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sunmi\OneDrive\"/>
    </mc:Choice>
  </mc:AlternateContent>
  <xr:revisionPtr revIDLastSave="0" documentId="13_ncr:1_{B86E1397-437D-484E-8F69-866F6E18BCC5}" xr6:coauthVersionLast="47" xr6:coauthVersionMax="47" xr10:uidLastSave="{00000000-0000-0000-0000-000000000000}"/>
  <bookViews>
    <workbookView xWindow="-120" yWindow="-120" windowWidth="24240" windowHeight="13140" activeTab="5" xr2:uid="{5CF14924-0AAC-B244-98F0-E6BCC37CE28F}"/>
  </bookViews>
  <sheets>
    <sheet name="REGION" sheetId="4" r:id="rId1"/>
    <sheet name="ITEM TAG" sheetId="5" r:id="rId2"/>
    <sheet name="SALESPERSON" sheetId="6" r:id="rId3"/>
    <sheet name="Sheet6" sheetId="7" r:id="rId4"/>
    <sheet name="COMPANY NAME" sheetId="9" r:id="rId5"/>
    <sheet name="INFOGRAPHICS" sheetId="10" r:id="rId6"/>
    <sheet name="YEAR" sheetId="12" r:id="rId7"/>
    <sheet name="Sales Data" sheetId="1" r:id="rId8"/>
  </sheets>
  <definedNames>
    <definedName name="_xlnm._FilterDatabase" localSheetId="7" hidden="1">'Sales Data'!$A$1:$J$2001</definedName>
    <definedName name="_xlchart.v5.0" hidden="1">REGION!$A$10</definedName>
    <definedName name="_xlchart.v5.1" hidden="1">REGION!$A$9</definedName>
    <definedName name="_xlchart.v5.10" hidden="1">REGION!$B$10:$G$10</definedName>
    <definedName name="_xlchart.v5.11" hidden="1">REGION!$B$9:$G$9</definedName>
    <definedName name="_xlchart.v5.2" hidden="1">REGION!$B$10:$G$10</definedName>
    <definedName name="_xlchart.v5.3" hidden="1">REGION!$B$9:$G$9</definedName>
    <definedName name="_xlchart.v5.4" hidden="1">REGION!$A$10:$E$12</definedName>
    <definedName name="_xlchart.v5.5" hidden="1">REGION!$A$9:$E$9</definedName>
    <definedName name="_xlchart.v5.6" hidden="1">REGION!$F$10:$F$12</definedName>
    <definedName name="_xlchart.v5.7" hidden="1">REGION!$F$9</definedName>
    <definedName name="_xlchart.v5.8" hidden="1">REGION!$A$10</definedName>
    <definedName name="_xlchart.v5.9" hidden="1">REGION!$A$9</definedName>
    <definedName name="hi">'Sales Data'!$H$931</definedName>
    <definedName name="Slicer_Date">#N/A</definedName>
    <definedName name="Slicer_Item">#N/A</definedName>
    <definedName name="Slicer_Region">#N/A</definedName>
    <definedName name="Slicer_Years1">#N/A</definedName>
  </definedNames>
  <calcPr calcId="191029"/>
  <pivotCaches>
    <pivotCache cacheId="27" r:id="rId9"/>
    <pivotCache cacheId="33"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4" l="1"/>
  <c r="D10" i="4"/>
  <c r="C10" i="4"/>
  <c r="B10" i="4"/>
</calcChain>
</file>

<file path=xl/sharedStrings.xml><?xml version="1.0" encoding="utf-8"?>
<sst xmlns="http://schemas.openxmlformats.org/spreadsheetml/2006/main" count="10059" uniqueCount="2053">
  <si>
    <t>Order ID</t>
  </si>
  <si>
    <t>Date</t>
  </si>
  <si>
    <t>Customer ID</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</si>
  <si>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</si>
  <si>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</si>
  <si>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</si>
  <si>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</si>
  <si>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</si>
  <si>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</si>
  <si>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</si>
  <si>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</si>
  <si>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</si>
  <si>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</si>
  <si>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</si>
  <si>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</si>
  <si>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</si>
  <si>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</si>
  <si>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</si>
  <si>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</si>
  <si>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</si>
  <si>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</si>
  <si>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</si>
  <si>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</si>
  <si>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</si>
  <si>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</si>
  <si>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</si>
  <si>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</si>
  <si>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</si>
  <si>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</si>
  <si>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</si>
  <si>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</si>
  <si>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</si>
  <si>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</si>
  <si>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</si>
  <si>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</si>
  <si>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</si>
  <si>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</si>
  <si>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</si>
  <si>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</si>
  <si>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</si>
  <si>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</si>
  <si>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</si>
  <si>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</si>
  <si>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</si>
  <si>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</si>
  <si>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</si>
  <si>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</si>
  <si>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</si>
  <si>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</si>
  <si>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</si>
  <si>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</si>
  <si>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</si>
  <si>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</si>
  <si>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</si>
  <si>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</si>
  <si>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</si>
  <si>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</si>
  <si>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</si>
  <si>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</si>
  <si>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</si>
  <si>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</si>
  <si>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</si>
  <si>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</si>
  <si>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</si>
  <si>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</si>
  <si>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</si>
  <si>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</si>
  <si>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</si>
  <si>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</si>
  <si>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</si>
  <si>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</si>
  <si>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</si>
  <si>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</si>
  <si>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</si>
  <si>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</si>
  <si>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</si>
  <si>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</si>
  <si>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</si>
  <si>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</si>
  <si>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</si>
  <si>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</si>
  <si>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</si>
  <si>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</si>
  <si>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</si>
  <si>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</si>
  <si>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</si>
  <si>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</si>
  <si>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</si>
  <si>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</si>
  <si>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</si>
  <si>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</si>
  <si>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</si>
  <si>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</si>
  <si>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</si>
  <si>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</si>
  <si>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</si>
  <si>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</si>
  <si>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</si>
  <si>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</si>
  <si>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</si>
  <si>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</si>
  <si>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</si>
  <si>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</si>
  <si>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</si>
  <si>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</si>
  <si>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</si>
  <si>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</si>
  <si>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</si>
  <si>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</si>
  <si>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</si>
  <si>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</si>
  <si>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</si>
  <si>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</si>
  <si>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</si>
  <si>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</si>
  <si>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</si>
  <si>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</si>
  <si>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</si>
  <si>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</si>
  <si>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</si>
  <si>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</si>
  <si>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</si>
  <si>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</si>
  <si>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</si>
  <si>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</si>
  <si>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</si>
  <si>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</si>
  <si>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</si>
  <si>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</si>
  <si>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</si>
  <si>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</si>
  <si>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</si>
  <si>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</si>
  <si>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</si>
  <si>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</si>
  <si>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</si>
  <si>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</si>
  <si>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</si>
  <si>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</si>
  <si>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</si>
  <si>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</si>
  <si>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</si>
  <si>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</si>
  <si>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</si>
  <si>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</si>
  <si>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</si>
  <si>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</si>
  <si>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</si>
  <si>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</si>
  <si>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</si>
  <si>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</si>
  <si>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</si>
  <si>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</si>
  <si>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</si>
  <si>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</si>
  <si>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</si>
  <si>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</si>
  <si>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</si>
  <si>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</si>
  <si>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</si>
  <si>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</si>
  <si>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</si>
  <si>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</si>
  <si>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</si>
  <si>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</si>
  <si>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</si>
  <si>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</si>
  <si>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</si>
  <si>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</si>
  <si>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</si>
  <si>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</si>
  <si>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</si>
  <si>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</si>
  <si>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</si>
  <si>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</si>
  <si>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</si>
  <si>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</si>
  <si>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</si>
  <si>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</si>
  <si>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</si>
  <si>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</si>
  <si>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</si>
  <si>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</si>
  <si>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</si>
  <si>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</si>
  <si>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</si>
  <si>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</si>
  <si>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</si>
  <si>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</si>
  <si>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</si>
  <si>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</si>
  <si>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</si>
  <si>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</si>
  <si>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</si>
  <si>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</si>
  <si>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</si>
  <si>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</si>
  <si>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</si>
  <si>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</si>
  <si>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</si>
  <si>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</si>
  <si>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</si>
  <si>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</si>
  <si>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</si>
  <si>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</si>
  <si>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</si>
  <si>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</si>
  <si>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</si>
  <si>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</si>
  <si>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</si>
  <si>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</si>
  <si>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</si>
  <si>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</si>
  <si>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</si>
  <si>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</si>
  <si>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</si>
  <si>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</si>
  <si>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</si>
  <si>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</si>
  <si>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</si>
  <si>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</si>
  <si>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</si>
  <si>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</si>
  <si>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</si>
  <si>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</si>
  <si>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</si>
  <si>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</si>
  <si>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</si>
  <si>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</si>
  <si>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</si>
  <si>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</si>
  <si>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</si>
  <si>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</si>
  <si>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</si>
  <si>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</si>
  <si>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</si>
  <si>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</si>
  <si>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</si>
  <si>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</si>
  <si>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</si>
  <si>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</si>
  <si>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</si>
  <si>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</si>
  <si>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</si>
  <si>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</si>
  <si>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</si>
  <si>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</si>
  <si>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</si>
  <si>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</si>
  <si>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</si>
  <si>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</si>
  <si>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</si>
  <si>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</si>
  <si>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</si>
  <si>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</si>
  <si>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</si>
  <si>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</si>
  <si>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</si>
  <si>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</si>
  <si>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</si>
  <si>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</si>
  <si>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</si>
  <si>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</si>
  <si>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</si>
  <si>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</si>
  <si>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</si>
  <si>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</si>
  <si>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</si>
  <si>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</si>
  <si>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</si>
  <si>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</si>
  <si>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</si>
  <si>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</si>
  <si>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</si>
  <si>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</si>
  <si>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</si>
  <si>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</si>
  <si>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</si>
  <si>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</si>
  <si>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</si>
  <si>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</si>
  <si>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</si>
  <si>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</si>
  <si>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</si>
  <si>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</si>
  <si>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</si>
  <si>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</si>
  <si>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</si>
  <si>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</si>
  <si>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</si>
  <si>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</si>
  <si>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</si>
  <si>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</si>
  <si>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</si>
  <si>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</si>
  <si>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</si>
  <si>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</si>
  <si>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</si>
  <si>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</si>
  <si>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</si>
  <si>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</si>
  <si>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</si>
  <si>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</si>
  <si>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</si>
  <si>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</si>
  <si>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</si>
  <si>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</si>
  <si>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</si>
  <si>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</si>
  <si>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</si>
  <si>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</si>
  <si>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</si>
  <si>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</si>
  <si>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</si>
  <si>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</si>
  <si>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</si>
  <si>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</si>
  <si>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</si>
  <si>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</si>
  <si>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</si>
  <si>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</si>
  <si>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</si>
  <si>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</si>
  <si>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</si>
  <si>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</si>
  <si>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</si>
  <si>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</si>
  <si>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</si>
  <si>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</si>
  <si>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</si>
  <si>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</si>
  <si>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</si>
  <si>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</si>
  <si>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</si>
  <si>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</si>
  <si>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</si>
  <si>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</si>
  <si>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</si>
  <si>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</si>
  <si>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</si>
  <si>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</si>
  <si>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</si>
  <si>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</si>
  <si>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</si>
  <si>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</si>
  <si>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</si>
  <si>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</si>
  <si>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</si>
  <si>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</si>
  <si>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</si>
  <si>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</si>
  <si>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</si>
  <si>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</si>
  <si>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</si>
  <si>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</si>
  <si>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</si>
  <si>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</si>
  <si>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</si>
  <si>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</si>
  <si>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</si>
  <si>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</si>
  <si>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</si>
  <si>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</si>
  <si>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</si>
  <si>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</si>
  <si>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</si>
  <si>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</si>
  <si>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</si>
  <si>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</si>
  <si>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</si>
  <si>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</si>
  <si>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</si>
  <si>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</si>
  <si>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</si>
  <si>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</si>
  <si>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</si>
  <si>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</si>
  <si>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</si>
  <si>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</si>
  <si>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</si>
  <si>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</si>
  <si>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</si>
  <si>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</si>
  <si>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</si>
  <si>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</si>
  <si>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</si>
  <si>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</si>
  <si>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</si>
  <si>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</si>
  <si>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</si>
  <si>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</si>
  <si>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</si>
  <si>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</si>
  <si>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</si>
  <si>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</si>
  <si>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</si>
  <si>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</si>
  <si>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</si>
  <si>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</si>
  <si>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</si>
  <si>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</si>
  <si>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</si>
  <si>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</si>
  <si>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</si>
  <si>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</si>
  <si>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</si>
  <si>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</si>
  <si>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</si>
  <si>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</si>
  <si>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</si>
  <si>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</si>
  <si>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</si>
  <si>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</si>
  <si>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</si>
  <si>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</si>
  <si>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</si>
  <si>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</si>
  <si>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</si>
  <si>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</si>
  <si>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</si>
  <si>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</si>
  <si>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</si>
  <si>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</si>
  <si>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</si>
  <si>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</si>
  <si>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</si>
  <si>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</si>
  <si>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</si>
  <si>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</si>
  <si>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</si>
  <si>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</si>
  <si>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</si>
  <si>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</si>
  <si>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</si>
  <si>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</si>
  <si>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</si>
  <si>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</si>
  <si>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</si>
  <si>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</si>
  <si>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</si>
  <si>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</si>
  <si>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</si>
  <si>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</si>
  <si>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</si>
  <si>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</si>
  <si>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</si>
  <si>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</si>
  <si>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</si>
  <si>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</si>
  <si>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</si>
  <si>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</si>
  <si>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</si>
  <si>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</si>
  <si>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</si>
  <si>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</si>
  <si>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</si>
  <si>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</si>
  <si>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</si>
  <si>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</si>
  <si>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</si>
  <si>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</si>
  <si>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</si>
  <si>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</si>
  <si>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</si>
  <si>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</si>
  <si>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</si>
  <si>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</si>
  <si>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</si>
  <si>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</si>
  <si>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</si>
  <si>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</si>
  <si>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</si>
  <si>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</si>
  <si>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</si>
  <si>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</si>
  <si>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</si>
  <si>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</si>
  <si>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</si>
  <si>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</si>
  <si>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</si>
  <si>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</si>
  <si>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</si>
  <si>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</si>
  <si>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</si>
  <si>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</si>
  <si>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</si>
  <si>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</si>
  <si>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</si>
  <si>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</si>
  <si>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</si>
  <si>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</si>
  <si>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</si>
  <si>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</si>
  <si>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</si>
  <si>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</si>
  <si>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</si>
  <si>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</si>
  <si>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</si>
  <si>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</si>
  <si>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</si>
  <si>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</si>
  <si>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</si>
  <si>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</si>
  <si>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</si>
  <si>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</si>
  <si>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</si>
  <si>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</si>
  <si>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</si>
  <si>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</si>
  <si>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</si>
  <si>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</si>
  <si>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</si>
  <si>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</si>
  <si>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</si>
  <si>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</si>
  <si>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</si>
  <si>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</si>
  <si>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</si>
  <si>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</si>
  <si>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</si>
  <si>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</si>
  <si>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</si>
  <si>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</si>
  <si>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</si>
  <si>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</si>
  <si>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</si>
  <si>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</si>
  <si>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</si>
  <si>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</si>
  <si>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</si>
  <si>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</si>
  <si>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</si>
  <si>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</si>
  <si>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</si>
  <si>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</si>
  <si>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</si>
  <si>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</si>
  <si>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</si>
  <si>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</si>
  <si>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</si>
  <si>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</si>
  <si>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</si>
  <si>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</si>
  <si>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</si>
  <si>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</si>
  <si>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</si>
  <si>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</si>
  <si>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</si>
  <si>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</si>
  <si>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</si>
  <si>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</si>
  <si>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</si>
  <si>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</si>
  <si>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</si>
  <si>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</si>
  <si>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</si>
  <si>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</si>
  <si>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</si>
  <si>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</si>
  <si>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</si>
  <si>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</si>
  <si>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</si>
  <si>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</si>
  <si>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</si>
  <si>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</si>
  <si>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</si>
  <si>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</si>
  <si>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</si>
  <si>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</si>
  <si>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</si>
  <si>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</si>
  <si>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</si>
  <si>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</si>
  <si>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</si>
  <si>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</si>
  <si>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</si>
  <si>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</si>
  <si>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</si>
  <si>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</si>
  <si>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</si>
  <si>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</si>
  <si>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</si>
  <si>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</si>
  <si>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</si>
  <si>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</si>
  <si>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</si>
  <si>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</si>
  <si>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</si>
  <si>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</si>
  <si>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</si>
  <si>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</si>
  <si>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</si>
  <si>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</si>
  <si>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</si>
  <si>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</si>
  <si>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</si>
  <si>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</si>
  <si>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</si>
  <si>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</si>
  <si>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</si>
  <si>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</si>
  <si>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</si>
  <si>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</si>
  <si>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</si>
  <si>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</si>
  <si>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</si>
  <si>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</si>
  <si>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</si>
  <si>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</si>
  <si>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</si>
  <si>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</si>
  <si>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</si>
  <si>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</si>
  <si>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</si>
  <si>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</si>
  <si>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</si>
  <si>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</si>
  <si>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</si>
  <si>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</si>
  <si>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</si>
  <si>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</si>
  <si>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</si>
  <si>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</si>
  <si>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</si>
  <si>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</si>
  <si>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</si>
  <si>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</si>
  <si>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</si>
  <si>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</si>
  <si>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</si>
  <si>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</si>
  <si>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</si>
  <si>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</si>
  <si>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</si>
  <si>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</si>
  <si>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</si>
  <si>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</si>
  <si>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</si>
  <si>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</si>
  <si>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</si>
  <si>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</si>
  <si>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</si>
  <si>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</si>
  <si>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</si>
  <si>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</si>
  <si>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</si>
  <si>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</si>
  <si>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</si>
  <si>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</si>
  <si>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</si>
  <si>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</si>
  <si>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</si>
  <si>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</si>
  <si>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</si>
  <si>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</si>
  <si>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</si>
  <si>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</si>
  <si>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</si>
  <si>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</si>
  <si>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</si>
  <si>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</si>
  <si>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</si>
  <si>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</si>
  <si>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</si>
  <si>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</si>
  <si>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</si>
  <si>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</si>
  <si>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</si>
  <si>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</si>
  <si>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</si>
  <si>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</si>
  <si>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</si>
  <si>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</si>
  <si>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</si>
  <si>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</si>
  <si>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</si>
  <si>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</si>
  <si>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</si>
  <si>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</si>
  <si>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</si>
  <si>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</si>
  <si>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</si>
  <si>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</si>
  <si>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</si>
  <si>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</si>
  <si>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</si>
  <si>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</si>
  <si>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</si>
  <si>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</si>
  <si>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</si>
  <si>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</si>
  <si>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</si>
  <si>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</si>
  <si>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</si>
  <si>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</si>
  <si>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</si>
  <si>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</si>
  <si>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</si>
  <si>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</si>
  <si>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</si>
  <si>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</si>
  <si>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</si>
  <si>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</si>
  <si>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</si>
  <si>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</si>
  <si>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</si>
  <si>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</si>
  <si>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</si>
  <si>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</si>
  <si>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</si>
  <si>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</si>
  <si>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</si>
  <si>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</si>
  <si>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</si>
  <si>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</si>
  <si>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</si>
  <si>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</si>
  <si>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</si>
  <si>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</si>
  <si>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</si>
  <si>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</si>
  <si>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</si>
  <si>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</si>
  <si>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</si>
  <si>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</si>
  <si>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</si>
  <si>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</si>
  <si>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</si>
  <si>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</si>
  <si>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</si>
  <si>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</si>
  <si>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</si>
  <si>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</si>
  <si>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</si>
  <si>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</si>
  <si>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</si>
  <si>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</si>
  <si>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</si>
  <si>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</si>
  <si>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</si>
  <si>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</si>
  <si>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</si>
  <si>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</si>
  <si>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</si>
  <si>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</si>
  <si>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</si>
  <si>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</si>
  <si>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</si>
  <si>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</si>
  <si>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</si>
  <si>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</si>
  <si>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</si>
  <si>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</si>
  <si>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</si>
  <si>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</si>
  <si>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</si>
  <si>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</si>
  <si>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</si>
  <si>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</si>
  <si>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</si>
  <si>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</si>
  <si>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</si>
  <si>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</si>
  <si>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</si>
  <si>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</si>
  <si>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</si>
  <si>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</si>
  <si>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</si>
  <si>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</si>
  <si>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</si>
  <si>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</si>
  <si>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</si>
  <si>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</si>
  <si>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</si>
  <si>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</si>
  <si>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</si>
  <si>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</si>
  <si>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</si>
  <si>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</si>
  <si>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</si>
  <si>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</si>
  <si>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</si>
  <si>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</si>
  <si>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</si>
  <si>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</si>
  <si>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</si>
  <si>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</si>
  <si>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</si>
  <si>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</si>
  <si>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</si>
  <si>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</si>
  <si>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</si>
  <si>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</si>
  <si>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</si>
  <si>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</si>
  <si>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</si>
  <si>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</si>
  <si>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</si>
  <si>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</si>
  <si>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</si>
  <si>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</si>
  <si>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</si>
  <si>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</si>
  <si>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</si>
  <si>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</si>
  <si>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</si>
  <si>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</si>
  <si>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</si>
  <si>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</si>
  <si>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</si>
  <si>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</si>
  <si>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</si>
  <si>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</si>
  <si>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</si>
  <si>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</si>
  <si>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</si>
  <si>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</si>
  <si>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</si>
  <si>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</si>
  <si>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</si>
  <si>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</si>
  <si>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</si>
  <si>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</si>
  <si>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</si>
  <si>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</si>
  <si>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</si>
  <si>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</si>
  <si>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</si>
  <si>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</si>
  <si>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</si>
  <si>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</si>
  <si>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</si>
  <si>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</si>
  <si>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</si>
  <si>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</si>
  <si>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</si>
  <si>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</si>
  <si>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</si>
  <si>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</si>
  <si>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</si>
  <si>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</si>
  <si>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</si>
  <si>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</si>
  <si>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</si>
  <si>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</si>
  <si>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</si>
  <si>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</si>
  <si>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</si>
  <si>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</si>
  <si>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</si>
  <si>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</si>
  <si>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</si>
  <si>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</si>
  <si>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</si>
  <si>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</si>
  <si>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</si>
  <si>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</si>
  <si>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</si>
  <si>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</si>
  <si>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</si>
  <si>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</si>
  <si>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</si>
  <si>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</si>
  <si>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</si>
  <si>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</si>
  <si>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</si>
  <si>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</si>
  <si>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</si>
  <si>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</si>
  <si>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</si>
  <si>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</si>
  <si>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</si>
  <si>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</si>
  <si>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</si>
  <si>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</si>
  <si>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</si>
  <si>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</si>
  <si>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</si>
  <si>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</si>
  <si>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</si>
  <si>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</si>
  <si>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</si>
  <si>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</si>
  <si>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</si>
  <si>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</si>
  <si>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</si>
  <si>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</si>
  <si>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</si>
  <si>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</si>
  <si>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</si>
  <si>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</si>
  <si>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</si>
  <si>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</si>
  <si>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</si>
  <si>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</si>
  <si>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</si>
  <si>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</si>
  <si>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</si>
  <si>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</si>
  <si>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</si>
  <si>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</si>
  <si>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</si>
  <si>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</si>
  <si>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</si>
  <si>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</si>
  <si>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</si>
  <si>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</si>
  <si>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</si>
  <si>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</si>
  <si>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</si>
  <si>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</si>
  <si>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</si>
  <si>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</si>
  <si>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</si>
  <si>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</si>
  <si>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</si>
  <si>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</si>
  <si>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</si>
  <si>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</si>
  <si>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</si>
  <si>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</si>
  <si>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</si>
  <si>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</si>
  <si>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</si>
  <si>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</si>
  <si>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</si>
  <si>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</si>
  <si>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</si>
  <si>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</si>
  <si>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</si>
  <si>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</si>
  <si>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</si>
  <si>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</si>
  <si>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</si>
  <si>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</si>
  <si>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</si>
  <si>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</si>
  <si>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</si>
  <si>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</si>
  <si>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</si>
  <si>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</si>
  <si>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</si>
  <si>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</si>
  <si>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</si>
  <si>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</si>
  <si>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</si>
  <si>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</si>
  <si>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</si>
  <si>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</si>
  <si>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</si>
  <si>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</si>
  <si>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</si>
  <si>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</si>
  <si>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</si>
  <si>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</si>
  <si>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</si>
  <si>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</si>
  <si>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</si>
  <si>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</si>
  <si>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</si>
  <si>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</si>
  <si>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</si>
  <si>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</si>
  <si>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</si>
  <si>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</si>
  <si>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</si>
  <si>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</si>
  <si>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</si>
  <si>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</si>
  <si>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</si>
  <si>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</si>
  <si>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</si>
  <si>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</si>
  <si>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</si>
  <si>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</si>
  <si>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</si>
  <si>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</si>
  <si>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</si>
  <si>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</si>
  <si>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</si>
  <si>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</si>
  <si>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</si>
  <si>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</si>
  <si>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</si>
  <si>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</si>
  <si>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</si>
  <si>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</si>
  <si>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</si>
  <si>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</si>
  <si>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</si>
  <si>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</si>
  <si>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</si>
  <si>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</si>
  <si>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</si>
  <si>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</si>
  <si>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</si>
  <si>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</si>
  <si>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</si>
  <si>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</si>
  <si>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</si>
  <si>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</si>
  <si>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</si>
  <si>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</si>
  <si>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</si>
  <si>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</si>
  <si>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</si>
  <si>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</si>
  <si>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</si>
  <si>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</si>
  <si>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</si>
  <si>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</si>
  <si>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</si>
  <si>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</si>
  <si>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</si>
  <si>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</si>
  <si>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</si>
  <si>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</si>
  <si>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</si>
  <si>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</si>
  <si>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</si>
  <si>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</si>
  <si>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</si>
  <si>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</si>
  <si>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</si>
  <si>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</si>
  <si>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</si>
  <si>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</si>
  <si>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</si>
  <si>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</si>
  <si>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</si>
  <si>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</si>
  <si>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</si>
  <si>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</si>
  <si>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</si>
  <si>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</si>
  <si>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</si>
  <si>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</si>
  <si>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</si>
  <si>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</si>
  <si>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</si>
  <si>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</si>
  <si>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</si>
  <si>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</si>
  <si>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</si>
  <si>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</si>
  <si>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</si>
  <si>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</si>
  <si>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</si>
  <si>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</si>
  <si>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</si>
  <si>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</si>
  <si>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</si>
  <si>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</si>
  <si>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</si>
  <si>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</si>
  <si>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</si>
  <si>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</si>
  <si>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</si>
  <si>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</si>
  <si>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</si>
  <si>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</si>
  <si>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</si>
  <si>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</si>
  <si>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</si>
  <si>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</si>
  <si>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</si>
  <si>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</si>
  <si>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</si>
  <si>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</si>
  <si>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</si>
  <si>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</si>
  <si>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</si>
  <si>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</si>
  <si>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</si>
  <si>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</si>
  <si>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</si>
  <si>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</si>
  <si>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</si>
  <si>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</si>
  <si>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</si>
  <si>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</si>
  <si>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</si>
  <si>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</si>
  <si>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</si>
  <si>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</si>
  <si>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</si>
  <si>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</si>
  <si>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</si>
  <si>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</si>
  <si>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</si>
  <si>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</si>
  <si>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</si>
  <si>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</si>
  <si>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</si>
  <si>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</si>
  <si>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</si>
  <si>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</si>
  <si>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</si>
  <si>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</si>
  <si>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</si>
  <si>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</si>
  <si>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</si>
  <si>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</si>
  <si>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</si>
  <si>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</si>
  <si>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</si>
  <si>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</si>
  <si>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</si>
  <si>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</si>
  <si>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</si>
  <si>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</si>
  <si>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</si>
  <si>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</si>
  <si>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</si>
  <si>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</si>
  <si>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</si>
  <si>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</si>
  <si>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</si>
  <si>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</si>
  <si>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</si>
  <si>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</si>
  <si>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</si>
  <si>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</si>
  <si>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</si>
  <si>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</si>
  <si>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</si>
  <si>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</si>
  <si>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</si>
  <si>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</si>
  <si>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</si>
  <si>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</si>
  <si>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</si>
  <si>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</si>
  <si>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</si>
  <si>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</si>
  <si>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</si>
  <si>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</si>
  <si>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</si>
  <si>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</si>
  <si>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</si>
  <si>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</si>
  <si>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</si>
  <si>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</si>
  <si>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</si>
  <si>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</si>
  <si>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</si>
  <si>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</si>
  <si>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</si>
  <si>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</si>
  <si>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</si>
  <si>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</si>
  <si>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</si>
  <si>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</si>
  <si>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</si>
  <si>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</si>
  <si>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</si>
  <si>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</si>
  <si>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</si>
  <si>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</si>
  <si>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</si>
  <si>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</si>
  <si>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</si>
  <si>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</si>
  <si>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</si>
  <si>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</si>
  <si>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</si>
  <si>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</si>
  <si>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</si>
  <si>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</si>
  <si>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</si>
  <si>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</si>
  <si>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</si>
  <si>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</si>
  <si>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</si>
  <si>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</si>
  <si>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</si>
  <si>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</si>
  <si>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</si>
  <si>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</si>
  <si>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</si>
  <si>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</si>
  <si>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</si>
  <si>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</si>
  <si>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</si>
  <si>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</si>
  <si>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</si>
  <si>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</si>
  <si>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</si>
  <si>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</si>
  <si>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</si>
  <si>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</si>
  <si>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</si>
  <si>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</si>
  <si>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</si>
  <si>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</si>
  <si>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</si>
  <si>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</si>
  <si>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</si>
  <si>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</si>
  <si>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</si>
  <si>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</si>
  <si>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</si>
  <si>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</si>
  <si>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</si>
  <si>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</si>
  <si>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</si>
  <si>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</si>
  <si>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</si>
  <si>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</si>
  <si>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</si>
  <si>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</si>
  <si>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</si>
  <si>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</si>
  <si>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</si>
  <si>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</si>
  <si>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</si>
  <si>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</si>
  <si>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</si>
  <si>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</si>
  <si>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</si>
  <si>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</si>
  <si>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</si>
  <si>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</si>
  <si>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</si>
  <si>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</si>
  <si>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</si>
  <si>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</si>
  <si>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</si>
  <si>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</si>
  <si>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</si>
  <si>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</si>
  <si>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</si>
  <si>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</si>
  <si>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</si>
  <si>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</si>
  <si>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</si>
  <si>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</si>
  <si>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</si>
  <si>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</si>
  <si>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</si>
  <si>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</si>
  <si>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</si>
  <si>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</si>
  <si>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</si>
  <si>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</si>
  <si>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</si>
  <si>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</si>
  <si>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</si>
  <si>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</si>
  <si>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</si>
  <si>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</si>
  <si>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</si>
  <si>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</si>
  <si>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</si>
  <si>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</si>
  <si>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</si>
  <si>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</si>
  <si>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</si>
  <si>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</si>
  <si>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</si>
  <si>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</si>
  <si>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</si>
  <si>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</si>
  <si>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</si>
  <si>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</si>
  <si>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</si>
  <si>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</si>
  <si>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</si>
  <si>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</si>
  <si>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</si>
  <si>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</si>
  <si>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</si>
  <si>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</si>
  <si>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</si>
  <si>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</si>
  <si>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</si>
  <si>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</si>
  <si>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</si>
  <si>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</si>
  <si>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</si>
  <si>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</si>
  <si>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</si>
  <si>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</si>
  <si>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</si>
  <si>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</si>
  <si>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</si>
  <si>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</si>
  <si>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</si>
  <si>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</si>
  <si>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</si>
  <si>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</si>
  <si>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</si>
  <si>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</si>
  <si>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</si>
  <si>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</si>
  <si>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</si>
  <si>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</si>
  <si>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</si>
  <si>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</si>
  <si>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</si>
  <si>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</si>
  <si>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</si>
  <si>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</si>
  <si>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</si>
  <si>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</si>
  <si>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</si>
  <si>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</si>
  <si>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</si>
  <si>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</si>
  <si>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</si>
  <si>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</si>
  <si>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</si>
  <si>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</si>
  <si>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</si>
  <si>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</si>
  <si>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</si>
  <si>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</si>
  <si>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</si>
  <si>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</si>
  <si>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</si>
  <si>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</si>
  <si>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</si>
  <si>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</si>
  <si>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</si>
  <si>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</si>
  <si>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</si>
  <si>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</si>
  <si>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</si>
  <si>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</si>
  <si>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</si>
  <si>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</si>
  <si>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</si>
  <si>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</si>
  <si>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</si>
  <si>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</si>
  <si>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</si>
  <si>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</si>
  <si>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</si>
  <si>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</si>
  <si>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</si>
  <si>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</si>
  <si>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</si>
  <si>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</si>
  <si>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</si>
  <si>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</si>
  <si>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</si>
  <si>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</si>
  <si>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</si>
  <si>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</si>
  <si>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</si>
  <si>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</si>
  <si>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</si>
  <si>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</si>
  <si>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</si>
  <si>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</si>
  <si>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</si>
  <si>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</si>
  <si>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</si>
  <si>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</si>
  <si>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</si>
  <si>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</si>
  <si>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</si>
  <si>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</si>
  <si>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</si>
  <si>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</si>
  <si>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</si>
  <si>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</si>
  <si>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</si>
  <si>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</si>
  <si>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</si>
  <si>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</si>
  <si>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</si>
  <si>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</si>
  <si>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</si>
  <si>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</si>
  <si>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</si>
  <si>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</si>
  <si>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</si>
  <si>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</si>
  <si>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</si>
  <si>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</si>
  <si>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</si>
  <si>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</si>
  <si>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</si>
  <si>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</si>
  <si>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</si>
  <si>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</si>
  <si>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</si>
  <si>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</si>
  <si>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</si>
  <si>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</si>
  <si>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</si>
  <si>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</si>
  <si>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</si>
  <si>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</si>
  <si>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</si>
  <si>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</si>
  <si>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</si>
  <si>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</si>
  <si>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</si>
  <si>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</si>
  <si>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</si>
  <si>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</si>
  <si>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</si>
  <si>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</si>
  <si>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</si>
  <si>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</si>
  <si>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</si>
  <si>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</si>
  <si>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</si>
  <si>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</si>
  <si>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</si>
  <si>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</si>
  <si>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</si>
  <si>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</si>
  <si>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</si>
  <si>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</si>
  <si>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</si>
  <si>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</si>
  <si>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</si>
  <si>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</si>
  <si>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</si>
  <si>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</si>
  <si>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</si>
  <si>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</si>
  <si>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</si>
  <si>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</si>
  <si>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</si>
  <si>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</si>
  <si>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</si>
  <si>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</si>
  <si>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</si>
  <si>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</si>
  <si>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</si>
  <si>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</si>
  <si>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</si>
  <si>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</si>
  <si>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</si>
  <si>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</si>
  <si>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</si>
  <si>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</si>
  <si>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</si>
  <si>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</si>
  <si>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</si>
  <si>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</si>
  <si>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</si>
  <si>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</si>
  <si>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</si>
  <si>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</si>
  <si>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</si>
  <si>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</si>
  <si>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</si>
  <si>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</si>
  <si>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</si>
  <si>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</si>
  <si>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</si>
  <si>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</si>
  <si>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</si>
  <si>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</si>
  <si>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</si>
  <si>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</si>
  <si>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</si>
  <si>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</si>
  <si>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</si>
  <si>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</si>
  <si>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</si>
  <si>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</si>
  <si>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</si>
  <si>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</si>
  <si>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</si>
  <si>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</si>
  <si>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</si>
  <si>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</si>
  <si>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</si>
  <si>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</si>
  <si>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</si>
  <si>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</si>
  <si>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</si>
  <si>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</si>
  <si>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</si>
  <si>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</si>
  <si>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</si>
  <si>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</si>
  <si>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</si>
  <si>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</si>
  <si>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</si>
  <si>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</si>
  <si>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</si>
  <si>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</si>
  <si>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</si>
  <si>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</si>
  <si>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</si>
  <si>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</si>
  <si>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</si>
  <si>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</si>
  <si>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</si>
  <si>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</si>
  <si>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</si>
  <si>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</si>
  <si>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</si>
  <si>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</si>
  <si>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</si>
  <si>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</si>
  <si>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</si>
  <si>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</si>
  <si>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</si>
  <si>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</si>
  <si>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</si>
  <si>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</si>
  <si>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</si>
  <si>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</si>
  <si>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</si>
  <si>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</si>
  <si>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</si>
  <si>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</si>
  <si>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</si>
  <si>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</si>
  <si>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</si>
  <si>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</si>
  <si>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</si>
  <si>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</si>
  <si>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</si>
  <si>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</si>
  <si>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</si>
  <si>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</si>
  <si>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</si>
  <si>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</si>
  <si>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</si>
  <si>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</si>
  <si>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</si>
  <si>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</si>
  <si>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</si>
  <si>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</si>
  <si>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</si>
  <si>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</si>
  <si>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</si>
  <si>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</si>
  <si>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</si>
  <si>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</si>
  <si>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</si>
  <si>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</si>
  <si>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</si>
  <si>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</si>
  <si>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</si>
  <si>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</si>
  <si>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</si>
  <si>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</si>
  <si>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</si>
  <si>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</si>
  <si>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</si>
  <si>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</si>
  <si>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</si>
  <si>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</si>
  <si>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</si>
  <si>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</si>
  <si>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</si>
  <si>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</si>
  <si>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</si>
  <si>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</si>
  <si>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</si>
  <si>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</si>
  <si>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</si>
  <si>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</si>
  <si>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</si>
  <si>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</si>
  <si>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</si>
  <si>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</si>
  <si>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</si>
  <si>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</si>
  <si>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</si>
  <si>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</si>
  <si>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</si>
  <si>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</si>
  <si>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</si>
  <si>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</si>
  <si>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</si>
  <si>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</si>
  <si>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</si>
  <si>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</si>
  <si>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</si>
  <si>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</si>
  <si>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</si>
  <si>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</si>
  <si>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</si>
  <si>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</si>
  <si>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</si>
  <si>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</si>
  <si>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</si>
  <si>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</si>
  <si>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</si>
  <si>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</si>
  <si>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</si>
  <si>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</si>
  <si>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</si>
  <si>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</si>
  <si>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</si>
  <si>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</si>
  <si>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</si>
  <si>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</si>
  <si>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</si>
  <si>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</si>
  <si>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</si>
  <si>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</si>
  <si>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</si>
  <si>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</si>
  <si>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</si>
  <si>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</si>
  <si>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</si>
  <si>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</si>
  <si>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</si>
  <si>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</si>
  <si>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</si>
  <si>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</si>
  <si>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</si>
  <si>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</si>
  <si>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</si>
  <si>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</si>
  <si>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</si>
  <si>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</si>
  <si>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</si>
  <si>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</si>
  <si>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</si>
  <si>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</si>
  <si>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</si>
  <si>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</si>
  <si>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</si>
  <si>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</si>
  <si>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</si>
  <si>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</si>
  <si>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</si>
  <si>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</si>
  <si>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</si>
  <si>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</si>
  <si>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</si>
  <si>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</si>
  <si>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</si>
  <si>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</si>
  <si>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</si>
  <si>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</si>
  <si>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</si>
  <si>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</si>
  <si>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</si>
  <si>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</si>
  <si>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</si>
  <si>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</si>
  <si>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</si>
  <si>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</si>
  <si>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</si>
  <si>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</si>
  <si>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</si>
  <si>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</si>
  <si>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</si>
  <si>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</si>
  <si>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</si>
  <si>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</si>
  <si>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</si>
  <si>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</si>
  <si>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</si>
  <si>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</si>
  <si>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</si>
  <si>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</si>
  <si>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</si>
  <si>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</si>
  <si>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</si>
  <si>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</si>
  <si>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</si>
  <si>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</si>
  <si>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</si>
  <si>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</si>
  <si>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</si>
  <si>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</si>
  <si>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</si>
  <si>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</si>
  <si>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</si>
  <si>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</si>
  <si>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</si>
  <si>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</si>
  <si>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</si>
  <si>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</si>
  <si>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</si>
  <si>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</si>
  <si>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</si>
  <si>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</si>
  <si>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</si>
  <si>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</si>
  <si>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</si>
  <si>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</si>
  <si>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</si>
  <si>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</si>
  <si>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</si>
  <si>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</si>
  <si>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</si>
  <si>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</si>
  <si>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</si>
  <si>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</si>
  <si>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</si>
  <si>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</si>
  <si>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</si>
  <si>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</si>
  <si>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</si>
  <si>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</si>
  <si>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</si>
  <si>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</si>
  <si>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</si>
  <si>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</si>
  <si>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</si>
  <si>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</si>
  <si>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</si>
  <si>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</si>
  <si>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</si>
  <si>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</si>
  <si>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</si>
  <si>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</si>
  <si>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</si>
  <si>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</si>
  <si>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</si>
  <si>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</si>
  <si>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</si>
  <si>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</si>
  <si>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</si>
  <si>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</si>
  <si>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</si>
  <si>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</si>
  <si>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</si>
  <si>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</si>
  <si>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</si>
  <si>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</si>
  <si>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</si>
  <si>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</si>
  <si>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</si>
  <si>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</si>
  <si>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</si>
  <si>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</si>
  <si>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</si>
  <si>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</si>
  <si>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</si>
  <si>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</si>
  <si>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</si>
  <si>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</si>
  <si>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</si>
  <si>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</si>
  <si>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</si>
  <si>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</si>
  <si>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</si>
  <si>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</si>
  <si>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</si>
  <si>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</si>
  <si>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</si>
  <si>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</si>
  <si>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</si>
  <si>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</si>
  <si>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</si>
  <si>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</si>
  <si>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</si>
  <si>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</si>
  <si>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</si>
  <si>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</si>
  <si>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</si>
  <si>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</si>
  <si>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</si>
  <si>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</si>
  <si>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</si>
  <si>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</si>
  <si>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</si>
  <si>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</si>
  <si>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</si>
  <si>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</si>
  <si>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</si>
  <si>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</si>
  <si>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</si>
  <si>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</si>
  <si>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</si>
  <si>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</si>
  <si>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</si>
  <si>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</si>
  <si>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</si>
  <si>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</si>
  <si>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</si>
  <si>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</si>
  <si>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</si>
  <si>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</si>
  <si>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</si>
  <si>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</si>
  <si>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</si>
  <si>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</si>
  <si>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</si>
  <si>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</si>
  <si>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</si>
  <si>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</si>
  <si>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</si>
  <si>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</si>
  <si>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</si>
  <si>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</si>
  <si>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</si>
  <si>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</si>
  <si>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</si>
  <si>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</si>
  <si>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</si>
  <si>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</si>
  <si>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</si>
  <si>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</si>
  <si>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</si>
  <si>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</si>
  <si>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</si>
  <si>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</si>
  <si>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</si>
  <si>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</si>
  <si>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</si>
  <si>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</si>
  <si>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</si>
  <si>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</si>
  <si>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</si>
  <si>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</si>
  <si>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</si>
  <si>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</si>
  <si>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</si>
  <si>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</si>
  <si>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</si>
  <si>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</si>
  <si>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</si>
  <si>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</si>
  <si>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</si>
  <si>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</si>
  <si>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</si>
  <si>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</si>
  <si>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</si>
  <si>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</si>
  <si>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</si>
  <si>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</si>
  <si>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</si>
  <si>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</si>
  <si>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</si>
  <si>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</si>
  <si>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</si>
  <si>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</si>
  <si>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</si>
  <si>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</si>
  <si>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</si>
  <si>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</si>
  <si>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</si>
  <si>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</si>
  <si>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</si>
  <si>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</si>
  <si>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</si>
  <si>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</si>
  <si>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</si>
  <si>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</si>
  <si>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</si>
  <si>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</si>
  <si>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</si>
  <si>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</si>
  <si>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</si>
  <si>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</si>
  <si>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</si>
  <si>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</si>
  <si>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</si>
  <si>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</si>
  <si>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</si>
  <si>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</si>
  <si>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</si>
  <si>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</si>
  <si>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</si>
  <si>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</si>
  <si>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</si>
  <si>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</si>
  <si>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</si>
  <si>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</si>
  <si>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</si>
  <si>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</si>
  <si>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</si>
  <si>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</si>
  <si>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</si>
  <si>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</si>
  <si>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</si>
  <si>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</si>
  <si>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</si>
  <si>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</si>
  <si>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</si>
  <si>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</si>
  <si>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</si>
  <si>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</si>
  <si>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</si>
  <si>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</si>
  <si>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</si>
  <si>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</si>
  <si>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</si>
  <si>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</si>
  <si>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</si>
  <si>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</si>
  <si>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</si>
  <si>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</si>
  <si>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</si>
  <si>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</si>
  <si>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</si>
  <si>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</si>
  <si>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</si>
  <si>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</si>
  <si>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</si>
  <si>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</si>
  <si>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</si>
  <si>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</si>
  <si>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</si>
  <si>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</si>
  <si>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</si>
  <si>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</si>
  <si>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</si>
  <si>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</si>
  <si>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</si>
  <si>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</si>
  <si>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</si>
  <si>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</si>
  <si>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</si>
  <si>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</si>
  <si>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</si>
  <si>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</si>
  <si>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</si>
  <si>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</si>
  <si>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</si>
  <si>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</si>
  <si>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</si>
  <si>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</si>
  <si>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</si>
  <si>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</si>
  <si>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</si>
  <si>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</si>
  <si>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</si>
  <si>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</si>
  <si>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</si>
  <si>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</si>
  <si>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</si>
  <si>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</si>
  <si>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</si>
  <si>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</si>
  <si>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</si>
  <si>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</si>
  <si>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</si>
  <si>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</si>
  <si>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</si>
  <si>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</si>
  <si>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</si>
  <si>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</si>
  <si>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</si>
  <si>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</si>
  <si>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</si>
  <si>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</si>
  <si>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</si>
  <si>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</si>
  <si>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</si>
  <si>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</si>
  <si>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</si>
  <si>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</si>
  <si>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</si>
  <si>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</si>
  <si>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</si>
  <si>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</si>
  <si>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</si>
  <si>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</si>
  <si>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</si>
  <si>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</si>
  <si>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</si>
  <si>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</si>
  <si>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</si>
  <si>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</si>
  <si>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</si>
  <si>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</si>
  <si>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</si>
  <si>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</si>
  <si>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</si>
  <si>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</si>
  <si>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</si>
  <si>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</si>
  <si>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</si>
  <si>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</si>
  <si>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</si>
  <si>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</si>
  <si>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</si>
  <si>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</si>
  <si>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</si>
  <si>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</si>
  <si>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</si>
  <si>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</si>
  <si>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</si>
  <si>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</si>
  <si>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</si>
  <si>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</si>
  <si>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</si>
  <si>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</si>
  <si>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</si>
  <si>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</si>
  <si>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</si>
  <si>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</si>
  <si>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</si>
  <si>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</si>
  <si>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</si>
  <si>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</si>
  <si>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</si>
  <si>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</si>
  <si>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</si>
  <si>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</si>
  <si>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</si>
  <si>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</si>
  <si>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</si>
  <si>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</si>
  <si>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</si>
  <si>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</si>
  <si>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</si>
  <si>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</si>
  <si>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</si>
  <si>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</si>
  <si>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</si>
  <si>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</si>
  <si>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</si>
  <si>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</si>
  <si>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</si>
  <si>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</si>
  <si>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</si>
  <si>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</si>
  <si>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</si>
  <si>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</si>
  <si>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</si>
  <si>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</si>
  <si>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</si>
  <si>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</si>
  <si>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</si>
  <si>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</si>
  <si>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</si>
  <si>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</si>
  <si>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</si>
  <si>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</si>
  <si>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</si>
  <si>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</si>
  <si>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</si>
  <si>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</si>
  <si>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</si>
  <si>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</si>
  <si>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</si>
  <si>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</si>
  <si>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</si>
  <si>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</si>
  <si>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</si>
  <si>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</si>
  <si>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</si>
  <si>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</si>
  <si>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</si>
  <si>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</si>
  <si>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</si>
  <si>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</si>
  <si>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</si>
  <si>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</si>
  <si>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</si>
  <si>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2019</t>
  </si>
  <si>
    <t>Column Labels</t>
  </si>
  <si>
    <t>Company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</si>
</sst>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6.xlsx]SALESPERSON!PivotTable4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SALESPERSON!$B$3:$B$4</c:f>
              <c:strCache>
                <c:ptCount val="1"/>
                <c:pt idx="0">
                  <c:v>Andrew James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SALESPERSON!$A$5:$A$7</c:f>
              <c:strCache>
                <c:ptCount val="2"/>
                <c:pt idx="0">
                  <c:v>2018</c:v>
                </c:pt>
                <c:pt idx="1">
                  <c:v>2019</c:v>
                </c:pt>
              </c:strCache>
            </c:strRef>
          </c:cat>
          <c:val>
            <c:numRef>
              <c:f>SALESPERSON!$B$5:$B$7</c:f>
              <c:numCache>
                <c:formatCode>General</c:formatCode>
                <c:ptCount val="2"/>
                <c:pt idx="0">
                  <c:v>138437</c:v>
                </c:pt>
                <c:pt idx="1">
                  <c:v>105244</c:v>
                </c:pt>
              </c:numCache>
            </c:numRef>
          </c:val>
          <c:extLst>
            <c:ext xmlns:c16="http://schemas.microsoft.com/office/drawing/2014/chart" uri="{C3380CC4-5D6E-409C-BE32-E72D297353CC}">
              <c16:uniqueId val="{00000000-A999-463F-987F-F88CE983AC91}"/>
            </c:ext>
          </c:extLst>
        </c:ser>
        <c:ser>
          <c:idx val="1"/>
          <c:order val="1"/>
          <c:tx>
            <c:strRef>
              <c:f>SALESPERSON!$C$3:$C$4</c:f>
              <c:strCache>
                <c:ptCount val="1"/>
                <c:pt idx="0">
                  <c:v>Oscar Knox</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SALESPERSON!$A$5:$A$7</c:f>
              <c:strCache>
                <c:ptCount val="2"/>
                <c:pt idx="0">
                  <c:v>2018</c:v>
                </c:pt>
                <c:pt idx="1">
                  <c:v>2019</c:v>
                </c:pt>
              </c:strCache>
            </c:strRef>
          </c:cat>
          <c:val>
            <c:numRef>
              <c:f>SALESPERSON!$C$5:$C$7</c:f>
              <c:numCache>
                <c:formatCode>General</c:formatCode>
                <c:ptCount val="2"/>
                <c:pt idx="0">
                  <c:v>157207</c:v>
                </c:pt>
                <c:pt idx="1">
                  <c:v>94465</c:v>
                </c:pt>
              </c:numCache>
            </c:numRef>
          </c:val>
          <c:extLst>
            <c:ext xmlns:c16="http://schemas.microsoft.com/office/drawing/2014/chart" uri="{C3380CC4-5D6E-409C-BE32-E72D297353CC}">
              <c16:uniqueId val="{00000001-A999-463F-987F-F88CE983AC91}"/>
            </c:ext>
          </c:extLst>
        </c:ser>
        <c:dLbls>
          <c:showLegendKey val="0"/>
          <c:showVal val="0"/>
          <c:showCatName val="0"/>
          <c:showSerName val="0"/>
          <c:showPercent val="0"/>
          <c:showBubbleSize val="0"/>
        </c:dLbls>
        <c:gapWidth val="164"/>
        <c:overlap val="-22"/>
        <c:axId val="1726483311"/>
        <c:axId val="1726475823"/>
      </c:barChart>
      <c:catAx>
        <c:axId val="172648331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75823"/>
        <c:crosses val="autoZero"/>
        <c:auto val="1"/>
        <c:lblAlgn val="ctr"/>
        <c:lblOffset val="100"/>
        <c:noMultiLvlLbl val="0"/>
      </c:catAx>
      <c:valAx>
        <c:axId val="1726475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483311"/>
        <c:crosses val="autoZero"/>
        <c:crossBetween val="between"/>
      </c:valAx>
      <c:spPr>
        <a:noFill/>
        <a:ln>
          <a:noFill/>
        </a:ln>
        <a:effectLst/>
      </c:spPr>
    </c:plotArea>
    <c:legend>
      <c:legendPos val="r"/>
      <c:layout>
        <c:manualLayout>
          <c:xMode val="edge"/>
          <c:yMode val="edge"/>
          <c:x val="0.77912051618547684"/>
          <c:y val="0.20428003791192767"/>
          <c:w val="0.1979413731178339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58-48B1-AEE8-19B3F3F432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58-48B1-AEE8-19B3F3F432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58-48B1-AEE8-19B3F3F432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58-48B1-AEE8-19B3F3F432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58-48B1-AEE8-19B3F3F432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58-48B1-AEE8-19B3F3F43280}"/>
              </c:ext>
            </c:extLst>
          </c:dPt>
          <c:cat>
            <c:strRef>
              <c:f>Sheet6!$A$4</c:f>
              <c:strCache>
                <c:ptCount val="1"/>
                <c:pt idx="0">
                  <c:v>Grand Total</c:v>
                </c:pt>
              </c:strCache>
            </c:strRef>
          </c:cat>
          <c:val>
            <c:numRef>
              <c:f>Sheet6!$B$4</c:f>
              <c:numCache>
                <c:formatCode>General</c:formatCode>
                <c:ptCount val="1"/>
              </c:numCache>
            </c:numRef>
          </c:val>
          <c:extLst>
            <c:ext xmlns:c16="http://schemas.microsoft.com/office/drawing/2014/chart" uri="{C3380CC4-5D6E-409C-BE32-E72D297353CC}">
              <c16:uniqueId val="{00000000-7274-4FAE-A80C-79220A118AF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6.xlsx]COMPANY NAME!PivotTable7</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99759405074368"/>
          <c:y val="6.3678550597841943E-2"/>
          <c:w val="0.50159492563429575"/>
          <c:h val="0.82892206182560513"/>
        </c:manualLayout>
      </c:layout>
      <c:barChart>
        <c:barDir val="bar"/>
        <c:grouping val="clustered"/>
        <c:varyColors val="0"/>
        <c:ser>
          <c:idx val="0"/>
          <c:order val="0"/>
          <c:tx>
            <c:strRef>
              <c:f>'COMPANY NAME'!$B$3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'COMPANY NAME'!$A$4:$A$17</c:f>
              <c:strCache>
                <c:ptCount val="13"/>
                <c:pt idx="0">
                  <c:v>Company F</c:v>
                </c:pt>
                <c:pt idx="1">
                  <c:v>Company N</c:v>
                </c:pt>
                <c:pt idx="2">
                  <c:v>Company R</c:v>
                </c:pt>
                <c:pt idx="3">
                  <c:v>Company A</c:v>
                </c:pt>
                <c:pt idx="4">
                  <c:v>Company S</c:v>
                </c:pt>
                <c:pt idx="5">
                  <c:v>Company P</c:v>
                </c:pt>
                <c:pt idx="6">
                  <c:v>Company C</c:v>
                </c:pt>
                <c:pt idx="7">
                  <c:v>Company K</c:v>
                </c:pt>
                <c:pt idx="8">
                  <c:v>Company E</c:v>
                </c:pt>
                <c:pt idx="9">
                  <c:v>Company D</c:v>
                </c:pt>
                <c:pt idx="10">
                  <c:v>Company O</c:v>
                </c:pt>
                <c:pt idx="11">
                  <c:v>Company H</c:v>
                </c:pt>
                <c:pt idx="12">
                  <c:v>Company B</c:v>
                </c:pt>
              </c:strCache>
            </c:strRef>
          </c:cat>
          <c:val>
            <c:numRef>
              <c:f>'COMPANY NAME'!$B$4:$B$17</c:f>
              <c:numCache>
                <c:formatCode>General</c:formatCode>
                <c:ptCount val="13"/>
                <c:pt idx="0">
                  <c:v>0</c:v>
                </c:pt>
                <c:pt idx="1">
                  <c:v>199</c:v>
                </c:pt>
                <c:pt idx="2">
                  <c:v>398</c:v>
                </c:pt>
                <c:pt idx="3">
                  <c:v>796</c:v>
                </c:pt>
                <c:pt idx="4">
                  <c:v>796</c:v>
                </c:pt>
                <c:pt idx="5">
                  <c:v>995</c:v>
                </c:pt>
                <c:pt idx="6">
                  <c:v>1194</c:v>
                </c:pt>
                <c:pt idx="7">
                  <c:v>1592</c:v>
                </c:pt>
                <c:pt idx="8">
                  <c:v>1791</c:v>
                </c:pt>
                <c:pt idx="9">
                  <c:v>1990</c:v>
                </c:pt>
                <c:pt idx="10">
                  <c:v>2189</c:v>
                </c:pt>
                <c:pt idx="11">
                  <c:v>2587</c:v>
                </c:pt>
                <c:pt idx="12">
                  <c:v>6368</c:v>
                </c:pt>
              </c:numCache>
            </c:numRef>
          </c:val>
          <c:extLst>
            <c:ext xmlns:c16="http://schemas.microsoft.com/office/drawing/2014/chart" uri="{C3380CC4-5D6E-409C-BE32-E72D297353CC}">
              <c16:uniqueId val="{00000000-A900-4AFE-8323-C26E33D8E929}"/>
            </c:ext>
          </c:extLst>
        </c:ser>
        <c:dLbls>
          <c:dLblPos val="inEnd"/>
          <c:showLegendKey val="0"/>
          <c:showVal val="1"/>
          <c:showCatName val="0"/>
          <c:showSerName val="0"/>
          <c:showPercent val="0"/>
          <c:showBubbleSize val="0"/>
        </c:dLbls>
        <c:gapWidth val="65"/>
        <c:axId val="1726471663"/>
        <c:axId val="1726489135"/>
      </c:barChart>
      <c:catAx>
        <c:axId val="17264716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6489135"/>
        <c:crosses val="autoZero"/>
        <c:auto val="1"/>
        <c:lblAlgn val="ctr"/>
        <c:lblOffset val="100"/>
        <c:noMultiLvlLbl val="0"/>
      </c:catAx>
      <c:valAx>
        <c:axId val="17264891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26471663"/>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6.xlsx]COMPANY NAME!PivotTable7</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99759405074368"/>
          <c:y val="6.3678550597841943E-2"/>
          <c:w val="0.50159492563429575"/>
          <c:h val="0.82892206182560513"/>
        </c:manualLayout>
      </c:layout>
      <c:barChart>
        <c:barDir val="bar"/>
        <c:grouping val="clustered"/>
        <c:varyColors val="0"/>
        <c:ser>
          <c:idx val="0"/>
          <c:order val="0"/>
          <c:tx>
            <c:strRef>
              <c:f>'COMPANY NAME'!$B$3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'COMPANY NAME'!$A$4:$A$17</c:f>
              <c:strCache>
                <c:ptCount val="13"/>
                <c:pt idx="0">
                  <c:v>Company F</c:v>
                </c:pt>
                <c:pt idx="1">
                  <c:v>Company N</c:v>
                </c:pt>
                <c:pt idx="2">
                  <c:v>Company R</c:v>
                </c:pt>
                <c:pt idx="3">
                  <c:v>Company A</c:v>
                </c:pt>
                <c:pt idx="4">
                  <c:v>Company S</c:v>
                </c:pt>
                <c:pt idx="5">
                  <c:v>Company P</c:v>
                </c:pt>
                <c:pt idx="6">
                  <c:v>Company C</c:v>
                </c:pt>
                <c:pt idx="7">
                  <c:v>Company K</c:v>
                </c:pt>
                <c:pt idx="8">
                  <c:v>Company E</c:v>
                </c:pt>
                <c:pt idx="9">
                  <c:v>Company D</c:v>
                </c:pt>
                <c:pt idx="10">
                  <c:v>Company O</c:v>
                </c:pt>
                <c:pt idx="11">
                  <c:v>Company H</c:v>
                </c:pt>
                <c:pt idx="12">
                  <c:v>Company B</c:v>
                </c:pt>
              </c:strCache>
            </c:strRef>
          </c:cat>
          <c:val>
            <c:numRef>
              <c:f>'COMPANY NAME'!$B$4:$B$17</c:f>
              <c:numCache>
                <c:formatCode>General</c:formatCode>
                <c:ptCount val="13"/>
                <c:pt idx="0">
                  <c:v>0</c:v>
                </c:pt>
                <c:pt idx="1">
                  <c:v>199</c:v>
                </c:pt>
                <c:pt idx="2">
                  <c:v>398</c:v>
                </c:pt>
                <c:pt idx="3">
                  <c:v>796</c:v>
                </c:pt>
                <c:pt idx="4">
                  <c:v>796</c:v>
                </c:pt>
                <c:pt idx="5">
                  <c:v>995</c:v>
                </c:pt>
                <c:pt idx="6">
                  <c:v>1194</c:v>
                </c:pt>
                <c:pt idx="7">
                  <c:v>1592</c:v>
                </c:pt>
                <c:pt idx="8">
                  <c:v>1791</c:v>
                </c:pt>
                <c:pt idx="9">
                  <c:v>1990</c:v>
                </c:pt>
                <c:pt idx="10">
                  <c:v>2189</c:v>
                </c:pt>
                <c:pt idx="11">
                  <c:v>2587</c:v>
                </c:pt>
                <c:pt idx="12">
                  <c:v>6368</c:v>
                </c:pt>
              </c:numCache>
            </c:numRef>
          </c:val>
          <c:extLst>
            <c:ext xmlns:c16="http://schemas.microsoft.com/office/drawing/2014/chart" uri="{C3380CC4-5D6E-409C-BE32-E72D297353CC}">
              <c16:uniqueId val="{00000000-ACA2-4CA9-ABBE-426279C3EDD8}"/>
            </c:ext>
          </c:extLst>
        </c:ser>
        <c:dLbls>
          <c:dLblPos val="inEnd"/>
          <c:showLegendKey val="0"/>
          <c:showVal val="1"/>
          <c:showCatName val="0"/>
          <c:showSerName val="0"/>
          <c:showPercent val="0"/>
          <c:showBubbleSize val="0"/>
        </c:dLbls>
        <c:gapWidth val="65"/>
        <c:axId val="1726471663"/>
        <c:axId val="1726489135"/>
      </c:barChart>
      <c:catAx>
        <c:axId val="1726471663"/>
        <c:scaling>
          <c:orientation val="minMax"/>
        </c:scaling>
        <c:delete val="0"/>
        <c:axPos val="l"/>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cap="all" baseline="0">
                <a:solidFill>
                  <a:schemeClr val="bg2"/>
                </a:solidFill>
                <a:latin typeface="+mn-lt"/>
                <a:ea typeface="+mn-ea"/>
                <a:cs typeface="+mn-cs"/>
              </a:defRPr>
            </a:pPr>
            <a:endParaRPr lang="en-US"/>
          </a:p>
        </c:txPr>
        <c:crossAx val="1726489135"/>
        <c:crosses val="autoZero"/>
        <c:auto val="1"/>
        <c:lblAlgn val="ctr"/>
        <c:lblOffset val="100"/>
        <c:noMultiLvlLbl val="0"/>
      </c:catAx>
      <c:valAx>
        <c:axId val="17264891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647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6.xlsx]SALESPERSON!PivotTable4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995948397511"/>
          <c:y val="0.10881653320936395"/>
          <c:w val="0.56227086061105913"/>
          <c:h val="0.74631244458610602"/>
        </c:manualLayout>
      </c:layout>
      <c:barChart>
        <c:barDir val="col"/>
        <c:grouping val="clustered"/>
        <c:varyColors val="0"/>
        <c:ser>
          <c:idx val="0"/>
          <c:order val="0"/>
          <c:tx>
            <c:strRef>
              <c:f>SALESPERSON!$B$3:$B$4</c:f>
              <c:strCache>
                <c:ptCount val="1"/>
                <c:pt idx="0">
                  <c:v>Andrew James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SALESPERSON!$A$5:$A$7</c:f>
              <c:strCache>
                <c:ptCount val="2"/>
                <c:pt idx="0">
                  <c:v>2018</c:v>
                </c:pt>
                <c:pt idx="1">
                  <c:v>2019</c:v>
                </c:pt>
              </c:strCache>
            </c:strRef>
          </c:cat>
          <c:val>
            <c:numRef>
              <c:f>SALESPERSON!$B$5:$B$7</c:f>
              <c:numCache>
                <c:formatCode>General</c:formatCode>
                <c:ptCount val="2"/>
                <c:pt idx="0">
                  <c:v>138437</c:v>
                </c:pt>
                <c:pt idx="1">
                  <c:v>105244</c:v>
                </c:pt>
              </c:numCache>
            </c:numRef>
          </c:val>
          <c:extLst>
            <c:ext xmlns:c16="http://schemas.microsoft.com/office/drawing/2014/chart" uri="{C3380CC4-5D6E-409C-BE32-E72D297353CC}">
              <c16:uniqueId val="{00000000-6BB5-4E76-9535-A3ED31AC07CD}"/>
            </c:ext>
          </c:extLst>
        </c:ser>
        <c:ser>
          <c:idx val="1"/>
          <c:order val="1"/>
          <c:tx>
            <c:strRef>
              <c:f>SALESPERSON!$C$3:$C$4</c:f>
              <c:strCache>
                <c:ptCount val="1"/>
                <c:pt idx="0">
                  <c:v>Oscar Knox</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SALESPERSON!$A$5:$A$7</c:f>
              <c:strCache>
                <c:ptCount val="2"/>
                <c:pt idx="0">
                  <c:v>2018</c:v>
                </c:pt>
                <c:pt idx="1">
                  <c:v>2019</c:v>
                </c:pt>
              </c:strCache>
            </c:strRef>
          </c:cat>
          <c:val>
            <c:numRef>
              <c:f>SALESPERSON!$C$5:$C$7</c:f>
              <c:numCache>
                <c:formatCode>General</c:formatCode>
                <c:ptCount val="2"/>
                <c:pt idx="0">
                  <c:v>157207</c:v>
                </c:pt>
                <c:pt idx="1">
                  <c:v>94465</c:v>
                </c:pt>
              </c:numCache>
            </c:numRef>
          </c:val>
          <c:extLst>
            <c:ext xmlns:c16="http://schemas.microsoft.com/office/drawing/2014/chart" uri="{C3380CC4-5D6E-409C-BE32-E72D297353CC}">
              <c16:uniqueId val="{00000001-6BB5-4E76-9535-A3ED31AC07CD}"/>
            </c:ext>
          </c:extLst>
        </c:ser>
        <c:dLbls>
          <c:showLegendKey val="0"/>
          <c:showVal val="0"/>
          <c:showCatName val="0"/>
          <c:showSerName val="0"/>
          <c:showPercent val="0"/>
          <c:showBubbleSize val="0"/>
        </c:dLbls>
        <c:gapWidth val="164"/>
        <c:axId val="1726483311"/>
        <c:axId val="1726475823"/>
      </c:barChart>
      <c:catAx>
        <c:axId val="1726483311"/>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6475823"/>
        <c:crosses val="autoZero"/>
        <c:auto val="1"/>
        <c:lblAlgn val="ctr"/>
        <c:lblOffset val="100"/>
        <c:noMultiLvlLbl val="0"/>
      </c:catAx>
      <c:valAx>
        <c:axId val="1726475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6483311"/>
        <c:crosses val="autoZero"/>
        <c:crossBetween val="between"/>
      </c:valAx>
      <c:spPr>
        <a:noFill/>
        <a:ln>
          <a:noFill/>
        </a:ln>
        <a:effectLst/>
      </c:spPr>
    </c:plotArea>
    <c:legend>
      <c:legendPos val="r"/>
      <c:layout>
        <c:manualLayout>
          <c:xMode val="edge"/>
          <c:yMode val="edge"/>
          <c:x val="0.77912051618547684"/>
          <c:y val="0.20428003791192767"/>
          <c:w val="0.22087951704664918"/>
          <c:h val="0.12463739459145103"/>
        </c:manualLayout>
      </c:layout>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6.xlsx]ITEM TAG!PivotTable1</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'ITEM TAG'!$B$1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E8-4B66-B90F-D39E984578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E8-4B66-B90F-D39E984578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E8-4B66-B90F-D39E984578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E8-4B66-B90F-D39E984578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E8-4B66-B90F-D39E98457884}"/>
              </c:ext>
            </c:extLst>
          </c:dPt>
          <c:cat>
            <c:strRef>
              <c:f>'ITEM TAG'!$A$2:$A$3</c:f>
              <c:strCache>
                <c:ptCount val="1"/>
                <c:pt idx="0">
                  <c:v>Item 2</c:v>
                </c:pt>
              </c:strCache>
            </c:strRef>
          </c:cat>
          <c:val>
            <c:numRef>
              <c:f>'ITEM TAG'!$B$2:$B$3</c:f>
              <c:numCache>
                <c:formatCode>General</c:formatCode>
                <c:ptCount val="1"/>
                <c:pt idx="0">
                  <c:v>20895</c:v>
                </c:pt>
              </c:numCache>
            </c:numRef>
          </c:val>
          <c:extLst>
            <c:ext xmlns:c16="http://schemas.microsoft.com/office/drawing/2014/chart" uri="{C3380CC4-5D6E-409C-BE32-E72D297353CC}">
              <c16:uniqueId val="{0000000A-48E8-4B66-B90F-D39E984578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6.xlsx]YEAR!PivotTable6</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YEAR!$A$4:$A$5</c:f>
              <c:strCache>
                <c:ptCount val="1"/>
                <c:pt idx="0">
                  <c:v>2019</c:v>
                </c:pt>
              </c:strCache>
            </c:strRef>
          </c:cat>
          <c:val>
            <c:numRef>
              <c:f>YEAR!$B$4:$B$5</c:f>
              <c:numCache>
                <c:formatCode>General</c:formatCode>
                <c:ptCount val="1"/>
                <c:pt idx="0">
                  <c:v>20895</c:v>
                </c:pt>
              </c:numCache>
            </c:numRef>
          </c:val>
          <c:smooth val="0"/>
          <c:extLst>
            <c:ext xmlns:c16="http://schemas.microsoft.com/office/drawing/2014/chart" uri="{C3380CC4-5D6E-409C-BE32-E72D297353CC}">
              <c16:uniqueId val="{00000000-044E-4A77-964B-A7AB9937301E}"/>
            </c:ext>
          </c:extLst>
        </c:ser>
        <c:dLbls>
          <c:showLegendKey val="0"/>
          <c:showVal val="0"/>
          <c:showCatName val="0"/>
          <c:showSerName val="0"/>
          <c:showPercent val="0"/>
          <c:showBubbleSize val="0"/>
        </c:dLbls>
        <c:marker val="1"/>
        <c:smooth val="0"/>
        <c:axId val="1458996848"/>
        <c:axId val="1459000176"/>
      </c:lineChart>
      <c:catAx>
        <c:axId val="14589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000176"/>
        <c:crosses val="autoZero"/>
        <c:auto val="1"/>
        <c:lblAlgn val="ctr"/>
        <c:lblOffset val="100"/>
        <c:noMultiLvlLbl val="0"/>
      </c:catAx>
      <c:valAx>
        <c:axId val="145900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9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title pos="t" align="ctr" overlay="0"/>
    <cx:plotArea>
      <cx:plotAreaRegion>
        <cx:series layoutId="regionMap" uniqueId="{B452E47C-198B-4930-ADFA-81B5FCDEAB5E}">
          <cx:tx>
            <cx:txData>
              <cx:f>_xlchart.v5.0</cx:f>
              <cx:v>Sum of Revenue</cx:v>
            </cx:txData>
          </cx:tx>
          <cx:dataId val="0"/>
          <cx:layoutPr>
            <cx:geography cultureLanguage="en-US" cultureRegion="US" attribution="Powered by Bing">
              <cx:geoCache provider="{E9337A44-BEBE-4D9F-B70C-5C5E7DAFC167}">
                <cx:binary>1Hrpj9y4ru+/EuTzc8aytR7cucC1a+lae0snnflidDo9ki3Li7z7r38sVc5Upydn5jzg4AEXSNji
j5TsMm2RIvlfz+M/nvOXJ/tuNHnR/ON5/PW9atvqH7/80jyrF/PUfDDpsy2b8vf2w3Npfil//z19
fvnlm30a0kL+EvgI//Ksnmz7Mr7/7/+C1eRLuS+fn9q0LG67FzvdvTRd3jZ/Ifup6N3TN5MWi7Rp
bfrcol/f/49N57J4ev/upWjTdvo4VS+/vv9B6f27X94u9afLvsvhztruG8wN8YdAhEEoiAiJTzgR
79/lZSG/iz2E0AdKMUWII4p9GpB/Xvv4ZGD+v3FD7naevn2zL00DP8j9fTXxh7sH/Lf3757LrmhP
D03C8/v1/UORti/f3t23T+1L8/5d2pTxWSEuTz/h4d795l9+fOz//V9vAHgKb5BXlnn7yP5O9CfD
xE95+ntpi/Q/aRv2ISCYUoG4wCREp2f/o23EB4pYwIRPAhbikP9om3/vnn5untdz31go/p//lRY6
vgzvDi9j+lz+8yn9R74eHKCQMopJQOFv8MZCPv2AfB4Kn/sc+QSzf177/PX8e/f0cwu9nvvGQsfD
/0oLfXwZn+D7/o9tbegDpiETmPk8IEiQ8EfjCPEhDMOAYY5R6MPOh/957bNx/vZ2fm6X79PemOTj
4/8Kk/z1zvvaMj9o/r86HfGB+CEhCPMQERwI+Cxeb2xgGR/x0A8EAuv4mIJTOl/7bJk3DuFf39bP
LfRm+g+/5P+Tt/nXnugPZ714ap+Wzsu/ckZ/LXU/F0KPN1P/6os6P7vNt1/fIx/7r+x4WuOHh/4/
+VOj//BulxkvT03763sPBeKDYAGngrMQTMbBGQ0vJxF4qA8Y+8gXAQlEIE7WLErbql/fM/QhhHfA
x2BmEhJE6Pt3TdmdRARExBcgDUOG/SDEf0RWN2U+ybL441l8598Vnbkp06JtIKxh8Fuqs97pVk/3
gwJ41xBF8ELBlgxXqp6f7iB8A3X0fzjrJ2M6H7/MTfu7HSe5VzNJj32X5wth0fyUZjTSqM2+1UUX
RFSh8NZmTbZBjPXr0pbxqIbxVqp+XnadGZeCkPLe2r657dIgSnhe3Tsiu5bEXW7IWsmpupd1hQ8d
4TeMoayK2160UaP9fntW9vi07fDYRPMs85hXebUK014e5ipKmrw8XAir+vLAVavGaEo9ETdDbRYX
sRs5HTfqe+btk+a8iIOLIPlkmelWWHrDolE1eswZOpLadi9Ij7sJdd2XyY7Foh8JPeZS51vth2Yt
SZveY7+fo5oF/ZLNBY0Kv7QHEyT1AbdJdZWUycMFcrgjF6zm+bKpidg63Etpsx+6Wy8saRLndTXu
ihNptBx3joU3Lb8S1vwJ54Guo6Gs8hoeI2g7cubLUYPMLZTyYWPzobtiTp+cZxXFuClI2EXMNn0E
8X5zKwcpYzx5KjY5Njuv70gZKd2bnZ4k/fMwSY3Z4crLNyIOmV7agg8HWpjx4EbzUOop4k2T7U5S
J2jrUq4L0vKVn3kqstrWX9I5CRZJ38stFpI/VjqWRlRfRFLJ9ViimIluPKrRTNEwseoLQqmIC4ub
Hc86/AkFZcyGqv4yBrS4YqGVK6c2pP5tWeLwjmV0eDW9lj2OvVCqdcU6whaFh9It5/XNmU1SjY80
8erIJLRf08L3ggjza0qDBD6Qqoc3ovYWNRb8mqFSXJMTERTtVIfw7oJ3qki2LJC3DnKkm2dxjXPd
L1IzfF9DCTlHpRzNqimyYd+dSO+Tfj+bPl96I7xfbwRO5YI1qZmjUDXlsmIZ2zUhVmvU1J8d1824
tZEbvuWVl4MIDmpsl+eGRUWHw8VFs7AmUAvSB2x3AeEUtkxqqaMejlR3jvh5u7bMY0dTdO1dV6F2
BweD29qI7FuPmuPkK/MUVimK8krIh6kx4SItWXAdVGpe0xGZXZIN1Y6lclyTUnQ76Vfe8KDaLrHL
JDDeUTV+EXn1hK7GfkpvziQv9L7I0fYVdBJ6vCYx0VIsL4K0F+nNt2Ac1fe5J0WTNckyK3IcZ0Fp
orqt+TJD4mMPP+jOERyAnTuq8PKCpcm8F5kXHkw3tncW593e5955UpJmcsNSU0RTGeC96OZir83a
MWk2p/0ZPw/V1OD9JCq+lDb8LhlO07LAU32EVTIupxCxyDa+OvJJGj+q8SHrYN/r8lod2xNOJAI8
4VhGxaTx+qzXzcl3uWn8b6FB26lX7dprsX/X2Hy6Yws3PpMhqNaymVhc1xrdOWxmsDvqxO7LEzRK
U+xbph8vk1plSfxm0eS8QCn761qiEMyoihuet8vZD7pDMgN3hnTXrLKB9bFjc9QUN2IKzEX3gpOp
aFbG8/o4hG96a+YijWbcJ4chC0SsRmKeebnwvHz+6re0Xnid0Qc+5aBAvnuFv1cg2aKsiIxexQM/
cbLIf+tkhQ+5BEQ5/CcYsgpvnGzZUFS2zUxeqGDdVQtPfz+GFu0DInq6Yjmh69q0D16A/C4yuNLL
FvId6+r0zDvuLaYxINeyA6OhnpQbfypwZE9ChymJ2oiNhdrOQ0oOyGQbg63mmyLLvuYzUbHn23U1
yycdwBua9/V4W03FynGODP0mp535eGaqdO+rOb1p1eB9JC3JI1+Ibu+ElZFDXBTWbhzr10XU0FJE
LOPFdZ4TbxvOk7escj/7POf1jVQm+4b89FHrDj2UNA1XRarZakJ8b1RP42rI/Js0w2xt8zDdJk2P
DtjM1ZImfvGAiqqKVDPq9ZSn3SLrAr0NhqKNVN/jO68DwjjqI9i1ks00Zie2z49mlnvHOTXe5PUi
r+DSU8Pw3Vlt06FURyoIIXbiDV6PNPPWok3ZA2H+NbWy/5pIjSJ4u+abubbzrhMyWXAzll+T48BQ
t0SmYYs5ryD8aTU9/vVLEwQQ/v0QmQnGBCIMQ/KJhlygNy8Ny4LRlI2V3wbmo0XeW33XSzTfhnKp
s6DXcd2LMZrb+obyyaympGmXYTaaj35l2j0rOhkNMht3YZ3DGzDjZAf7ibeDWFREifHQoi77ZHcR
uJHDnJ5j32CXuW8EP1O+YBBhBlE/sk2eBsWySjE5VFh7G0R4stY97m+MV/NYYQ8/Tqy7F+GAf7eD
jKomlM+dMsgWkQzJflA63BLWhNvB+txEjlcQIpiIndDz0KG0Jc06UOn+rH6a6HARDGOk0y7fDxnN
rurAbzZVYqprkYX5wuhQPPKyvZ5QmbykXrFGfV1tjKAmRmLwj3nQzcsh65u46Q2wrZmDyA3HvL7O
Kqq3Ts9BU0LLJTEZuDnNDLgG8nWstdi3IXxrc2nUsin7cJlkvr6VGohftT5gEBVYXOrbsPf0LcfK
rHXK6thhTg97tXdleN9GjnVk4LW37bLp8QLhsTcHNoebEB75IrBDcAVXyYao0uGDtlVsRkp3juCw
HpZJjmxUnEKHi8CNHNaknf25uLM6iMZAeYs389pANjaiTfg054PdUyFfcD6i48g78onlIpahTD+i
WQ73aiqXJiPeXeV75b4SoYxRq9BXyvBVInnwmc2GrFQv880glX8PzuXZKQQ6f6kIae4FSesNnrC/
qrzQ+2w7vsbVgL6KRGZxGIjhmmpe7cH7zAsnyNey0Gs5ByYucEjjMpnlQU+FOkw0KJsFUcFmaAJ5
hNBY3ddJe5OWyj/UmKp7VHriKmO9ip3Qkd6zN5NF/sFxF406TGH6adYfaziNoCiS8xptJnE0BCZY
1kk9FxHXCd+eh1mJ+NYLOaCvhuPNPEzemnWhWtak8z4lvZoXcIwjV6Hi3ic/DAsIVcEbOCm148Jj
3LtXuvDuBtOtyUmrL+Z6/Xfb1o+7FvPB0REsBPchtUThXPvjeTJRekw9nRcvOhD9TRn0VTRkSfO1
0mrXazupSB9RaqyKetnvs5YFD7wr8bbNvL3K+WziNBz9RVLl5cp5N67zcNtMKt+mfVGKVdYO02pm
Oo+oLoblX9/+6TT+etOF2w9DgrGgBBItHH7Fj7c/5aYWMx2Tb96QHWpRlJ/GqYBjKw8fm7DqNsUg
+YKGIX7MfDix9n0NBwo4MH+sS7OZkwo/hjxMr9Iy5EvHJl35LQ8bexNyz7tlRN6fZ1cFW+FWqbVb
uxblbeMfcNpti+G3dJybrTRVs/NtMFWRG575ljU7N9KkrsyKVFOza8vOW5ZT0S/Kssz6ayW6uCGK
RllH4CZwt9Gc9DYae813ac7YmWRjM9jI8UPG68VcBSjqjTfFzvvhRC7TtuWPGKlmNQbluBFlZe/h
G/rmFCx83RHzPX43zznbJKXVq2YUzZec8BinQj81jdIrPcIWR+Y2eJiF76+KpgqXfk9fs3iiMspC
794wLA8ZStXBjRxRFRw3Oefd6o0gnaXZ/rX5KaQ235ofzryhD54nZFQ4+atsCArl5Isxo9/6hlt6
JGkXyZ7aw2j86yZNp7tQtEAgubpQaaBW5MQ6Qe61yyyg01lNNkOyUTLvIjrkkUD+Jo+8NuC3maeT
W22V2Pmd+dSXPLnF85DcTqjSayIFivu8ZFnsF0MYa5qlazfDKc5SfoYNm+zcDIfTSJxWdUAhMXer
Os7NcKsapIL4soqabBhnpE7XTi/V5baWzSoMa7JFutU4Pg9PvBs5MnBFtgOF+D9ywy6bF74NyVWn
dbH6ayug4M9mgMQXRiLEkM8IIX3241cYpEWuq5QE3/KqsXGa1Pra2PxO8DTfskrqa0f6CenrLA2z
uKx4tXKY03Uj27JwOSDRx28EYz20m15Nj2/wabT6WA33b2B9unogs31bTmp3Wd+pNV4WRkEeeuer
O+xMwl4vm671zle/CBqvmK+C1sCn88cPcaOikfog4XxzwS8X81C15gXydk7o8BS3Zqu4zdemqHsI
/RWQVos8OvNvh04hoQgU3g5fTVNhWaP4T4udFm+9ylvQyhOLzo7sQP2cH9yImTjA3XggWXefjvI+
lJbv67KpIz505YqoduqjoFR87yRQTuV7x06Qn1q1Q1pHOuM6Ep4aHpoAfZ5FI+8gAzUeWcn8iHmz
/yU3oolRr9F+lrz4WOXBzuFwmM5WQ8urK6NS9CWgd1PQ20cKWapNhay3cFo/WRUV9bz46xc3oH92
HwKFgc8pCcCHwH7244ublSXSQx+Yb5D0AAvTZJyjrgv4QQ921SZW7xxXZoHyFyow+RIyrm3swFeS
Ibsak7w+OKid/NRf4IALCEHxsLgoj7MUZ52m0mY/ZUnUqqRb+wPsW4Hu1ika2yOaB34rKIf4h7FY
sELcOqhoi2aLic4iXHB+G5xINVO7MplnFg5zerrlXexT2q0dNuRyZ8Afb7gtyK5AA9m50YU4jCpV
rGCLlpETsKDO7Xn4s3mvxEQP05Un4DCbJvjt+v/ycper1w24xIkufqYq2pZtc3hGu9kfvX3JCm/v
RmnafOo18dZv8PGkdsFCCxGwKPEpNIE88mX+G70Byyq2AyWLN4KyrJM+cgs2sugWHO42fgW6FSmk
yK4E5NFUR/Au0QPeQYoq281iJxttm5XXAu6EfNSpjUyYkrPeZQZk326TxJ/WF+gyza2p8DpN7iG7
6+853MvS99rhUxuQL+Ep9a1Humghz/BE+6yPIYlQrxPIXN6MMl9ayuvf+MTnRT5ZOGF0NdurhpGF
hxP6RUCixh37aa6qyFN+fj8Gg75iddZeFZlaDHmdXAfJfFVxVn3ymkZeV3n7xSRl/SmTutp3dT9B
zhXYLlVsY7QN4rOu6YK17eZsqU/SwW48tjdpWceq6IabcMzsZvLpvK6Il94PJaS0C5azb774kvGx
gYw6gpKEl853vJ75ps94B3nn8OTRu/muwoxFNLPelcNI1sw3U8rPExwEyf5uVai6W0iZzXdupUSG
t6Iq1cFp9GMJPxBSXEuZ1ENMRQZZ4slKuzjveCMZ+4glkAWaUA1HedgpHXHSy854EWjwLSSAvPQF
Gtwilw31cqUL5rTRH8snV2jj/LacZ/DjrdBF5Pz6mT859wkRqGmg5HCBLu4f/SQacHqX4ODNcpe5
8Ajy71fDaFB/EyyE6G3IRkLKCSIhQz6D2P3Nlush6bEyZ+GzDL0dtWXOoyrV/ZU2vIrOvEiVumlq
3ERj1pZXZ5DXvDqMs12ydtI8UipUN7M/08U0QW7ETWk1SmJbzjiGs3N2XWPTLwqIyBehR7NrhzlC
c0HXTepXkROQk5TZQK57PifT8DfpxPAU/bwq2TFoR/IJPf0LOIHK4skJvQpSQ5s3VmS6ecZWbgKa
Vvu8SoJVV2cvoxWzvyJ1U+3PQyk+t5XHtuAb/GfpJR9L8FufkAr9ZTISsWsEaw4Q0uOFsWWwsLpW
O9YhGgUN7Q/zGIqP1ASrVPn8sUBFcdUzTJcjU+Kxxd1TlTT0Ji9lfiuF/AJp/du/9qinGujb34qg
A4FxCAd9BK0kP/5WJDQPxsAvnmk24thmI71LdBLNWtEbx/nQ5LAuIHMR595UF7Gh5a1EYFonNQO1
2zwwNkoEwytdZyrWyZzsxqlOdm5UhcN178+QiDrhUPGkNnJDR8jULOg8+dtBkgSKEjTZ1l5vd61u
/XVftu21SkcIMiAL8ZGrWsadqHDU2ULFquEeXJekci8pEMikejs3ctiMg2zTsWR9gS5qTrfTvWwi
B3r2tFaa9kc5pfUDhJ1kxXharOas9j61k/HjHCfN1rE4RJ89T5Brx/nBoh7n9pMY/fCmq+dbiECz
q782E3pbRoZ3EpqtKAREPkTzAXqbrEw85I+VJd7X1CPVuiu838K8L24dSciYQ4Emu4HbFJDWSY1/
SP3iqptocZuSrLi1nTTXmphYeHUi4zaR9CblcZ/26QRV5ScyeMm1WwudVuW4g1ICtsfLNUgKNuUQ
Yrr1HO6l9kGiYtHqYL7tKtmB+ROx6xKCdmXWzqs8ocFdnhkVp0M/PA0tujJ5iX/n+bAucsqfgoGK
SBIh76dsblc9KpKdr1m77K3lC0zL46UchOcabjVE+nWJyNI7Af03e1cimkTRHXJU/3RS2rV+Hqcw
gZ0muHU9PnaH01ValaM8rib9+grEq29SMgxxVZftnTF1d7CpPabab+8cBB/FtKxVqJeORb0oV5BG
kWO5qCdG9zixL4WuypshTMXtGPL7Ab6qR0ubedWN4O+LpKOPteoOfS+y+9Go/NoOvIiqE96bMV3i
ieebIpmmKNN5uoDMXbnDU76i7eAdLkT59Dtr2/Eh0T3k2O9V0Ic7yGN/J0GCw13eEVFHiWzwJif5
wmFOZWpNuFONQmvtQ67AZmX3OXi2rA8/+209HUztQ+H6xHpeNa5sONEVtWn42UJIEA19IY/f55Sy
xndIKrpWg6qPPKxxnMPPeG7oYfYr/7fUlNFAvX7f2668pxOkN/ys+K2eyLQgqYe3bGinB2h+uDJQ
c/kthOrL0gu12ZRdmj5m0Ibg9I1CDL7OCkNICdMFiU6TvxQh7KGQyO3iv/kCETTXvtkr4atjxPlA
wQNoq3vjCYkcKms6W37lDZzhworTa3Qi9azGuDV+tnLY0FUWiol+cGU5+ImLnuLVsEvyZF8PYbvj
kPyJOjaitZw68bmXwzLrg/kpE6ZZDD6Xe1wm0zacio30AntTEAoOqaAbptLmxkEtzsS6Jw2KLpgT
kJnCB5z3hySBmbUVaWRNiVbED+AwaEJou4BywbBDimMoPEMfiWOlrLIafPo07M5Dh1LaBEn8SsEN
qwpqPlk2bhzXnlY7a59mC2vnKEs03fXYg0Spl1T3eFTpVaM5RA5T4d9JS9uomFkbk4xNq6wp1d6R
BBT3U1XUMRQyisUFcyN+kv5LLNSD3iX040XLqUKNbIq534uFqhofSpAdW3pe7WcxzlkddTQJNuR0
PEtOhzdatasmQdCicoImlpfXnpkX4YlzUNMX+RYKE3mUBkl2E7AB3D4cRMOymb7UNpdXWIb1qqvo
9EWlahdAAPkxyTWGsl9Yx04NDEOiguv0OBRJeNdbfOdw6IYZlnZicuPYAM502Wy+kIxH0MAUiazU
u4w0TdRPSn1sT6RHUIAX7f0ZUSaMZD5WW0UtudaFqXaKtLtg7CyYAIiHwTa5GrLtjKi9b5T0tzZD
TeSkau6hu8Gfqo3HEVlMmUyP0KZit82Yl+u20N1dMPsigiN68nWo2zhtcfJCaf0Zatr289AMZOGf
JtXKa2IqabbKZdoVUWA1HA3dkBVwSjwTD+rwsRuGfpKsq8yOEeSw63ABHcocqlDiSuJW++tKFk3E
PXPlajtFDxVHAn1Oa1f48U0xbKABZsuhK+czBBF5PM4iPySKz/eQwj0Wp9SFTAqy1K03LvDMsy0Z
Z3ajcCv2iHgbx9VVyW7ciPtlLPySHnmeQlWCjyvtT8kcuT2Xp1N/1QbpF7fvkiIR3wWON/O4mKcq
2L3Zn1MS3g3dSCKTpRX4KJMslSiHW1Zm5ULaIH3IBRR6W23UF1zSb0z71fNYTtuem0RGYrj19NzH
nQaGtn1ydITX1OyzhC591pPwLPA8khzLAj2mcwjFbCfwOhEcq7pfi0L4+2SagXCD9o7lbT530NsA
vG1oc1Wz6uasd4LOUsfD5+Gfpzg9eMVu3FJjk1+nNi8XSGU4njO/v3cEQaAPbV93tIQKVJLV+WKg
2q6dTJaqPFSof3BclxT9fW2zryRXfoxCSHpWnCTXjog6axYc2lCWF6yj2rseErGSpqH7C840O51a
+xe4kncd+DWcOWEvN/E0ErRyoFP2iz7b2Kw4ala2G2gEyR+nUFy1xEDtC5LKN12XfXVwlmK91qbt
Vo7t4UWPMtjMrmmR8I+i9RYObzkrt1BF14sA8fxRjwrFk06HFUcSDrq0RL+VXiUglwobQTFO4qYq
DLSUIWGfEg1leGjfkbfQ+wRtC+GQwP32wwpPfboYE6/dOaKhGbyKLvzozUUsh1ou+pOOcWKZVd1O
06DdoYrlmy4PvGWdecUNE56JG+ul39o5ZmM7PkONd4xxknbXZdZQqKx24MN0zj6NZrx1mmngf8oG
wR8ImqaVlyf5Vij/zVqSYw3J9OqGDTPaDTli9coN8ajDOnLDEafrqurkxscc7Wj/3DGwTCNov2GS
1g+1Qe2C5kN61cOh8cFP0nY5gAdZQdhqH8qJw4NUDVo6qTAD+P2E+AsnZdzqTUMLHDu2MbClYTR6
kWNV7xf7roc4xbEFGIzlmN7JuVaQmuvVixDQnZUMjYz8BJI1nLPfsqSQcYp4cT83jbckCUrg2+jL
rceVvBpQHHQxyjU71lOlloMog4+4aFHUsmqCxlV/19nQ+00HeAMlMfmRNorfzOG0hKbxrIlLT39J
aGMOgZepj6Wf9kvSYRmXBS42UIKddiUBDzOZvSMI6n3nkWM7xMx+OJGLipfQcYlIAcmvVk4rVGRL
H9o7d45A5rvdYZVBqavlFApahntrz+LuKoSEwbUjpTDppi/apwvkRrNn0QqnJbryjGkXKQ6n30wg
rqERR39sWVrvHC5PeOZ7156e7sfehrsBWnYWVuokVpMqj5BQLo9u5DNbHvN++i6dTqzDnFTk0Aoz
JHZ+xI2q4mDyyTGkY3OwUPKKvaqpv/bWi+eKmi+T7OyqCUy/IVUd3FehfApmiIChXfRKidYeyymz
RzcKIN+3gEM2jSFXBnbyOIidhNMMynmSWNiOAbsI3OSpIXUUsqlYO4HDziuQIL1nEKKtcdDsBbgx
6NBNr6G/DmrWNQ/P7NTI4cwmkKqPqFftBzsm23K2066thhoyQkzfzFU/QAbah1uH43JEu7G7aVqW
LTRKCaRbsvCh4KSGnKQhkf2R9SwdVskEaT3zlPASXuLahB/9oEy/9CEeY1NARzFuc7oa6xbvytxv
dqKb0nXO/eoW2jXCeK4pJMBTVa7hy82ve4E/FWnhb8IT5yBoZ86vc9ZlMe0yuyoIlMLhsYDYKF0v
OTo9WFsfeEXVHRr6ef1/GfmyJUd5ZtsnIgLEfAu2y7PLNVffKHpkEJMGQPD0eyH33/7+Pt/ecW4U
ykFytwuLVOZaqYLQ3gDS3H/mdQU4WdC/OMUQHju7alNS8+FThZWV6L7Qp4IE87Mi3imuo/6TNG29
0QUBeGRZDvxOYg1NeeVW+WAK90hQRHtTrDdDmDfxTTSG1lT47z5eRfNV4/O1Y/XeM/HKzVAN6r3C
7/NQA26VUi9X76U7dpsxt6KbFX9KJ5F8DI/Gajcybdw6evEUp48NB66vnOxTa9MSUKyWPqIsW57a
APXrRTIqMzTN56QD9+IBKPg4W3G3Y1X8aLOmWHFStzvKpXwjte8lqhbhwYgV0V/VNPpnIzWUbG2b
l09Giqx1Fur+2a6DIi05X7ldEBzlNAbHpUY3JHyZGtkMxahpwoWs1ndHY/hL7MPWBTas+8d+903+
8v23PRVHDdQe+xxxSOVfepIVW1cUKimQWGHrCnFzWnhlvbbZ+xT0wQ814GfluUWWIJl24UVlfcrY
F+nsutnTuDytw2hPh6nqkHlvR2fjTDbbUo08t3aa+uB3KMcLnCJfMr+8iMzqXoy+yIvf+sapLj7i
pCcyfFV1kT9yjbRb12nxTfn8HJY6e/OpRLDe4A4mp2h6E8g/GAcrqJbT39OXYiqdYzD3HX4fmfzW
+EWigU37UluBtxZl1O6dvBqfAl2Wt72jsvyRkbp71pl0d14fVhuJZ/xzbofU7O0Ki6ZazR2KkV54
7lyAqpvlXzVW3jZvizFBabNMrBJYcAMIN4PBfxuouJndDX/5/SUaZ17kLI0Cna3uW5nZX/vdP4Mg
oAcyb+5WRWCzjd9Oeiv5pD4jsWmHnn2RgQsIbIU/U+lE7AuSPOlAwwm5UHcGhoPztXGrW3WMkUR5
oUFV7BvXspNCTeKgx1AcCpvJw10cFh2LrB4BzjI18s3xz5K7rmv1mLRM0NW/OefgtW6FXwBU1rZJ
wVw8BSD9vPSy/J53fnMCN8h5EVPkp2z0562yqJtYBV5ZedKqOkxNQglfj7/yg4L+I+UU6eLAiyC/
JZmiGJm3UhbvtwzSfcFNLq3sIBdne+7sFX7S+d4a7BQVvj7H3XH+PVt0llfyX57bpQBBxEcw/nAt
WQYj3oc2A/BdOT/vmr+8Zk/76ayqETC3PulEK5/Ygo2bgCUCnE/1eyM6yvIQXLJ4FY9N8xKIqAHu
yvosR6T3uTvHadFWzslymL2y2rj5rLjY54wGPyYdvrlBNr41WeCvPSHJoaxD+9QX3F5JEGiSsaut
PQlrILSpUySNG1iXwBt+D9rzomTEreUhcKrs0RiUNaqL3W+MMJUeDZNwEuMGSbu9jMu0UZlI3Mxm
Px217/K4+jUU+c/CjlDdshhuBfk8n3IU4/ZiHuuHORq7J0AT83TGC/pbpSt4YBFipEfVxcGHLb1y
FTf+dOkDAMld7a2dQmxyGstVbs3qGx82BvFc8ChMdc2Lc7Cg+hzQcqZ2bq+eVY0J8RryTc3WJVeM
vjqq8B5820P8yhzx6kX0STZB90WH/uts1+1TyIbmyQ4jBArcrR6MaAyWkNsanIyzUVlhjeo9CoHK
fcdtGbgHp/vhMPkuagqySyjVxo0zvbdnNl9wNdRpWejmu9ceopnxH/XAUaSOHXatqMV3+KfLhxgF
85dclUViXOQUPLjKGT9B5QhWGQ/pcY5JdBzxulv1w6w+/aHems9FQhwPKmLUp84XwVo2dDzrYP49
tIB3HepsAJ3iP/o40iWSSSUQ/hzXpvTufPeZRpQL2smhSc/8a0Ht8qHUPH9DqGevOp3X25sYySit
cvwnjDg7ZZOWtJr3RvSZayeDtOMDkmn5m6+Ab+AOEydjLRT9QEI6POMoLd5wDT53Ouwfbxuh0J7V
GXsyC0GyTeio6ms/6fT23q5RwhqZ5STmpW10/ViiaiqC011l9ADJjRzZZBVkO1z4SvXkiT5/AFzz
q6MGwEf5VPFdW83fARyet70t60vL8UPhrYvi6+SUCWMy/jGhyEymFqAV7spzj0zyl6Lxm9Seef9E
6XIRtAC1DejYHGIkLx46p1FXZNXt1AbgdFXNEV0FdAKWhwNr3cV++WSGuK92NpBQ55tUSORpA2sX
zBW7OUSWPz+45dCnoWqTrCd7y2f6ZAZKVDUlZjrFH8NcbmaZ0beWhvlhlCCVeWyO3woyxRvShPmG
LGI80jDF4xXvjFW41Y+u8aKzWepXQ9LbSJch8dE9uZV/cwqijhw7l82JWdNmQbVt6iZb2ypbUw+h
yTx64ji2U+xspi7ka43TKXFLGTm4FRbyaJctWGnG1Matkxh/1/wJ6qlzVllVk1QiELo4fTTsS7e+
Gqn1M3X5b71NxslH7AdfUlWj8XVzIm9uwKz+Yw+jNypdTOMRqarX1q7X5jKEKhZZDz1q6CGpi3c9
Vzd9bWuyDtpW7OJF/9/+Rj+Itn0RGa4cgUsP/dADRb7MSA14OanA1bEYkuV6suZty2ccTH+CTh98
/uM88oNRRWEUP5pHVtC9QoVvxztuCZRXxvf/NbwzBqL8n510csRF/xVP3kPBno0Ocs99lcjgA0mT
8RMZ8GFL/TJeh4uYF+MF+VEEQlVJTplEqcfoXRbjwRYz3m120LwMiPMF7hsZcV+tvC5AcvPALqlt
65MR64ugg391Y5edi1jgIrDoA7SMSHA175DQioc1aYdgP9ox3ePRQ6L7D29DOmGVVmxSWwN0Rbxh
PVLC8ZSD6GG4H11pi808Er0yujr0yXoue7l2+LAGGIU8Ci3857IKu5UfC/6Ar9d/RtLcPvDAZUnW
Wd6zcfmzQAPOiatyCYhmbNcvmsj1TMLiShaJCZyJbV2+lNY4J1KG+yGYkbZrlKbnOqwpaEb1o/ZJ
uwfOYd9UlToMWZAgflCnaYHjmYEsFy/mhx90HOTOqMrlgpYvQ4CkVgrEJ0OBBiU8a6ZWMlvZFK+a
tnf2LtWnm2jyhx7rTkUXkL2RxExwoEYRBweMPiAIos9mAKTz3dUBB60gps8zc+Y1gvdwLRaxp4hY
vM764jEVijTrug2iq+nR+LZFHKfl3Fu33dxiyTuHpQ8uKbeeXTKQ5/m7Hu1ApNbU2kngFcNeq9Hf
xCIOdl751gCf88um4KrEvvrI8i5bhU3wIyiktyJljet1wRSKGF5wtp1SXkXjiauT9zdV0wy4jy8e
SqvwbIzGbVFF1NmD29FtcQMEhA504OgYBm0uVoVTPNvCbrcIaGaA6xaghzHfPLkzzyvtujL9x0rj
5GfZDzb2VqqRVnsS0r3Wnjd9zDau+kgfDRsjgi/wpcLh9SiL+eblKOTUIgXYeYGL4jIgpsHDOA8A
Dv/RNVmT71Ah5aAxKs9K7GpOBhvYXl0iLB1lcaA6yA9GNMPcZg3KSlWb8LZDKGyUTmXl+cZMGTA4
QWqmZqXaoL7ZbZUM+LbKB/mU8Rz8Wy8cfgAahQkZvtmVDTCAcOVF0X7cZw5eT3QMAC0crC8oTQw/
SEn2lDnXurLtfZ3VffbQDz5K6AWq/VEj8hNydQiohn5+dEd7XBPRuK8DGAx15duPfmO7rxoSWyRj
G8G4MTZ78VxsnWDOzfb/rjM2Z8FA/1nnxRXQ5DnLU8k6mbq6QUVtov0OKPPxAa+B7rl1Y5m0C5wp
sLLEQ06wDNS6rwvv2whcVDL1NXm0ZtEeRsbbtQM8zBeO2Kyb3W99tvzJbeQyhqFgZ8BMSWoMjpun
gYMbkxjxoxEyd/eFr/CA8hCvwmXvqhwvOrOKt9xB2oSMTrt1FLOOADExBL2evy957e9lNfye6aDd
UmvMt26LrkI3l7vVzO7Lcq+zwSej5RnheqK5G3xkIZkeOsb0g44r+qFrJ8kbr/6K15RaE6dm+wDH
8wu+pscAB1+S5bRKeDkPL1TkAKex3t7EkzW8WCXTyJzLJjXWwZbgIyId4TYhVciByXTsXfbkg177
Ap48EsG2Nx/uO8kQePV22Rj+Cehp4iAo6491HLtpNpRW2hlRhvjjL8MQBa5KzPTmuCiZVb45eJIe
jP4+8Dm7Am0Hqn0n3nDsy19iyTmA2fADIe+QDEVcvXRBmAFA23dHqQv74BVlmXaWPjMR6usQ1tNV
VwIhEYACRmUGX/OU5LK/GAkZbH29Wc2CXCBCGGyV3vcQMY7viuv9fY/Ci6ZDnIs3o6pxlJydbgRI
aKECA6AeHoaFLqyW4S7WVvZe2Kp4yAyj2BiA67fVxlvYw0Y2g2SUgazEU7PB37v+Qy6L7IkTLwIh
3a+3DkDEKye07DePAIYRKGd4oJly3gaHc0BvtL/ns1PtpiW5nhEglfKmaDdVk9eveRjPD1UfOKs8
aKrXsuFkF+RCptNoV6+Dz/Jj0LgiuYk5WEokbl+NxC2gd2MuVDrHjB9E6fKDmd0Hq4hQIjFyiVpW
dPOUWc8PpVJlUnS9sw6s/oXGfp3UmRpfC1nKvdARS41YBn51aEjjJ9yu9WuboxUD9TzwQRfnUFvR
cdBVlVSBP76OReSf0FLie7NIDdId57Kc3oxN8cq9xEX3aBayjLqPU5YfjK3yCv/KQ2tjbG3XhU80
Q6eBZZe4wRtPNT+NSXs5e3VwGmVlMaUl2zZh7b0Yv2bqk1IgI2o+Oxy9Fcrs0SrvJXo09EHzSsdp
x3yUKsEWaF/nXL3bbSzPxhaVgAGTUrOjMeJnXqd1LMq9sVph0a48RNRbI7YD8gSN1vbGKx3U/bvo
0NCuOHX/PUzTarBH52jUcy86ZKi9+bdbiQ5ee7RwWPVZQeTK+KDfAHxmNc/biojrb9EsNHazuuxL
e0Nzr06QkYn3XTDae4QDyDnhlQ1Ij1+5R7ePdGqhmL5S1I3xp1qUIxcUuFPjFBVAUtszkosjmU/3
YdaZfSKlV+2B8Ns5i2SMRs8m5L/BEI/Fwzh7eWKUjQMWe3J3Qv68WEvRLwGN9WvogG5DyRdI3dFh
q1YH1dEMeQZg+HDDPpox6lV9M9W8eSqmcOnH8cfHTC2rrI8hvuw2nPSFhdOQkiLr9twr5VvB8XbX
sZ8hHwNREP40M7t8NJLXV6vZHaZnRC+4arRHlnG0ahC8XVGCAnkxW+5yYnnXnLNpMxV1tirjMi9T
hDrNyh3adsM8PHNpHaLSntmom91kR8SXvI7mY+0R72r2iTq8wBv3cV72a8tCnf2JAnKOjzAqEK7m
/cTUL6O66ecKPUtyT6bmH2F0Q9SC1jtk/TofnHbjxKOHqAlnJJszeclmsEU96p7UcuESy2D0FlpQ
5I7tnoyrx8fRT/BN3XR3N7Pqj6/R19HEjw7Bc993xfSFUjQ0cFr7Qxeh2uo+VpsS3D6jz2gwf0Ri
Vlvf5v0m9niRIFDJjx4vx1Rx7j309TA8TWE9PuXONo+UdzUaRChkizynlYRzTKu0bGwbNSVf7qws
HJ48gPgeHdz/b1YAgkA+KvI4NYvzmv0cACVeBf3E3nrNd7qpydXtKwZiYQDiCg4Kpy6i1/yrUcoi
6p/FEKL4ggWNRrqiDdTB2ALE+5fYmt6NLUO69kSIbJJeFeQpGvy3bBY/CG2Hl5JnwXMXbKSlYpVi
u1crptbJW2xBJcM0Yq3aGtchcucHNCuROCxgrWcaH//sQyZp9ikZ4tWxAHVYOuTiLjcjvtyWusZ9
dsrRPRkpsxVyQUqPa6vFZSkuqDgv/sbYLv629P/2R/52XBsjdWdxDifvEtY5QEsVLZM50tE+6HyW
dGPnPeEl5T2hXYGflFPc7pTI/afGIdll6oqtMRq33NHeSmZIx99X+eNzC7La1awhnds/zGzy0/si
7YiniJLyZNZQq4320fLB3vKZf32wEbOyPDJRvAbB4FyEL+TKZjl9Q7uUX7Fw55+5+9JabgXmNZjH
TkTmT1VkPdAqLsBHeM1suPDnA2spEmsWLkEtEJLXIpxUOoaR/0a7eps1A9o/6PpZLoPIRnBOLCBk
mraqn+MIgQQp/KORjEfIZZjEsad2ZlU81OVRTPG30Av9Ftu2uDIz3gOpFY47sIG7hLCcnYdIk10d
DhcgIrSdCDMWNM5Ojv1pPG4qUC/Z2cgcVSYg4+yDs6iMPphxOWlKrld22w+X1pW4glSMf87SFStu
O9NeSpe+j+Ilqkn3OY823Y6D6td+wThykBVIMWyWOEItO+Vx1z21y+BRZSf5nHc7o3MdBwlfXIP6
KHsCAbB9okjCAt3RDomxGa8OjR5AzOAnfxzci7sMfuMP6eircmN00mHuBc0k3EuYh1dcXMj+ruJu
750L50ok4oLELO8AFccPvk7xiwal5sccMP9oBiuKkeoy03bgmLZeNq1q3I7Su5PU/W931Ht9RKD/
EfOs32lUZnceLb/j3Pip0awHec95Pjo0L/ALbodnEH5DlPNt+rUJwgeHuNYvf4g3Vmbzb1MQuEmt
av95ylm8nq0wOJaudPYF+iktsOrsipYL+9LPgNPyV66W4Wde1dHGKX394CyiheIduiT575FLw105
ONm6ZSiytzlaUlQzdbd+Zbnvcda8gmLoPxLdlC8zqqtGLVleHqy80akRM5fGq3qovf9zkduxJvVn
AfQWktOdk38Lcp+sOqVc/Bqm7JI1WQKh+8C98tOzgaoZPN9/4pwejVo44CVMQsh1X1T8o2GBTjo9
Bigw6+INlZjbak0I0ohh3T9WUb3XKMZ8IhWDDh7ACW2qbso+3Sl/pCMweRaO0QvS+BwtdaBHtxtn
hR/GktzM8k8+b8bS7z7yxgkQaMzlKm81xdXFc9bAWx5tigTKgBvjaXBIkVpLdVuMSAFNg1uegJxl
L3i9HEyZWxT5sJkj5T+Y4jj4bemIKs+bAur9MHUiWxk3F+wf8N5Ec/HQyeM6Tf6H2Za3rF6jBRKg
TMun9Ouop/xTVuhHFQaqXJvK+jDTT1S2R+Q+pcSJOvPEbDp3VrHygQ7YyembP9jllDju9Fyy3N12
qE22DzmJ8m0DztNx9lFHYL2KH2yVe6A1qEGd1QAKgy7HA5KrjoMnz+ja4qSyCgU1SL43DBvEw2xn
BZN1EF2LPlpjHb8UfLIuflwdjcRcb35Zep4spmgY+0Pb1mpJW4BNBIresRWo0xc9+IvU8Ww8XW3+
UUfx927wrR+UyhTFiiJPFAKdaBTTd/QZqdCOYvTf0DumWABGHNBcPazHQovn2dITWmlxtJxYxAHM
5MfYzleT4yikt12gNRsQFta5S+m5I9HwnAFahYP8qdAjhLHmK+aiyYGxWXmnT7nHQdKEMZcMHsz5
weKJHRkoBRt8LopazFVpN+B+MfPau3S97dxAYETzX4091egfgKJaiAB3ZcBhzqA3DS79746Q3db1
fGDetBt8ihYpVym/4les11UOOjmO1l+E5hN4MbxCCxf0O1pJd8IJzAoEQTrcmwH0DQAyzRSOmLZT
EO75Mvxt/4frfb2r+uH3eqM0y29moZAv4A25Rj3yRrpjw9fQBiwktNulMUHE0VsCQO38UsRW/pVk
DUn44MUvgoPxDSSMfUF63HmIwZhFBzYhD1Yp88S1g2ovap9e0XJqeMjjHBGzVvRqdCPYECmeZXcz
NDYSw9WA57BC/52mm/lDD8jzxySCrxE6LD0KUBiem9p9yHFA4LbazymbAyCRce4F614jSQQUQ3+k
RI7RaeoAY4jzceVPKEA2wH48KYAktnZO2i1wN9ZTPuI31CFuenWZE+FXI2vU1qh4nzutExL47OQv
ohVbCY/a4hUtfwAxHcIno1aNjnesq/MVRazwjnc8BSjfHbbGGsX+L9By47MxGpURVTsePDD+X7Ue
5208smjtjb3ziYzYqR+o/0waJzuFuXxhOgqT1h7KBeSADydOuelbHa/JIgJjJ7aCNgxkVIggJlh7
i6ISjgZXxatbdNnZyZHXt/zPps3fbX/yX6RsyAZYsXYt8QW8uHRB0oYiTwdp+S8RihNnrytfq1HG
CVGj3ljCPfZ+2D8PC8KzQYMaAHxLdpgWkCi6SWW7ubIZ0AOwGr9SFalAAHg10jgR9IOoAbmMeHwF
SLjbA2cXPOaAAuC5lfq703NcL5r6C/XKfI3YHuENiexz3/kkNR4duspZbfldIWuVygj1eDoD1RGK
kKzmGG2bZB8mozWfA14cqZDNR1g6OdBirN/7Lq0/Ri9KR7yGXvswGM5jl6OGgC/iY6h8ukYkSh5c
MYkkz5AfQdOvLJkdQFzaIV9XHI95QUBzCz3XOpdAdu51h9cMfv/+C8mcLHF51129Ki+3tWtZp3h0
fg92xZ989OTY3fUKyMvK02o3NSMBA0HrT2tuLz0wzr9ozVYisKvvTYGMXiAAdgLrkm2GHvdEW9vj
IZjxwTapgyfVEZoQNG75FnZkUxJ/+uVmdD8hG/NFklak9pTFR98vs8Riok9s0KvfCrcp92jNM6VG
FHkQPACzgirdYiUMHTnymvob4NPEGwq37Sp0wmg7LdaAIGEUeBzJncWKYAi8ZYW/hIXkxNsMzGvL
O3Y1O3U9OAitHF8A05leJrddEG/4AJc0W9q1waXX+isAXf0vGu08W8mfKAbXiWZO9xqATrOWk9ec
agfJfT+vm4cJed6rDbhkOuV++5VFYguOnvpVc383ItHypcwzkTaFmK+MFCB1W7XaN10+nTybtWjw
0ZNXdynVRiCr/gz6FPGf+oUj4EcdMPtNVVUIMEHc4okDJ74C+fZBo3PDox8DAUzKcONLfI+A8Q97
q3kBaNQpdjxU4oBuNRI5rSksUSLxmDiYwZjuYkAKgKoi9C37x5qmAqvC4bG1xeujPYtlkMCcrBwx
Dit0qmzPyC8BwmbMjozYPywF7nSI2OFjrGC1vMa4SSi9ayO8i2+D32aIjka14WMFvOpiGDkFMKOR
5BMNs+iuN6IoywhdCAFYXVxsf/bQHpMOKL44xQEVcdEmZjplzjKdG/nQ0uF8s/CBFodhoDzfmOk/
/PPoMiHBco09uSmQHXmfbbc5oaYISNkiFiqTW3RZRrqSDtm73RN3haTJvDVWvKl5Mrf9eDJWFNXR
ucuyn/2J8+dlS60c681sWfSzSoxothxR/VoZMUN4c9vSiOgO8eB7PNziN2jvpUK2KgMdC03K7CK5
68xsDOm890eh65vFKP/y+TcdApatjNUJFR4PzQReVVeDEO4O0WOfhdFjBC5XFbTz8a73tCZJXQEz
YTxwv40eqwWVqJCJRYXqP0uJwFdDgmFMjJ/eey6Ksjif2cOY99FJLDMnKn/PjA5Xpd/Wv/z+zQpQ
QnTbr62yE0U3V8ZIuFcafEJ0IgJDFr3mPS81U8+bEXWY6c3B+KKYR5I8GuRtqdEJs95M/7EI5ZJw
3zm+Wk15WIMoYIltMQCoW1cie5zrLANnw0FYKQDT4U2M4uMfw8TC7Az6fGrc7vqYoccszgvA7ZGq
jhJjVh45AVU8Hu5+VkmKvSymD+374U7R2N6E0tZ7wmK9H3yvQau0RZ6jatoXdku99d3udQ3sxtUo
b/43mXgZAS4QIFB0fUpK+9JEzfw1awOxtqtG7fOiGJ+Joz6Mnoou8adJSwJqPsK8imTZtZaO9dhE
6KCGh12thAwshB25K7coPdroVqfRdHbmKjgAZXnzNksQXMYX1r0YAbU/rBp9axOjxHUyOjO4FbDF
gPDiVLFzmgyRXJKnC0s2GWXjIcnDYvyyGms/jAzU1Gx6pW6trp1N+LXq2JvXddMHeiagO+GG5539
ql4FDYdXSQcXc8KG4dVgnX/PAxeNJ+tsvoCmHaVl0JLN6HYE9ys0igJk6adw+/BIikq/FAIIzdzG
7akoqX5BqJtte0TgK2O1ZFud5Bx/M8aKuw5CpANwCVWfFrPYOG52cacBiEaPxycz1D2K3IlPJ/Uw
WHGZ3OS73cxC3m9tryL7vmd2/6Csgq66BtnVuOyGgz8gV5FQavUHI4eL0sz+0kUVAZUemUkEYi5a
iBAPeJ/ILY5qCLNLH42/Bz9Eu2BdznzzlwGEAfS54pGd3A3I72WX2mvKE56X9C+92ZPm7fOEXh07
I+mAjEdBkUheuEGG7TM7Y7vzvRZcrf/QfozexyUNVLQ7kQg+Oxd+d9VtFoE9dN/O6Myef3yN6q/d
SZ4dnIDLradnZoHNjGYdPu23MavLDkyEfkKZbmzb3RCxZQrZzBp0Sk3cqjiSvMPpE1L3jBZe3tkj
c4YeQtPKGazuHEwUjYidonFWpVU2AN0vVg/xwzjEiZzxoACrjP+dmIr3ieAxaryhXhuxoX67QvMW
vgNuuHx3nfInWaBNxsj8J/xKwlf40EcUGB+5YxXvwDLG+2BAO0PjlGkucFxxAnQD9sfPukqBh5QH
46xzehIoR1+jIEA9Dc+EUcvaF2hLGxS3fxTxcJezvtygD13zyVnAHg2kATGKvEIDBk/1eEc6AIP+
l6Z1Pks2sEeAheUNL/G/73P7HOl/3PcYNchioCvv+2YCpgCJ5vwgbDoFKQD0gIYtA5iNatXMFc6J
putBV7T68liDsHo0M2WU8xzgck5Ujpvb4mTshSTqt//NyyxgNSrqaHUGaO5fmxjzbVEZ5uzY71vc
iA4s7uXD0McvSPBah9zTvjiZaTE2GRhWUE74QeLQAKkBaL9wAMYOREc8BwVFNqSk1qFAdiRpm7OO
f6iIlqsljdglpuhoKpH/XpQ0JgAC+MF4Wm6+UaNo9l6s0SAFBFVOFjSpwP381obtJv8xS3u0xvMf
URfoU52Y3mwO+h/JVcV0OnKfHbRTquzh3slNudPtA0ofVZbzH/G2AzoYabTLqUeQOufx6nwGvu9e
zSAC0p9KLwfcPsfpNeTS2hWhqPG3691rIyvvyngGxohF7fSui3EGryQLUXhdtjKGNhQ0mQgqjHed
bQcfMZvVwexk9DhXVxL4cdCIsNJ12vLRCsXt84xKRF6D8mz/ZNaUIQi3gyK7AncskPc7fXQVzquB
xgMiVF4mDRp29PjgscRoCx/FrsVhotnK6kq9z5aFnXEyU5qh8OiUkVzfAzGxRHZ38f8jYPu/XSST
KgGgq9/oARefGfiGrM/EhQLOjG7DyxCMj9nk632P17wPYBp0vA3fkIH1dkYKmRCXxnX4JYz5D+1z
oKr/qIzHRNwKSJK5204+WhGzobNO6LJa/A9n57Ukqc6l7SsiAivgNL03Zbv6hGiL956rnwdlf117
9j8TMfGfKJBBSWYVIK31moUXdON7MkGnHFqveRr6VKyTQvHObtNpO1Ork4OOgPOpdiZ/a+RNdVNM
q19FaZi+TlPJprmznLekHbqj0qrgo0iQOMA0Kfx0SE9FedSy0D3pnk8nUsF/OuUIXR+jk6kHC5WN
sZpY0S2fE4tRGNkXR3RrWZOFwlPgkBjNz2704wgYathvC7esYSx4YlWLxDzUPmRzPwyUrTlOzkun
VGxaM/3YWGAKSWnf3PBiW1aM/CNFzNv43iDdmzp2c5W1R7vvHtgLKicSENPMtau/eiK0DnKEmiTJ
3UF8eUHq2tqZtq/6SwgaQBLqKth+zq6mCIH2GYnzz7a8TpT1ZCTpSk4jJ2zLdtySVucbzRdlzcWQ
xc2+CIJ88bgEVzVYGwjtxayn0V8KlCnOQdNtP6+5FUZ2ywmf/vdv1w8jAjIpoPn5suVwdNgf3+6z
6e83/LyCyHRIiUS+2D0+MmO7AVCF5cPnZ0a2jQJPRgbu81O7UPHWUOH+fEM5YRVmf77h49cKAwep
3/nbPebWLZ/1Dt9Ojpbzy29YI5z2eZH9/A3T5vH3e/wsfQEJPB7+fDt5tmpbB8V3QEXNP4Q8O0+z
r5FeWYfP6W3SjouhUqIVMLzyGdzRzHdVi3MhWueJVNlzjanVB+QbNPYyD4Cl5pXvuZYtC6Gkl1x3
zbU7YSXQ2PmVB5P1nOlE5ILJ4ykTxmQ9E1M/KZrxTXbKogSMYVju+BhfdZDmGwKgG5kP7aOgPTlF
/PNzvKsRP+Sdz4LTUVetobDWK2eZ9nQYVnXkaE+Bn+tPaGidnKFRztFcG0u7PwQRP63slMOEh2Q9
q+0AHUyGeE2AHIWD5PE8hyz0phjWaWcX/2jz4nrjCru+Pj5ljGpi/p6+kB8jz2rMEFcQUaQHWR20
sb4Abn7U5FlDg5xRKUrkSP9eb6D3oA805yabIgQfdohJ5MvP60Uz/HeuJvVRjkiaKDjbev24UtmE
tjtx0CEOyPbxhWSb8RH7Xfv4SQD7F1s1SoHxG18H92x4WXapFQ0C6+iHV3lkJSnUqb4qdrJqWwlK
7qUOAiE0m2j1r9FurA77Crbj5wRyhCz4BC8b/3zCZ7OIiwgy/n8+4bMjKds/n5JDQkE/nvWQ2qGR
rAbpGigzoW0WHRvdUgwo9X68ZzmPmPXkDkeyzg7p9qq8uC5WCYMaNHcDdMGKfI54UQLHX3ZGNnyx
6j5YaIMxfo/y5lw5nffbncjVZMHAmrAjq8zSzF8kjg58Sg1+2Kb2q7F95UuQug56ZG32qsPrWaXo
q96hLrE1NQz1wuVqWxF09tFWOmfvZk61HxT+c43cljYsrLw07wc313gCqlW0i1qWGkv+xujSvewZ
DHdmHGXkkhd6l46nR6ttuIuBF8EaREXGn6Dhr5wtcR4k3q9oyabVWJ4sy2xOZ2v3LK7NpxL9oW1Y
F/uw0kJipq5/VV3wIOCLFQQou2QZ62lznmqhPkVq/SrbHT82VtFUNQee7hqcSmOVFbbyAZ5V27i6
J0gkc/rQn3O9RXS3N4M9t4a2ls3sEI99Oagv0d2aAgcamEgaxF9deJYblokEIcn4Jsd+MJNjXRcN
HOX5cNJRrXAs7dBrfk58MViFTlespzFLX11B+qwdMEdwbJG8Fgq2CiIH3yGrXQvlKsrV37I2KY2D
Qrp7lmei+WI9oZK+RBuZd/FcONkOZEnzIit9XGxRbm/u8tw0ml5NP1QvssY3QYnYC6KTHJr0gABb
QvV7wgfKS8r+c8+tUKgLs6hDYvUUxqCFS9XOjPUUhn/aphQ+FwrXNUBhi7CfHBgN+n+654GinYqD
N+bgjf+2F9YcaOjUmAfp9BbjtgKsukzeO2XUkf/nzS+rRkHM04hM/+AD0npnDfCmWmV0g64+vbXW
Sg7SMje5GkXH/zEzOHoEn0lorATmUxLHIp2veKAE5t5R4+HY25Nzlr0T+W9wSP7rCLrqbhnNpWqS
9N3UnPA4NWFFOJ6T8m7KNwKMxUaeZBWqAso3ZPOAw8oR9X5v48fQMGURSV8eN8SHJ5kte2SjAZaQ
6ChSMJNfVc8RYa0xbvV7GxsVasthvM75hTeysx8d70qe8VGTTVXb+8ssGbmF5tNdUtpHrbHIeA0F
CUiEUF+V1o/YJjATgWB3H0EuAMH8W7Pq7yg7APsJZ5q4aRe32CytrfCmmTM3IHuo8Mp2W1HPzGp3
gbR38a22oU9pcxpdazGLArr0Q3hlsYjTXH0tAkGqxdR1Atmmu+tRiNq7yjTjSYpwjZZs/lrjNbrg
n7L/QXxt9ZipzOJ90Xfmt9iEqSAghj+3DVGvJgnTs6HmZO7iwd+Fqu1dA9vIV44Wp++hUH6mtm39
Sob7Yx5Mr+4KVisfrdU3gK865e6i+rDypgmXpiF5nbC1egnxg3jpapygYjt7kk1RbU4LWBsgq+fO
sk3LTU44fS17eTbGp87sgYjOvQV6yi/N8XMu8nFzVCtuTrLfdtN03dr8kykfmdt2L2OXrkoEnN9b
y9GAX4TGQlaNwrI3ImhLpLub+p2dGFZO8QB9Yh5spN6GxEf3rHlp9QS16tE8iDQ4ZvmMjp5H4U1n
rKGPDNtRba1jrzTJwrSU/jzrU6zUOuiXppiGs2yTBVCE4ZzMxRQ1YoWlE0PmM3qke0ewq/TIuq4i
0frZLdtkL3JwoKcycVTrJFq2/eRdauHb5ya3h+VoTM43QnAHf/Cmt2LCwCH36nILJzP84psT3hKJ
802B0LzK9Mk8hZ0W3TLSN9B6dftbFo3vGuYTPpmNReBlPbjGPrx9FnbjnWsWOkfIjKWziB033k+K
CBZySBLafwb7IarLppqdYwG1aSEI1S1Kq6m5/2Wd3cWmTPl5QisbbzWCZoepB8oj2QHdmPyoJpSV
JHOgoQakJ0DNCVbB6IY/VNGGF8kOmPuaeeT/x3lyFtMa9o5WhVd1giqg1CTiPSt2nwKrd5+cGviI
I+6yZVQJ+iCT06xkn2wTTrMZ3Ga6ylpixfGu7lEuCzCBy5bCq2/I9A7naJ4s93RnM+EiFeqWeArw
WEFCM2VjYjTiSc8n557YwFzoky21sJS1B599leQ1qo1RHK0NCCBnDVS2U1XRMori6k3Lsz9Hsg2a
Vfs8DsUSDEX41e1/GyKvvtiFyPY2BLe1bPb88OjarUmyl6cV1jFIGaR9+DWa1B9Q9rt7ELf5ZTRG
eyHH15mBVERu9xfXUNO7p5u/ZLvlFh7rgFIgW8N95jrlSbbzbG3QzkzbfWSl/pfIJDk/X47SK8k2
QYJtK6tcnfX36vreGdb5fBUozBzL1v5zdR1LqWWve5saKZWo7PNfpa1dicjmX6Yot1YiHtSz17jl
scTgb9P3Yfw6dUAUiNPkv2CDL+NmMK+toaer1jQ8pC59TEDmo88ibZVxK7r45Ir2n+1yrKmab77p
BK9dZx61ROhfvKFEhyyLg3OptdDjVS9f66lnvw96cvVCR/sZGfkTqLj03fD5Wn2VK8fImPoz6hQw
R82g/gArv/dZe//UvOIr1lzmq1op2cYpCL4bYaNeen8KZ9FM72us+Gs5FDkkHJ3con7JYX9vOrP1
DypU9ivqUcNS10Zu4tHsEB8fPVBtk2nvjcjdscGIpVjQ+5RVzaKfxuSrVYTfi7T2vhNJuOQIdPwq
9Wmt8tgPFm53RvQkjxatQP4GxsgC6sfGzNPqlxuoN8zU2u9GF/6ausDaKcLtNyrOI88e4L28eEYu
In/uqpIN6OhpG9nWTWZ1hTi2y/I+f4xArtBfuolJGAOHuTEPn4Iscq9FaIFino9g4terNsnDdeMg
J7IOUBzjL+AeK52kNK9X9o1WGT89ehsPXlLkNOE6thEvIt3dMs9/Tnm08as+TpHzB1quraMhbDaJ
0ymLSEmUq+f0+jEZAcrFfl5966I38Mf296RqvSVi49qZP5g4mwgtL6u5ox1/pPCQv0Wij9Z+xT5A
jEBUCrVHXi2O7O+TWcDIaIMvRR93m9CJ1L1SWOqTEwVYRs0jhk68GHAwX8PM9HfogzqA90T12qba
sxyAJFG6QNQPyFldV1tdCXV+AvJFQDGB19VfbDDZOyVJi02FEYzdxsEbiv/6PjHdfu0MqvVVjO0q
tLPx3asGc+fo+IbI9kr93gxh8tFi57ZtgR9tNTcUX5M0tb4aDhGFIVHtbdn2yceYfJd9MRznDdtq
Y4dly/Q+GvVKtmsWG9WoTnViXkPwRkB5Jz+C+I69CpVwa4hEWVZWgNUZe4mjPCrm6meb7DCD6v8Z
0puuCZ+iNVf/OncAaX9Axx5HSyT+ZFFF4JTLsDD+0ZalfX7lIqItmQK8iP4OTuYO/AkcdLatn/9q
1xsot4HfnP/V7mEwem5B/HexGJc1rOVl3/fvmVVX93JmLjpo+Bz/NsF6r++Y0zyayLJVBJFgxSps
awNz1FYFjnp3P7eMdWMOCJ50rrspDLM4u+z0drBih6Pa8PckLe7tfeEWxzQPul2NyufZ8lDUaeKC
DIaCi1+MFvItiGo0AbzKf061DoXYiMVopKsXYAD5tRKGuhFa5y2yzPLYWD9+C3XcoZHAzlSI7Crb
5JGXuNYBZtBF1gw38pEySoPyXJOQCpM+uz7aoirFQjBVk1UwjuozZHD/0EwVAFbPHEv2esESAHR/
l71W0pQrO8QeVFaN2OlPxZh/z6tUfa7Nqr0gtnhKfA/VXj0Kyeha8U5WTVPrF1kReY/esJ+2pht7
T2RP/ZdGb1dylDOxfqlM1vEqbEWAX2jNjNZEnrD3olNQmc1baFbLeDSQY7aJFE5m165ltW3in3Dj
x5uTdvE9Y+9pNQkgUdc01oUoG3QvOSnFrSonY7JTc/xdbWHVT5VDFNhMwnOrYogYN1Z47nj5yz5Z
+H1TrVs9qNZCaFMCELq9mZZQtz4Ikn0WeulVFppZxiu1FBjaGXn2aAubKYWt5Ae4gArgjPNg2SaP
YHBWO7UlwfnZ5imBt0LtRVuAPCymdZcM5EZmDZ7UbdNDBKlpm1C/cR5ydl3b8oByX13d8H6HyYEX
hvMrKr3fejuob2mlTMCS6uDa5LWzQxE+RGtRmJdeg79bGEX5pkVFSH6j7H6B5bUMw/1tVNFL9JJV
qskbahSPokltFOq69F7GOZam/729mzv/1UZsA8eVdpFYwe/S8mv94oJnhpKhTmsTYME5nwwNbGT0
C4HzEVWXcTzKo8/CtrR0q8UtLGrs3dy5CFiHwHqcDyOjeul0MsSfRm+yXVfg6cu2x+C/42Tv5+Ch
0sp1opreToGNtsVsdQRtJMJ3XVMUtANVax/VfvgexOm3ULj1lRd3+G7OWfCkfvM9eyA0nD7LU6ay
1g+kDPulHJSwgwX5BduDKCzvlJHXxtTDLLIG23gVkamt0nisr4mmJztNLVPwC4Y4lVGSbIJq0J5s
SGLLHjrJRz/ZTwTZZyA/yy+SVgsPJnvosQwJTKNaQndsnsyaN0haaupJQ6v2kDmKv5tKdboWQTau
RoxM3/qeXXLxhWdOejKtghRAVPcLAlxqvALempz8mSbltlAhF7IuCyB5EQiHdsKjMf5Pj5xDDpdj
HufIuq6g2Np3H2Ntpvdglr7Whj4/DVl5lU3R3AQCwTpHfbOVTbLoTb29EitYyHM+2+WRPmtiP9oY
8Rj6d36kwbaPCdWUOF0a11cnyPKTHK9OobLxrKkGiGW4W4vA1nEqo/LQ5L1LCL4Nzk5tGBvwbfEN
XXxnxcZlfM5HqyFhbJTzO7fAnMnwV04L78yMTe2IYgsiBumsFqJVTbyRjZGWOeXj0PFRaPaIpo1H
ddSBoGnsp3O/rZ+7PgEJbnoEq1M13aptjzDiUJj7Ma3KfTZHJiMUGTeTWyW3QpGhbN1/MdU8XQq1
Lr/gIxygE0posUOYFDZnxlJ53HrzJmoBsHDd9SVSY15ub21nXFgz4KMrlfDABhy/t7lqB623gC+h
nKIk7d7+Dmtt0IXOAGMmD4w/w7xaeJiWMcxlNtkuZxPzMHAt/xzGKkSAE5iSU9w01VZJHJL78ag/
h0JU94AnuGgCq1x6OqSADkWCQ+Um+rMtMn2X+xZM/nmwg7nNcwa1Zx5qFmm+1MC67eRQTW2SQ6sA
15ZV024wvHRLfdfbpISQDVKf0wBlTcu14rfCZ9fTTrr40kQshvnza9/iCSmJoNF+KlnHmitBaJtY
xcIhzBUt/GrLNgPTVfA06zpOy7ui1OaybqGaV1GHRlObEjokCfANEvk5D1riFpGz86vc+U1+7tUb
ovKjSK1iaSul+WSAkts06KieRRQb+3ZMjR0WDN1FzojUT4Yol4dqdjcE36qc1Snvrjl2/JixTEHv
zDOanVssx1mk0AQWtZd7nP9pF/SvNjJi5SFICW1P1i6ApBjl5pDhsDOm6xT9IVS6FaNI72FT5K9l
W77mvaFfRq/LXrnKHHCjRURm7pyUHKk7x6gOstdu6wj9TqvbyV6yHiXqTp7An5NzCcNam5pY91C3
FzA0Jfh3I/lwQvVkza4rwmZ74nvul8wUs9xo2F7cqAaY2Wke2/MGQlhcdovasJtf08bzleJXlSQD
ABEksdSi/4Da4Z48pfpTNG09rpM8MRb/6vhXVVQ1uy3IkbJ9CnO0Q1wsBNPJdE9BQxga8XU2rZHF
Dr8Mh5+syBBkHvrfKB++YSgefHFTdILhFfXXKBmsXQ0vB66LU1xTEsIrZLbFVpiju+T1xs8+Fy0E
g6PQHHTkBgN7cdmY44qKsfQYk5m2PN5fU7gITd889XXtvXh+P98oeoMxI9W0c6t11VpYXsyDcQkQ
28kwkduYq0HrouOMGfJjKrtw20ugtK/y1Ild8ROCR0t7Hiqatl+y9Ak3CfsJeJH+FK+KhI1nbiiD
8d6mPH7qFfuGIVgASR5wfggRHbBWRTz2v9RCe87IMn7zOlEvdFu4bziYjUs8d9NntVXDNcLTRze1
0QkMRjRboynfDyBxUD7RlHzZVN2BpYYDnp1ezTaTrWI5ySqPvew5nYuRzAKZhrtsUT3/5NrTXqXr
HATCPetabk34dkOfVoWXroAI9epK9lcjEeG8Q6+4br1zRFx+WZqDs8gC9SW2YV8JJBm2I+mnjfCy
aimVhaRwUDQTYJu8mK3jgbWqU42/SqK/2SZfz4n1q6yphNBBXr/gqVrfNDSHD1WeVSs/s62Psct/
2qmV3gu3Vi7IQ5P0tnruI3we5mjknWxy/T0N2p8Wv9kHL5cW70tgAZHRhksUm2+4zfeXHBLTOnQc
kMSujWWm1tf7yodu7aE3OeIWhMGQOp24W75qEw9IfEBwvGs6fyNcEJbovYU/Xf4wRqVou1iLlB0B
wO9jhbB5aiJAXqKH/ofLgkJkphf2uzma3hark2wryqK9B6I4J96oY0NmsPWv0h9qg7ILQefgZkfl
vVeCaD8MoTgi4o0i5FxYydUvvuVl0PgLv4cvmofd717fqIa6HcLS/RLkXr9uDLU6Omwgrj6XuIxa
FlkGCg4bXLfNazW1/rInFglbqIxQinaDeNG0sQ3tU70aWjt902aLVcRTsoVnFwX/UeMmV533AK3d
744ToqzSQzjjhRJtRYUyiqda/bsrgGtVZtD98K1xW/klibvWeOky04Wlp9x9ke0aE7GF0UZ0ZIz1
ZdNgMt2ngbON0SQ/5kM97ISjHLwpz9ba6B6npO4WKkEPAjHtsOlCQ2xyr/0S2FmDw7sTLupsDL+j
y3RzrNL+VXDzIOWMBywy6BtXaZoD0q8HF37zhQGzmTkMhUs2gkuPgYEMfhDdZYFAmXZUYlTp56ZY
UZAVSx1rTW5HO/f2qJ3VvvgyOMWtFBnR+Lx6gT6eXBF2Vl9zRXtDpdC+6FFRn0eruvURUJ4ijaJj
6P6K1DY7qYhOuNEw7n0bBRTg/bl5Ui5eC1MxEOlHDypjCzYdaaa5qoziOke2noTe9ZdWNBDXFUBt
phKFq0ptg6PutmetaR0062fE4QxMDFyOWCL8jIsAjNSIfIFslwVkLPD0coisu0H9lUV/hor2+Drg
pnQtk+i10fL6QqCVO2nqyfD1dfemOlm0gGSRbquw++mQCbljE2ych8GG2mgG4ZLVRn7i6C47EY3v
7/giAFee4u+E9RnRa9a4d8O4WDzqoW4Pi7HWE0B1WbcuBqd8K42oXWODWWxlVRiC14+roS/rT/Df
3GJc9g00UKJsRnZ8HNrsWo+eCdNvOYMqjrFvPpEKVpZBj+1i4B6yeryVY2RdnRRUa9+sTdf4yb6u
XKhR8703re42NSlppxyZzyr8mCruw0jRl2Mb1b9787l3bFR+4sA9laSZFqhQdashhjzTRliRh0rr
7bDGI+DE7XxLUfK8ZfMRaehbqiclJE6aZGeXQ5Tqe56VsqrqZnpRtOp7DKonx+nspYrVjncQslCy
aof+dB4dgmW8517AfPZPaZsvoUGIlyJX00UITIDE+fBPN7lpriaxwVs3EN/+JzM5OUJ2uLwe9sbI
p//1rLNRyh7D5HfpFc5hKNF+dFr8bWDdpLvQhGEFPxNmcoU2GVvucWMURnmdnMqGbKm2xHD8m9uU
+S5nqX7MHPJyAbf/jncIybkcKQUED6crosz52gtD9amdYhuXoV59KZJ7VbEAne16710XRbvOxBE+
8t3mOoZz8sVNqg/dy85qyZ0eJwNu68CZiHIZS2FjuW60lrlrvUndgZXGyTzXk7Vm2eVeE8wGuHt+
ZfQlmWnWpbCW17paiV9OkT5rIzZBda6q2NYo696Kit/s8i4Bz8IPv+MK+yDOkWgK2101NheHW2kb
606/HSxnvKm246/QgNbfVRKUukij35k4k8kCOs7NfBNDY3/YATqnZafVTySY2k2ZNDlYlwpsNGEs
1lz1La/NdpnVdvy9zIdlkFfJLzWoMEHIwuRVAA3cdEifHKfJQKXFAssbuL1GTn88643pvDiuq/HI
3hDlKr+FgQW901HLg2f2NnjC/pfmxzwoHRsovlULgPBtdESKOFoTuRkvqSuKRWdZ3yOt8F+gIo47
DeHULaKn7it7dKQiM/8HMhYACLN0fBpTs4f2U6mbKuvad3RRD3JEKJoJ1hrxOb2v82071DvV9pM9
mhBir5F/OPG3jEn9NeKK9IS7ChHyX7cDQfdRD8dTRth3MYSu92KZJuGgajjM2JPeQCG4HEALDk1y
DgHqwaipmnVlYVPt81uuBI6fe14uylsbTcHC6RzS33Nv3To4zljmi6rOWqRezqKo4UVaAakwzK7f
ty3R68nRsg83sX/1IE1vpRuZt9wIfmLWnkGAdhcFOOolPD4UFlxV7DGRGrdDF2dPvj5HrvO2/iEQ
z0rDVvvFLudXqYb2a4n001rT4g9nrIoVeU/3ls4FmGWUVMkd7Tyh6Ar6HrW2miowS4FXuTc50HUF
0PyIJPZnW6EMgugvD5Z5FjksIa50cx5zPyZLBOY67XXoeoLNih+snbzIzopfY0AwJQg/dUZyAnXx
1QYweQ4Na50H9TMS1OFSn/TTVLtHMyWOa7uOdi4wdV9OY6CtrKYZdm5S63t8SMZrMRfhLhsJuYAy
CHeF74YrU7T6uxjR06+G4TdkuCno2bEja/VaEW9f1I2br3sEknhcJv50IIOwDEzFwiiqMHbqCIgt
KYVGrMa3d16sZEv+5blfteRL4OrIwDiYwBhqMZ4myKrL1CAdHQljWPVWTIReHW0odW3bLeKmfUYs
KN3Jts8CVth/htSO3q97uzcWrEbOJqmCd6fuCcPYZvg2q1GuutQybrEbuJsAcraXWlsyUtMJglG2
8y0cb3q9RPEnbM59ZaTPKCqwrsZlD+yVOexlm5YCfUFdFjio4tzYCti/NJ0w1DTbkTlPvsEqGbeJ
b6qijIfAzKcDeGx+HY8MRgip/9SCPWIhGH9RatIOPSTcdYcA8y4tB+euYmiq2nrHpgeneXivxEpD
9jhB2C4TPw1PYIazfTgRsHCAeaxKe9JXRuB6iLv0Tz7RcNcSpPCnSBHnBoSiB1/truR+fmctPbOd
sY2YBKsmH/Tuq8AIAHPDgEVe0lSvuHwRRI/NF/5/BBidJQrv2c1pZyfl9tWGjHwj8pk+ipK89KpE
IWw9zqNkR1TW3qUpfsgK1q7qmoRpvLLtarqhMOUuDK0ZyLIY0+3RplpiqyeOCf6VIbKD3YJ5tYBI
zi1FH8VL1cLAvVHa6jS4dnlq2+TPUYLUAgrdyDAieg1IWY55HPIk4v8qUbtNwpvwXFn4GSuqVWxT
zfVgVVLwb+Du28Ymfp9NZ6sSvADS6N6USsztz2ORFayNBy4K3RibQCGpLPsu2xonJ9BYI1saOTrb
pNojSUdUF9TfdlKzbJWX46VFDuimomywNLzAvwdc9ZbQXEK2sEc1359uDmCiEzdd3WsrdAVNXtOe
eXQLPd02kfnRBV18DrqfBMGrS9KOxcZ1PNRiQhyIag/RTXmEpjIyOfLws2jsy1AOI6FT7EcGoQqM
Jmz0qpXkw0MV5auFvcXCMpXmjee9tmwiz38unQqntqjyrkLlnyKMEe0J46NocSPWW4tXy1yVRY+o
ByxINx/yhezSB+LWWb9S+kS/GfVTKMWZVJFgz8MP/NBuUgnH7WGFkb6YIJWw69XnUB8GblJgSRZl
oLEsCES70XzVeAg4VU2L/eqgoy80SzjJcT2+VuhFi1OcoyNQRH6yam3NPDQhfH0XMNeLFoj6ie30
Qh3S/AXlxzUwSeU+L9S9ttbejcQtT1Uaeo+qVaTpMhr7aIOACx4rWTcoa+xalW0CTPepNvMfUCfA
iGV9f+BeCxc9maq7lcfg5dxk2lquB+CqUt4CvK2e+jFdmm1Vv/jjWL3kqXMrEBO+FL5SvbhGby27
cWx5wlJ1HM3bkqKIVl7jXay86M9dMXqXDHt59Dmjdz+Nqn2oBgXEDT9+FzGxSeKQ4U72xvCowciT
KpO9noJxVRYrz6pjqk+8P3ayebC77JQEOcgmNpoAJKcA8QYymJZRJyv4EOLVSmIEvHW0w2FUide0
JvYN0ExdOXPVGlVtW+S83pXYtl5TWEpAQrVkLc/V3c7fovDdrh/ntiCHedsbKPwymBVevcknz0cn
janibggRbYf/Jas6JpVrlPnVjRyc9WDSTWRHH72qH2eEboJi+zh3GLwVgj/qVg42IFOsqsDxHr2J
qNuVDc1+JwerYQ/oqZvTsPJzp0BZmk0Tb8GN7izb7a6dP9qbNJyKkxMfcyJ0L7h9dZrav8xMmpe0
Gt7Iz7nnHGWBHQoPqOsbQ39tm2QPpd092oaCGotsa7Rv5QQz69HUGX18MUEqeGqhh0iXZuaR7MjB
6fHXluOzKkxW7J9DDNtxN7GzniVeSJ5YjRJs68hdpNrwIyus7ltRBDrG6IZ1hZce7UJ0oxrSYbfW
il9bFasw4Wb6gZh6t4zcwX+vCB1vDHQONrJXq7H9aMoEd5G5NzeB9NV5d/NDx3hrv9Vl6u/0IEe0
vCdsF6WiWtVKWW1BLvPecvxpPLjYVFjryLL/c5jMh6aWlvryHwP+cWimWrGJZ7aXbz1hbuu/Cb4e
pOVxpSAD9Gbw33b3EoyI5ppi9eY18scnWYumLL+UoPNkDYyVdTJw6FmEs7z6VCHy5AwDeufzrBh0
GptZXWsVCcW4jp76pzCVva1AOfxsZsFfHBIPMOU86LM9MdFcDMZQLP/VkfuRuii9dNx+DpZDiEew
1xFozf/9OK9jw2hVmvaKMcEGfvf44UzCW02N259GLVPPqk64q9UBDkbskYMRsYlwdhSSRTnbCsmj
xLBmHQyMYScbRyHZpv09SvI5ydxhT/uvDjlY9qLai+nHPLM8Dc9fHx0FhCzWEyDqx6w1sWVgTySl
2gVI5lU8Ttkhr8M/BdzA7EDkOzvIo8+Oz3GfHf8a938Y8jk9cDME7+X8n+fJ6ueYz0/6Pwz511Sf
5/6vV/m/ftp/sXZeS3LzyLZ+IkbQm9vyto26ZW8Ykkai955Pvz+gpGarj/6ZPbGPLhBIA5CqriKB
ROZayx0sLm+mbwLl9+3/45WWaRaXN9MsLv/d5/GP0/z7K8lh8vPQ+gl+xzB6J1XLbSziP17iH10W
w5uP/L+favlvvJnqb3f6xuVvV3uj+/94p/841b+/UzcIa1aHRgFp78TSLhI/Q9n8G/mVKWlCRuWc
Ed5G3eTOTIrX8m3Aq2F/vYJUyqlus/wn/+Wqy12rAyw028Xyeqb/NN9/uj6bGbbegxmzOl+ueJv1
7efwWvt/ve7tiq//J/Lq7TQ/WNXQ75b/7XJXb3SL+PZG/3GINLy69WUKaUnFn/yNThr+F7r/hct/
P5Xr1UDn1sbXSbGic6f0AiGRZLNz+tJISzJN1Uk3HqRaamSvkQMWX9uv47M01xwgHb0UWjZjCN4V
Rmeug8aitqq1lMciSgFQa8dndsEA2QopLakk7MlvEXY5Zo5M+8Tp+09pl3ofnKjdXIOIJXWyaUbQ
MmyTJLAWsP0LcNH3gHqk95WrpMfB9SB8Hqjzde3k1oBQmV7LHARS4WUkCUxy0ho5CulsgXq56aRZ
T8wfPQlURM46oGXkVGU4Uudc6ur25uiDKrlprMgFJ9mivqSYodhhZ08eJmSquzCBy9UF78aifn6o
7k2CBpzbx1T3CHGKnOq+0tLqXtM6Yx+YFanrcnRvNNPBr8hseDXaGT0Sk/PuM+CCzCgHNnYJLZHV
Pi5zyanDwWgIagbn23xRVnWXOE+B5f19SemWj8N41VlY3NzMmS2aox88tR4pYoYvKBDs9jeyeuCR
KVF/RVzfqdRfzdOwt/i7nUnKDS5hI7jsfYtBUimHL+aKPBFP8cxTNnRkVbhlRdFpDtJH4RzLyglv
gqdFHtkwQl+SjgvAFcGr2wipXIYpzpysOfRot6/G3Dybqd4OaZaf3w6ctSk8drHy+GYuKVqFfSXS
bR21xoKrPoVobVaH4C7qsuBO9kj2CuBtrYO9T8os59pYF4P0G7w5uc5UlgrXZeRtIqN/57pJStw0
Mk+ymQmdnWBGNk+yB2HadMyUbCWN2YubFH3TDHIKThhRUBwN2ayy6j2V9DLYxkKAx7pKv+sVRbuT
2h4yuS05tcZaGm5W4S57w6wS8taDi/RdPDhxsndKCaQH+Rq/fBdrooVPkAzpBGz/MBpzYR5M3f26
6G3yCXXwtPKCUx5f3UvLcjEPDkOy6gYgTMRdv9zXTcwp1aPU0N3Km7CcQOcTqTMQtlz/JBurKGCs
v7WLdkhstAU1IUQLhW9GZgvE1xPMd3M6KK8mMKuSgEE6pMptwtugVxPWI1ivCggNGx1k9LMpmjgu
u7MUZW9p3uio0wM2lo3YejH8VxMsw27X0EdvVwBtl7PxqcdLxhYRBmQ9ewjVMH+IrZzdVQyhhDQQ
b0vgoIaktgAjHVxa90QpwJyvpEzu6S+lY4XPEC2oO6kne8w7LSMW31oSW8pp5NjF541YBiPVGF57
nNXks9LlnGSUFkhuZpw8RSSoHV2HoIHKN+xj1RsH6UEBl8ee2wsfHJHGnhdU15V2WpNS5QDhL9JJ
epFO0k0k9ZRzaXP0KLpS2QqL7C0+ckgz7pwR+qbFVar/JkYyRWWZKVXnO79vp8fZsx7MNhueKzbc
p9LU6+1Up/nXwLQ4UiLBitDZBMibOIJSE/9TZZG4mlTAr8Vt66+UdjrKZGOZhSybtnH9tWV52XbR
ybTlnKq6bUb+1loabunJvufHe8Plq/8q6Tlo++QI8uK3m2NHFXcTgZgLwZV/8irPO7FzNfOV7MoG
LHaLFIIGTvubtqZMe6x0a2csnoCd+tBwCh/OjaCJFY0c7lZtRIIlYYHSbkYQQ3MA1dU5aKHNiZq7
ugT3WfZkU04Z1ba5SVaH3/wyJC+9NCDJASRncy+dVcOADjoJwURtneZ+zNMPse85gA+npJwq6QRv
yG9dzFHWvTSEovdP+mzMP6QvcyT9M2HL8tJ6ZXIF+z+5drWzaTxCn4B6/VJJ41wNM/kkjVYeAaG9
qLM7DSvp0wxkUHPuCTN87iXUB4q5sr5tor3spp31w430Yv9KJy8V/yzBBb/IvkLIdByNDKA70ztl
ohltDUTKRZY9eILhJbGbw1u90nunv+lGK/RPCqRPcLoLn9usUitlOUY2/UTpyVpaqmpSD5wq95at
PZhmWH5oiTeHKonsdhqa74l6tHZXfgiCXIVBfSCvXy0+aFDI31uD/SRHxKWbXuuSRWNpEq21Ox40
JiXX5zAP/bPsZUP5ZQpceyelYar8c9CQkszL/bdL/NJbdANpprDh+LBPCOtiuA2W88gZ31yupVpn
k7eZwMT/Y9zi/GtspMJC4UQ7NYyKfTWbwaOi1qDQV176iejdZ2s0tZ+Qa3uWydGvG8RPqZO0n70+
4Ugn7sN3YezyzLRi5Wy3dnp+M08H6Nc5HGrwbvgSXzS1cY6DUhJ/AnZg1UKec4mgl5iuHaiAuz4m
9ZJcBLv+GCeKt01B61o5BMo5MM2SLbhj3aUTDYd1r5tFJ100VdsmtascF70csIjSTery0rAPc+LB
1fbHlFY5v77CMt6IOY5os+zBtywKoVLIHRxQyfdSTNUyu/Oy9I4E26RcdzlsFkEI21ZotOB8jTBw
aUY0rgDVGjg4/6Mp4OuF79UC23slTfGggWMtu2WQwQJbEVZ7pfSrwt4aQ0yWm9d0u0hLNFFyED7J
pjMBkIDr/lFKQQUAzuIxCLcBj8iZf3uwaiL/UYPeW6vyZsOxY3CtJUhS1aYs2/1i3Eol0JnhdZKA
SKlwksp/9lnGLD6NgF2Shjg2goNKrh4IQqXxHqyQxNfK930DE91v4belUipll1MdRTGMeO4ZQbGN
gXJYy8fg8lQsJpBxQ2FYdLfnqDCYk08gXTxWZbNMtRiWYctUi3MBYRPx2iznud7OT9T6jyuXE/fT
nMAXo2dOwFkrJUWp43fVugGrJOz0d6MwAozhrjuNzGzpOyq2dY4awXdbGH3FsUp0dms9upfWqOQv
kmfAmEvR4WT+zgzGM8RB6lM9bXvqYxoy6UhZEHTnbmFs/M4OjzlEF5fMAYWLPVGZbGQXYPGpWbkF
mZ2Uoda7dsrHZlUZ6i/Xm30ZKntDJDAYJvYqUiTKTjXTSBJeohTvXKqN7/zW0J4nDj3XRuKYR7Km
tOewdlzQ7gMfxukSqDDVHNa2OH21oHw9Wkb1vZpVl+2q0JHTGJAE1tXHWZzDysYMNPMYte13KXXi
zFb6RpTu/NVXzLkMlz05r1Yo9RGUrvQ8JkNF/TrrKY3P4d6sSZiRul6jWrP1fG8/V4VyV1Knu53a
Hra5MSjXY5Npp1k2aUOCUyHoBFdS8cok7AVYH6cg63/1pMsrbyOJPuWFWh/I3qlPugqw5AvboKQc
lGIRFWeORcKzVLWSlbDJODqz1VxA8P/mJ5TOtU3lnDLqpB5DWfhqxKiVZ8t2gvNtAmlZZplz4K43
L7cx9Q0H5XOQrq2o/MFRavnECVT1pCjpF876+4spJE21xgMpk1BZCY+y0qunIuo2QJ/PD9Jfq2aI
iEdKpKRRsezmUW8J3YvhcpDvpxoJR3B93y7gptk1yy1q+42yXA+ESlZ24hVn6UwWwXzUJyqF5PVh
iFCPk8uxJMDVTm987JrauDoK6bFSdAJAleeWqhwpVp7TrFQzca55oKgff43pe824Khk4437lGR+X
MSxi4wddh+0vBNMyctJvGTk494VoOMLU7kM9s7ajYC9ddNKQmQU8CQksP1KUjXQJzehpJDvxtKhk
j5rR0SY4s8zD2aF78nMgf18ud/PUqTX3R49cV3ELshkdEwT1PNwPvtKeLfaeJWgDenvWx/pgD8F0
cLW2BZ4WVarbBlUrUpZdqb2NkcPthkNEUnGrZhvO5D93bfGXAYVKzWcSKQetYwshm7QPfLKuhNyo
in5TUu7yy7w4vtHNYkRnd96vwdJsGqm+18jLfzu1lXpuBrfnH9OWlL4cjAn8RnBB0k0C48wnrfMG
3rQmJJ12UHzS3PeAIjsfADqrr00MZaAzpvmn3J/KrRtQXs4WG6DnWl05haptPJGZDxV0frZE5qbs
Sd1MIjppxcIim+KlJ0Vg0jB7VgoszyBevMVwVFkzX8Cl7h60MOsfdM3yN8MA482is9UquDalv5eq
gaJLUGYFpKsxueNRKmUTAwyxt0noEDjX3cPS2E9x6xcPZGc6bBUtijiLpvZIuOeCVWyr18wim40S
000MvOah5LT6Q9fwCTWxBeWwYGKm/pfqar9rz6YQh5YMViqE/Yu02m74dZi86U4OJQP2Pqv16kHa
XLPcd6advpO2SGlXZOCkz5qnee8H6IdBePFs5TkCKe+BhM3mXPhkpAopA9rg1uu8FBICrW+O0jBa
Qf3g1W53AEmL9YhwXgxdqBxVzewgvMBN+pLHFuy6gMSUxVfODolclYThbfTNFtakYyiGtlWCwN95
QwgOQRoU97JRLaih5hYCXSlCaPzL0JQN0DSqGuwW51xYoZwYNmFSAj33MksyasV9EOreduhKCIJe
DHKENRC1ixUHMCZT2dkgbR+5jn3MNVhjBDilKqj2oOWCK1jCWi7yYoa4EMBLKU9tWx0ak+LlMJn3
Bef/oDwF/YNv6HzfRM9IrjEcgPecKf/SxH4xiKgPfyDpIAx92dZUMJBMSrR46yspdfqxB04gALTH
wWudh0k0VOXCAlwTHUu1yHkIM8t5sDTf2bdj4qwWnakp2oUKp7NUyaHSFxibVZvrITmKzCaNWhBE
t8ssuuUyXk/FcQ82zdkLnf5IYTbF6Wk5f7RZcm8ysyMeKUQXNCrK9s3HsVeap8R09oGqz+Sa9ME5
JcN0HUnRdJJt2gXNQVqjavwa++Konuyc9xXfXukFtgrA92wIIa1g6qrR8h2wHNFeinNckUWphd5V
ilpNxqeSf8yNsLvjTZXeBsHPAvIwSA1b6VUalrKqa/L5pZg7AHbqEG6bFV9buyxgWgAO6NiUTr7n
oWs8cdjAkxwggX9FNvDbAOJ/AyNwXDtQfd+/8TXBCYCLBd88heWd5eOG4l1v06qzce5FI3uyiaCi
OjtV6FdgoGNRSLda9UbSAriJmNTNO8Nr449D0nrxc5l37cdS7X5oXbRznap6LAdVf6YsnfTIumGl
GIXG80i2xyawBn8vrZHJfh/WEoMEDJwnmL/PiU+aVCKca2KID5SAn6RRjo+r76nLbkhqwjL+HNQK
CNfCWykB9p8BllctS92k/NTeyYbiK9UK3w1WX76jmHMmlqQCdjn7Sbp2U7aruWkCjPri3/bF3ggt
60539B9+BiHZOGjp/VDwpGQ5CTo+2Yj3nWikYcxz+xiM2fvWrn6rxIA8d8trbcfrm39nB6c4nK+d
hCgV4POytzTtX3RTZv0nv2VYHPP9L5R23JhpkJAr7YO4M5lUDIuaU70JdRCDaGSvLzknWUn5jZlc
0OgQRv5F6m8zyCFv/BbdK58SrI4dv4cfmlrpLDK48KsrLUNk7+3d5CaxoZFl3eofHeWMy9zSzwgV
a1vxVAGpG46A9eCCKs23Nil3lsCWljLQJhHJwyQ0LrphNOAweiWLgZ1UyjFLU7tOfCrLQXkkcdB6
6pv8u1JYw0VKhFz1HXsza9PzvXmCOOQQJcV4yTtXgyWHSo3JjnX4TXP9Xupk0+cWIJeuXmylWCoz
ubtVPx+J2fL97+rwA9nQERVqWgdXYJHvTG/qrknSeNSpRMFJEcivTErgmgShcK4DctCD8F72LJ23
TaF1oCP/aYBljOixb32UenvOYmAohIuW/mwGDpLkHFnhhoBDjDqPOcWGQZba0NvE0reeODDwv6cQ
k5yzNi3Ozhg/RqaV7eMXldRXdh2Wq7fdkYp2tHzQt9HS/srpZTap++cpS9/7PXtbBnuSnNytNnj5
tUmjHqAFKg1KakxWkd2HP3LSPCki+slf5pMBNtbHWSvaja+56X1RgCQIuJ9+mOxKu7dZo23svivX
lO57HD608yU0Sc/e1SGlRE7jjJtXStmVjRGQoN63hk+6Fjnb5Hbr82UxT0Dcd6vO52OCN/nrYoiA
h4WJDc5LNSve8bblcQwcqZSolDDPTTF/lpJshtIUX5qh3urNVLyTOjUCCKaeXX7cqHxIszmqjbbS
ZgoV8Cf6flaMbr3osqx1V1NPsvoy0Zh88zW4y2+zUg52okwuXsk5pC73wJb10zHeSR2Lo2hd6VF7
AGfkvignKD6gWXrXe/Z4BTfzGguJMvnq3QQK/w7QtHkjRdkQw/9BonxMdBK3tLG8e58TbzlIqlqq
rfcgG/TrGmBo6oTHiUwyH2rGsdTvU7LjzXKO7lohSb0e2uaZtcNJSq46m2Qp6lO1d6DcWknlrWlU
/d7XoQozOpDmpC4cVOPOnOJVk9Xx1vaU6i4qLU5ngeY9pI5m3PH/dkl4drT3vc0Bitqb4b+mUltn
gKFQzN2bp9yMiq9hReGqCyoVYEeKsk3myrmYIJScvEY19w5BkYeeesgNECzqR6uIvnHCVf904j2M
GsGO50y9d6iee+g83V4XVYDO7jpvVbA2v3Std5JWW0lAvE8nvuJwjdoHlVzIYwrFzcbQa/tC2fwP
IBVCCig0KL2FamkWnQ1G+6FQO+rN8ZB6ZZzKHizr38Oo3fy/TPe3q0qduEP2Xfo2IFO+FseXrWg6
cfIqG4qNNjEJv5dFJT0CfdJ2na7yBxW+UifHS5FC0Hfku1tHKS3zUiWTgwWyLyiXOnWklQua5ey5
6lOKRZ0vQNl79w0nbFOTV4dCV6O7fGip/rUM+5FoEMxTng+4EjykK2gxrC+j1T0NCd9gZWzW1sAZ
J7v88w1f9RXUquxOXqZv68qkVEYgq+qGRSN7opEus0Bn7UTUOpqzn7NeTvc80YC5HsP+G8Uqp4qy
yo8B4EZ76sv7QxX5MTQ26jeL79ghdx3gdwqn+DBSgLT33HnaSrEZ234LUVO+l6I/D/FGtYz4KEVP
F+BXEF2cJx6VHwKQrCg3AnqrUlXlCv8zec058GuV6urvRy3/JdYi3ipFL/F8oMj6X1YpZg+luZ0C
9Uc/zx7Ir7YK61Bqkuvb5gnZ0QM7GFuDsYT/zCZTevUqJdlkYSaALPQf8WDk2XZ0jrpNoJ+wgUE5
jGrcemKxTmFMNXAIRKGZNJhQOdys/NRMSpSEd1pb+rbUB7BnX8xeZRnlRs54m5bK2tWU+8q2hSpm
3ad9cbKSDJ5A6GI3M/nn31QLEAbd+6LMg7WdtTA6dbWbPxmJ8Q0Sz2xfBgF5Ol1QXGXj+mN7Gdx7
KUxNVXWbxWgogba2aiiWxq4aDgAafvDzimJCr9ZXnu4od60gDOE0ILjPU9CWLM14pS+rPDBXgwv4
ZNR2xA1wk6NAoO2Pcw/TJccX8edOB6PSttyv7RDwoktKcOJ76jK6oe3BjCi8r8AEfdXKvn4yjSk5
sVTStkA8D18Tlsep4X01idRxUluq5MLq2jtzdn/IcewDeH1TdvI4UvHIeURn8t6NrBskmTo+mZqt
faGiFO5OUkSOcusom4ytUOiUvKbEblI2UUXZp9pWEITnjgvScDk719KzN3IT6saCri0P1prfqvdN
Eqv3ReN/rqNAO0pJNtIYJ/5qoDbuuugNXTcvXWnMFVSVauN9sGdjvtp+NK16FVLBGZC5raeP7l6K
mWK9h9V5DRsrnBgCtsbU4pBPTQ8vspfMYdasZDcI3KRZLSbVbdm01BqZ4Qx55firC+3fymxtDzTH
ebzEogmIwuSb2hg+OYXd7aUB9i0f6pOo+GibORWHZR02/K0HsodkNxSwO7EgtRAvnMutEUg+N/nm
1HHkpsH1BSCWyJmWWdENeG4a28/QgWMUXGqFUDF8rrN+aAV3T0O6PG/12Di0ma6/V3v/lxXou/g0
DTDDsU5wV9TSBd9mJ9nXsWn+BGH/2MQdQT5AGtg++ke7cYoHGchP9WpeqUEenqUYaGG4rVSgydzE
ed+MM/xIyfzF9t1yl7YjwUfPqT8JfVHp0xdKZoFl5SvM8c66IkPqVKhj9Ml0E8CMvea5m0CBzKL+
h1S72RDuS2NcWdnBZo92ArkbpGbRM/8UJ2UcBH0h5lv35h6SbgV1OOC5L2PezHPz1qAXyFfLnIHn
PDrUQezr3BkuSlAMEN5DZWUN2n0Hl7kJmS86aU3UcbjIpqjzZ2UMnH3SxLZ/lTqgQcih0ct6JUeQ
ZBIRnhazVvmcHDTOf0rIX+H6piapTIdd8lLMxR/QmVfSakXx56JRu8PcajpVDWJEFLacBJV2RJXe
i6OsAgPSxybB7Cvb2CQB2rJnQVOyCKlbDjH2Sp3YuxI8M9CudU3dBEH7sywJ5StpBU8gdS9UVvwm
e+f/Cu17N/wySAL4m04gZLwxuLlD8esyjfSWLPE34vg/5//bNIvuRh//MiK3QFbht8vdROJuIkEP
Lb2Xe7VC/V1g5sZKU5pqQ4yheIBhLH9wRI/8AgqY7Hupkc0cwiJXD7bzytVL24n90OE25GWGsZoy
HmN+t5Uj5dSmq/Z3E7EsqTKzPoTxwjIJI0dhvJtjK/BWGu/Va+kOW02KclxWpgXHmaq5UwPKxinz
67tLREbocmfy6tT7Ojzw536/GLy2688NQcfbbZiqIAFTNhA5O48ZYafOI1CqW5X7mDaeeSXv5SRt
qlAVgwNQhzGxOhKiNLRlN2xrzfM2esw6fM0Ozl812AUbtHPz4Y96bwPec5Gz8FToHmGzWezk/rVH
UF2ujpsc3Kiz7lqrSHm/ZhyBao1Kig7IBnfxbFp3sucGtXEM2vbp5ieHBEP6r9zP50PGP4PANyMc
fhKHtjGilS1mlX7LVCIvdHLK4nS7pAZWRkRV1mYQp41D3wWU4JXlQYpwnUMEbFGKJEU3A+qj7p4g
DHDP8Es4t+aNKA1S13txtCunMAZ5kNw/Ix7SFfw29SMcc/VjFHPmZZY6FV/DVPMx01Bn8lonnXkL
tpt0AK1DitJPjm1j1h4mAebb2DfzNU3Y7suGWmwN1vOzWfS/Gq9zzgOLBkrgQVqimOq3QVCWVxAh
AMdpxU1R78AuB3MCmMFKq4KNnOFVV04rvaXFB0GEHxrUSLMKeRTkm1Bilhmc8G3sXSiZJsg2WLCl
l0Ombm4yVaju5eY1eQEIFnb47ZXFkoMKMR7Uc7bf1AmyDE9Zr5i1r5xnqgpZX9FYSalAw8ypH4A+
unZKxjK6RNS5gj5vnOIs3QXEOA+xQ1nVXFbWiTNb+xCYwzvFGKiyBhV5Zcx9u2MDNX1JiCJQfzp9
0gMwEfiGtLs67W/63K7nm37I9Fd66T+TTnLzN9NOucKqCCTLCHzSUFV3tWDXTRO2x205RadZcO8O
DtQCGgR6u0aQ7RpsXA78osKNtAZAs158O+EFJcZW+WQ/qEp06IQv1AfuyQ38D0CYzo+N3Rurpga1
Byy4FYjdxldD66DHCPoIOHOTEle90Vdp7CV3fVSmTzAu3VegiX8mzSrf2UGjALDmlZ89KpmJH5UU
+8HRzoE/rInZlRLN+gp0NQRCFSRAg1vfVIEdAlDESX591WqFWFpGerZ0lj7SIEXZlA517H4AI08Q
CsyXxVH2FAHpXAzfl+mlWk6y6IYw+tI5n9OxmHe10QTarpptihYVtmsbiEirNc/RhmWUMFlxUl3G
zuApnnlxuiOAlK3+n1HkUsUnwzM2t0nkfDcnM+k/aopRH2Ijju6Wxi7Ioh6m9aIBHim6A8cSroQ5
sp4JSQZHqVtcZK8p3Xnta5qyWQza5DKMqGmwt/qMukNxsZtSdouazA7QmzZGar6+C8MhFNeV3Ve3
ToZT4E/9yVOdX43USVEaFvGVS1wp6eqV/DKNMvvm2odWay2ty+B/nMsRF1baMjzA2XwE2mPeR6MT
rmoBodWC7A8UgFtuSsUzznnoAb0lobYSQKOuCec768mKCPb69aTCcskYteCPMs36WboAPxCBrAQB
UxCU1mFMHYfVY618HgbtSOUcaNxqOHL4JbDLhb6aqx9GAlJHFIf6XdmapybsdoPSn+LGKr6Fmdvw
ljSU91FsVpuxUYYHW7WivQO2xtmFemLdpVMJtZ0O+H3bfs0aJ35vlIrzUFBInAP39t7nPOa5CE7S
JBugH0hpVht4A/FmXfHYNOYKzt3vFVzBz4mh8/40lLWULMiMnp2RH5mbdJuJtfbGMVa2EiVPQdj1
T8mYxRs389t9mtn9k1oU8ZUn4AdplM0Y+F9cVosXKQHH4ewbk9rNWCUstGYyV0zmOeGvyeYm7fYE
gq9T13LgNxesYQSITw9CNjknQgT5ZOu0+r5KQQOKImXgJfybiUcS42hpA7CzRX7pYqia8is0Lw4Q
y0QBlCzklGlMHmSmFVmG91WbJQ8yCUvYGiFJWxDH942aqqupZdXhWG3JcWGirsjVL985hVm8Yy1N
sUQ+53spSoNRUCccx86dVDVWX1/01nm++YtBgSLoUgM2PenUx+l6MNtvsRd0Z+nCSYZ73872ehmg
qe1a5SF5aTRzlTgsgpMy6i2gglP/6GXKfVwHCpslEj/voCzr77Kh4fxfTSla8YHy3BsONQtwFNV7
39cMPkS/WVdWyBGZeJmmegK2cQztj5BkI42F8Fjc/r1u6mHhGxuKexNlW9gu6ITsqV3gRrZTnLnn
cQyrezhKqjUsrdn3/+yRMcf45xydVsFJYhTBoUrS9qmZlE8+93gphFTnXXiYh1FbK4rZPBnF2D4l
6SfdTJN3UmPBMQKToTXspC2aPOfOHMFJCpr2MY110por8469KczcWd9/G3hlh5YSf2odz9g1nhEd
i0S17zoeBvbg+uea11xNuS7dcfaUrVuSAAnruwsc5gzZ0tzq7yegl26i3tv6+673nVfiYpXOfxub
E/s7gHmbzXp7kY2ngnzAS7cAyvG3TvbUDsQLQsE+pyC5SPCcMmh1VZAlNzdlJ7JJ4845ZLYxn+YS
dGwJyt7BgMQ7yXnutVk5TH1Hqn6uR5/VylgD+hl+I3GSdLDIfa87MRSJJTk4SQ+wqxHdWYOi3yUg
yFDcxM/kkgXl9ma049Y52oH6MaSkgaMe/0PR8Ijw7Lnb9xDYbApvNp6r0GzOHH/0KynqgIM/RE0C
SU+tdGvD+KjpZfckbTUAC4lShXdS0sqpXLt3c8Sj/AEMHPc8JUqyJgEAepHJnq59NRtr6JbCb47h
7FgpWR/7tgRVRAchy56U8EMpCMGEgxyZCGKSegTRSY5kaR19mytrl0+O9XEYhnLfJ9swAPp7JmO4
/ldUwXM4tZrywe6Hb7VVJ/dSUvUPTdeq70mp6x45XLumaQHzd+dzkqmnwVqKej5ke1KB7S15ep8y
6uOPVW3nM1n2ynwoybrWU0JDqmiscARz6qU3ZiBlsBkYdtIgG61M7ZufA+DHGdCw9TI+bThEgf6o
a0CA8MOdk8OiNbodO+N6Su68TtV5YqbaO5Cah3VSNi4f+hysGqc2geMyxnXpBsXZ7qrKvXUzvyzO
mmsRgnZKEBmV750BOjcBtwKqoZE08Im3VGEM0OJ07fCk+4IzPDPj76nvrwk9dj+zuH8wAaP6PE/8
YEyjKh9aLykP/WATI9Qy/c6IK3UTahzYg9n9VQ6a3GMJCtEPxxqyVajm9fu8h2i9dvx+VQcwgHM+
2IMoym+umcz60CZ290xMQnCNkdsurXURBhzymN+l0SkC74kPRppkA935B/i7vauUDLtx14Y7kHEm
pga6+K9zSWOlzO6fc0UQnpiG5l1NMVjOFevPQZqZGxl2660uhd0oan/F617J/ai466wDcagRa+tW
B/tjBg/mAFaE9ZxqsbOr+jzZtmKt3cc10LcKT+BeiOpozHdErTn3RVK0Un8ak0c5UE7mWOURBo+B
dx52CIIqqrUy7yznUo3x71cK3pdBxKvHCPxbE+itRepomES7rm+6lbR4ffXLLMWbj5o12pE8j+My
OC7ZWQTgB620yeAxWpPjdtZtuM1IY+UsMOX5KlS+gD1XQ22KoGWie/POIpJrFS0+zUDkqa722VJD
0ozbzt8NQTF9MWawp36ruwqkXalWnb+q//CWk+QipveHt1SHcfwvrwDbeFTd/sDOydonoNE/m1Pw
vbfr6TsgIe8UAIg+mHpsUVxlqVRu1mx/unleSQ9gFndD71HN6YclCe3dRyPWxrXBCfyV1STIq6rS
Flcpd+SNDwIXyhu+s7SGtqswf+ZBeQevjPt50GvYjiqi2g7x1H0Nzs7JaTrl0veevp2LoXkG2HwA
V64Zvxe1IR485k8CQ3tQh1dd7s3PPYkt4JOo5HiJT82qSff4ix4OtWtrlupz4IIFO1jWL/8IoqjF
f9EL/174+w7+cn75gf7pv1w3YJ43/vJ+/vT/y/zy/mtx/85UbEcOUJ4Nz/oRGt3wvQMFek5S+GHc
FZV0EYD/Vn4gZKB/hz/9X2NsOidAbnsWnJZ1AD0o3vmuP30Brw0otlr56OhgHldCD3nx9AVEnrX5
os8ptLvphf/smv2B6Em7yiBcOTdmUterNFPsczUYDgQevb6RFtlIwyLKXt0YDHljLuLu1IXjeFj0
kzZYRMpC9QlaZ3CZskT/XPbNe5dT1Z/g7WaKA95YNw+HEY6a9QgMyy4tvRpoPxr4tOqLFGVPNsrA
cXlgtg1IKLySFEq0yrm9yiYpvfYaiUaKvjVaayBe2s2iq82OOLaUA2WOd4YZzCs5Tg6RhqkEVZaa
zhp4f0f93M8GVG918L5wrejSD452008xECdjakOnqcJIwt7AvOsH4F+SNDtVTgeLeko2197LIe4G
u125EOilbs6hFHk2BP5dPj+NEdsbr2C75fwPYeexJDeSrelXaev1hV3AocemZxFaZUSkZGZuYFQF
rTWefj54VDFJdlv1BoQfd0cwQwDu5/xifMQdZHp08C6AUtphvjjHoN2MGLuy4AgtaH6WuEJuGx+b
wUUCF1gGysduVS79wYFRkIiz7LXCmWcFSmyt6cH02CLENe+GWUw2S13V3dcoGD9p6BL+kcRXGyVD
f2FZ4COmmSeIrP66TVi3iBzYQae27wKGW7/FeS44IwE1bzH1HitflLiGnWoHIAM0hN3UsjjI1kBq
5CLPykvdlcPtXOEZuzJFwns2AASCww9rKPWhnpcwE++qrBjybdWNLJkR1FtSnBzuTGhbGVpQKP3o
3RevzpdDMRro3RbK2lfT8BBr/fRQmxGSswjL7QbVdNdOE9QbZ8AxVlP84aWJZ8HHJgv2ImqHl9GJ
tAUbwAwfBnqnMuaJggGekYYDLiUlT4wfB0wg/2yyP4oOiluiR48W0BkaVPdc2+2StQhVk0jjthH7
eOLMTXj2iN512SoadP4k3Z7VNXOwxKTg11ZRi9dCmT3E69i9UHCrjgboEryhlA6+ZBBsuHizKBvY
EZnjiHt5YHF/0VUNKUMf7bJbHNkBQymuNcjt+zyBmBKKCdntv6YYYdmTNwxeP0ITIp07VSeh/XEZ
6qQY2/BkvE2tEaZcJlObrTQPI+QKMM5dPAn9E1L8pa82n3JT+GcHMc+FDKuxwEHDsF41VC2p9zsb
LNjBTcUkFFeKmOHKarav4spVVm1UsUfKM2MzdVp6cWI/ux1SrE4whkYC2wKKcs5BVm5VHR82s27H
S+p3FuwbzX5HonlTGH7+Pe+b17zShhfDVvu1IqL6hMNbf8qbvFz1om2eujL1VpTIw12thdML+QVg
NH4F+aLXxpfAad8VsCbQBGmpvsn6Ju0fjawxnlSwU3y800uGM881mNwHOaicvzJwHrSFHaK0LLJ2
q6hDvCkN9PvgvgzPeueeFJ67ny0HHUx9AJwThrhOQslEl27om8/lCIUutxPnfkBZ7Nhr4ABGkNqf
S5JvumsXn1DeT3a+7YfbujGbt7lkJAfg0osG7ph1h6oT4lGE5UtL3nXrkwvYVbPwa+Nq2tOMONrE
lR0eMP2FBImY1RKzL/FlUP4ohTJ+A1DK3Q+++EPg2uFOL0J959Seet/4aHsjPDZ9Az+EgJbytfKd
BNxNLa6+jW113dlYzgJ1yPI6OrqzgrQ8eOOknsD+pJtxhlZ8xG5nDiLTTsMX6tZjzgMDjbfY1g2C
9o/r8N5YGKFir1YW2XDwJ5vU4u+nsi0PwjCGgwqN5N8HqY2iUnb2++FgRiVXAcAYgBFCKkEFZKaH
Wnf2q9C8L6qhu0bu58jQsVVP0iA7+aP3IPtstzHvg6JTd1UGJrWHUhAtYzMw1l1uadSw5raPyuyS
W3OO7BvDXQONx8LZpiUqf2MhtN1UUZKGzG6zDtao+NQT+G8MLLv2WtchsH+1P8sWgrfttbAcMsxZ
LNYyJg+zngJeBdoZIxMuJWONJ15TTWkOtxHmq0j9AxmKCS3RDu5WDtYC75gZ/1gK+57qfXRJVBeT
mcC5T/XSvs9SszngqR0uZNO3B3HBTZEUXudMn2utPwwCpIvixtOuUQxjw6JDfQOAiPypsq8H5Z7M
U3c/2GV8cEzhLnzP/8Mo4nnJN3tYm49WydqkoW62GFBQfhZxlKxqr6x5/QQjAFCCd3bNgsW2oayr
aeUc20Ctqdjm3cWb7QqQiB0f2xaU4Ggo6avvY9ts2wjVWRbqAvC87wuvjr/g4ucvutTA2KNHUi12
aoEZRAQ0w+7SJ+Ri8cJqI/u+JfG3Hgfgh9DGtU1T1rAxAB7srEzox45F797veBsddb5HqFazM6Y+
voP+za3IGuILVos8FtkF3I+zmUnpF9Mj9mYq6REM2QbbMdFeGbRX/BNiGIf8qG2EbJvALr8Z6rgv
slmE3zNhDLcTFgdpMC6sTrOfJwt73LCt2FT7FQxpEa/c2q9eQSDhDKHniA/rdvVaJAv2Qv7rqFr5
CSmRZClHJTacbz1xsB2ZJyH5snKSDFlUUXdns/YqftNWhRVqqbw4gQsp0iU7kYvu0fSVpTqeAvPc
JUWIZ82QHQQWSl/1Ivtmqmb0pmrAF8PIwVdWs6i7JskEUNZC6iL1q7O06xGI9tuWUxb6Qu3r7uLM
NDLJpJWMW7CYHXL43YMz03FlqI991FmSThxcJykeJ7iLB0ymu0VZxd1uABO3wR5JvcRNGKJfoZ1l
C6QswJT5gHJhs43RJ+YJ6RvRutR7sVCK1HpAjkUsxsHy3ru2vOAC4fgLHrXWLGjLq96FWQxzpMzC
TabnPCl7PVYARyV4uorIhpjR2HekqfRp5UO4Yp3Ynm7NsvPEpjERZHIoS/MxRNHGiTVVPahxjc8W
MqOLRHjlnTykc/Gm4p0fbsE426FeY5xkp5oaqI+QI1uXJmYeiQMqpDH86Jzo6cZSkL4fwYHxM86N
a9S5+jXIu/IMwRBV179C9XzWoDDpDaN9/IgPsWIsrborNloY++hEY9i5u12OOyLYndG8XUpeGMvR
9lRX/R9aPaGtPwT59/Rc907zXYnNdmE45fjoVJPLX2r0B3a27qpv8i+sACxcNCghd2oWUAmDYieb
Hx23JsWr2K2zu9/ig9Gqqwhd7ZUc9nHIc1IYRnaVEcNJC2c1jFq7FIabrQfvoAq/e5CHwOGt9USn
7mUTpXINxV+UeIa6e1D4Fj4gc5ltfcfBXX6eJWOoacJe1yL3IMf1DcSXePI2twnzsFwE2aaevHEl
Z/WV0T1UlfqCJWl+kqHBwWu2q6OznAR2L8dtJNgVVCjOWk8ibtRwrtSrnmQssvzcPcWb4qf+xrB0
/0BaWXvQJuRd5YjBrr+Q3VIfa9Wp9pVZ9xuvwStYzaN9nRemjsmL8M5lA9+/dc0TqiRIuOIlsDKN
WaQKa8IVMrDVnryl82rxcAkL23gJQi069WDQloVnOa96UHMrVKuIXXZuvpge9iepEyybHMS8pjnx
vk517QQ+LdxGUdRf8qYp1qiNqg9k662lUdfRS1mGGvoyKbr01viuYAjxte6ifRHrOs82Z9yG3uTB
K+HQBtyc3WwU7G7IxlsewvrJ+OaZibNsJnc6lnFnP4eJtQ6KiTj6K1ttQjfVzPThLRNkpTtkXT0y
EbiQ65RA5uljDiwsKIbi0hZTde8F/Wc5vXCEtUpNZNkF1es4TO9INut71wVq3hZDd9ZtO1sHuO0+
maVmQmHNws+1hXu03PJU/T7seusPRA6eTSvO38I8L5dqrYmHbBj9jbxiz9bjdkUb3dazkvaYTw1W
/lQOgwm0Xws/m0F3J2LBJoorZqAqvmlUvMavs/eMLgLnzQp1Po/e0k96GhiPQQ8Mo0/st14HyqKg
PrA3UJF+VP2EXSQCBVOhZhh6ZTcUnZ8Z7ZE7R7uUKDpQre1yzL54ThliQOU5y0qrxM53afZdglhS
3+OaTL4GDHVjbEMFi3DZO8Ts0AIg2UvZq5eQ2m2ohXj7mUfFFc4KzWL/SxKsefhrX8pWazDtStWT
GdbJZVSMbKaqDU8zwqzIxb6qrfGZvX5x8EUUrCWw7Nd4OMclEO3XeMF64T/F5XhlKCoqkqm5U5PI
36SuFmBBr0fPQacr2zZG/8D2ovi5F0pxsATml7I31xKFfcfIE2nudV2Bm/qQ3E3aXMRp6i8S7mEo
XXLoe2QKPtAfMka9k3L8D/SHMhjJQcYkQER21CZ1gRpwqK0jdOzi0HbnTDplZCUSb6XDnb0WFpYn
xVuD4/VLNQvokwRE4Wwemnw3402bg2qUmQJjbI2zPBPzGYL+l0GZkoMMfcTzzGq2/Y9ZsoOC+J9T
vcb8aZYIpm/VVBs7oWnRpU1je5VD91mZBSrrMiYPPtSGnShcXK0g8VzqqmtZ4ML9g+dlLLsp7vgL
f0zBHWzrlq1zvI2T1/I8SJPNTFz5KaionrWyJ/AOrVmHyqoz8mpXIXS7SNw6wHBzfoWYV5DXlte5
zZ5fwSg6e5V6GnknvXXvrUmDaacN1TdX/17k0fDFLDJ9yduQXigtm4cAg7CNwG73EmixiUdaba+V
1GVnqXXZi6V2sHNK0e6GuZmZFdLLsVMdZC9iDh1QpqA/jWqYvZht+u5GvXWG0529GBFbeX5Vhybg
a6MmvGo9qcUbGD7kjQIjOkeKmz7CHLrIuOnkOQgNSMMTjkpvdl+sRtfKXrB9N45FH/453UuRGAtR
UT/rVvIfp/uAWt6sKb9NR4TdOPq2K5Z2qoPG0ENvGbtke2J9ZC/gtNGnun11ETV6bqpaufoJhfTU
iT61euAcSPE0eNoU8aeBXetGtWvQUnwmC1ex6q0YPRzm9Co4Dw3u7AP60Lt6xCJJ8cdu1QSF+TKF
1h9FgjtFmdxDTWaJPZMw4GssIis/O7oxnKTTrvTjnUN837HjMP+y6P0Rqko8C/s08oCwVu2+SsqH
CHVqdQsnoPmpiXdMu8cq6qFs1fwcxBUMQ89NV7phoIA4H9K0fU+QS9mPXYlx4NhE6UVDcXwZ2Xa7
kU05Tp070lFQRKz07HaBaqhWrp6Awuv08WnwyCJEev2KA2FJhXw0V6CR5oQCgttocid3Aw+1F7NJ
FrEZN6+GbqkHb3CUpZzl+6JdpiY20bJXfR2R93sl0RKe0gQnNTjeDav3KF2NtVcc6lC1VqQ1g02X
8ARHY6Cz4DGyA7ON22mOUHcNIPcEfogsSUf1Pw7qdK/PMjkr1t7Ooukrnu9olC3JPkbPThODzMIr
9Xtag9TzrG8RMATSxvb0qGfY0A6D4R8NEz4bUhHhWrHh3JtVjl/RRLqZajr6iOaXnrswpUEfaUts
E7aDV9h7uNvWuQ7dcuWOiXithHmRL2SEwS6GC4k1HA/SQp2AGuRedJFnVl1+U5TAphD4S7ysGhcD
e9zFU1Kfu0Fhw9mpZnfqrLo/ybM2i/48s3tTOaohUHEGfIR/G4o7en/rbbtZV8UqSEzGlM3iNkh3
LlZWt7JZzwd0V4roVXYWM1wkDxdj4iRPsvhlK8ZnlkrZnezCPyBbCfwttrKTJUhyu1YZusohHSgn
B7Hwr5jYmSuMmoA2hbDZZcybz8i7rxVVUC7GpfAWLz1R7zqqtws54mNCEiIt5dpDCUrzr4uEKf8V
J0TkZ34ZGZez4s4xVm6MHbns+OnqvKBxCSO1uGcr0T7XmXMXjh1IkLnlaOmzoobuWbbsOv/mpbMm
x5h2zzaO7nhNFtPJnJsFeOZFaTg90AlmqojWLIXvdoe2nrrnuAvGZYpP3l7OJeONtWRkTDs5d1C5
YY99YGxv/wcNhRGvwzVBznUocm1aXU02srePPRPo4+yvV2LBWaUWFopdX7x4VrSbVGG/W4ZirRLA
D5CHguIJ/uD1FkeVYxWznz+pQ9Y8OIb4LOPyOuFYo87pNtPVyuBed83kvA+toXG3bapLEMbu2RKm
RRpCQ0OwSYdVPWArWTpBf4WF2V+VmZ5f8ZicVBfI2Y+4KcxgReHSZIXGCNnhmxpmFRkKLHPIL1TF
Rdh1vGSYlRxlLDXiaMEd01yV+yYC/K2xil+Xrhj3MYXNpz6f7puqxyeoIRc42nX3ZNmQEXEIOPVz
6xYKUDOp0JyVrQi+Gl7mSX+UzdGLsrWfBOPGi8EgOm1rbTLJ3FEDr10U8ynm8Ruj6oJ5CUOsndk9
GrjeYtVEASCcGYerTfE2dadDVtjKW8Mt1UxZkbO13iEyyrcLRORbk7o7TNTyZx4S9RGF2Nlhlzga
QV9HXG9U7dHsszxYjdegLLVjyDL7qMOTcVoy5IKb9sLsh+ohUzJ3F4zRsB2iZHxKxfCV1L/1NbK4
j6CX8CkvjGTjgLw4kEwPr0jgIidjxdZXJ3uw1KH90ggsfm3PSs6uBiigrkG9KnZqHNFGqBce6x5u
czTlwYt74zgnZoD7z8GfTl0Z1dsy3VAfRvNx7m9MLV6681aT5f0SQwLvRP7acFa9rYarUFHsVZs2
9hkH75Y9T8SvJSjKXafrNvgaOnyzBjDamQMkRW7WOxmkouXcus0ggGziWt1iQKlr1Wronai6NT3g
nWtuZ2MpLLzGJuVuPHzH3KXCpiGaHnyXDSciK2fZkhOoHqqrYd6qqkrRpixs22WZ1NVVDvF4hu2n
XLMWOmrAD+Z88AXiG34Wu3vZ1Ds/OQfqDsbzFco9af3qxUR9wV9AnH9Q+S+/BX4cY5cU5o8q3JW1
mmIxUKDKsre9KdizW/LPiRvih0Tu5THwS2XBD79578rkzysKaiB/XbFGN2vrTpm6xipU7AwtRtOi
qrxXhJi/V5ZeXQOYBNg9ui8yPOoq6ZV0crfOPKqw9a0pQu2J3faE6bsw+ayJd+jjrgaw3AecqerX
LF3Jf8Pk1A+WzpYXOp2dF3Cxk+HnJu6WyoIilLVMxwmjpd6oTpEC4XQzzqfdbAUkD7VW2niHMKZA
AKVZyODHGB3l3q1ZpOoyzEg7SmdgTYy7rKFQFfGbXJhgNJ9HOxHUgSZ4wH7ur/uqcV4aa/4G5Z8w
FnPPfh/+cWsB2tzVrPZWgdHmn8Yybbi1etne95Rw5Xhet1FKcNfCxakr7XhSeX235Subv2aInrRz
4taAArOKixj7T4Ro703fjhdYm02fW5CkPMHS5F7EcUL51Iet+EOqUZ5JwcWbKuOth402q1xv8zGu
i/p0GVqpvszw5uvbrL+O8yEpHfLofvG9TdEAkS0Z1/0QFmk5shZFf/k2zE2q8lKYr3LUR7gZWeCY
Ik93Hx1lQQIrsgEwyqvJ16vVTgPvqmfx56L31wa3hnNSD/hctWP4kIHlWQoLFOpYAWDog7x817Tm
BdPL8HumUw0VLXddV9tmrVawBTT8g3BqTKUU87s+BvqrW44BGZx0eBJ9PKyyojSuHRIwG1FH9V0r
YJSI3pgJnX23+sDLd8HQLp3ChaJHwYwKSx/Ud7K7hg+KM0z/vWaDuC1JByPFk8fYxOX3U2vho6MB
48qUgtx7LDB/w2iSTztsDi14vFeYeXJ4RJ5lH3d1sKzqPt9xl0J2sY6MVTDfcOWhaaIiuLVjs8qq
hV7DJP/nP/73//3fr8P/8b/nV1Ipfp79I2vTax5mTf2vf1rOP/9R3ML7b//6p2FrrDapD7u66grb
1AyV/q+fH0JAh//6p/Y/Divj3sPR9kuisboZMu5P8mA6SCsKpd77eTXcKaZu9Cst14Y7LY/OtZs1
+4+xMq4W4pkvKrl7x+NzMUsV4tlgP+GJkuwoICcr2Ww1UxwrzHd4y+kFmeBddC86yVZfe/YTtHfw
RrdenZUlkpcX2ZGLAWpVmaNr5iDUZXTJum304tV3QmfvTEmzkk20BrNl5aTRaTCK4rVdgahOX2Od
YlAyaclSDlLjrlu5pEL3RhY+Z052npqhumqGV+xcP+8Wmp5DH5fBrHSgqwXeSbZIqVbXSlPGdVa7
8cop0+qa293nv/9c5Pv+++fiIPPpOIYmHNsWv34uY4EaCqnZ5kuDcg6Yuvy+GKvuvlfyZ2kKr2dg
irLJtDbSYj7q1Bc5it1EwmaaHYGvZd+LmTMjD2antXj6xN+B5lX3fOTEo7g9/BhlzpmSHyHVtwxU
edV2WfjR8JKgWzF5lAtkC2wwZJTwJWiS9iGbHMi8jPEVrz5HpkFW5Pr3b4Zl/9uX1NYcIVzd0YTm
6Or8Jf7pSyoAPU4dW8UvU1U3G81o043B2nBPGjN5jvr84hiR+jlzUgosrRmSzw6iS+AmykJ2FI7x
jLau9wjdODp0qTuu46HEZq9qHjEfxbJySoKHromS/a0ZzKUDWT9QSchuWyXCeCZIWjiYP3pkjWFE
zz3usSr7qDjIM6Ho9t3HXDnr46I/DWa+fF054iPuDcBZkQ7k+w6U41hko3+0YZrnt3agY2PJu7WV
vdY85GMcAnnBbYYrZ3x0J1GaWUtM5/3/chcRYr5N/Pp1dXVb001hz5tnR7d+/YRqVavRM4fc3Slh
uelT1cU9CP0fx4VQSZqBfSnWaOfIq7pT0biQ9Lu8ebVrER71pMvuQzPK7rUE98+kd429jN0OHcwP
PygwJJ3HyRjitim5i67dymY7Wtl9XwiHJGrSbEb54p5XUNTNy24NJcRDBgOacmzoWbMYKgVdZj3m
tARRT4rUqZexrRUnNyngwfx02iA4vIsm7+qpNWj3KOMd7xNzx2/TOk1DGW+HXg8veZSINbDR/j7i
F7HCiDF+8jtSVOzSvRel6KGYDZPylgTBF0UFfK4I54Te9PQEF+uhMrRmNwGMIs3ZxldBrvMqz+DK
fOMCKDP+COUNIodRk74Y7jQ4twlF6cPMTMGFfsxvOmiFHmm4UOHXmM+Cb5OVl/Fn0ioQk21Elny1
tJeG2ePzK0xov/NZbE9ItcvTegrdW1A2AZobh+YPM6b26y/BasdzOjBZu00AhFke/HhnOKOyp7gZ
o2Ct1PpScwIsACDRn5DA906J0nRH8s0Q4GnJuOVXrKF/OgXUvEaNfTp8jMldFm0r2baE9SUy/Hrr
5c0+VIvgOVDbYmWSez/lk+GcXerDS31OdrfpbCiZmK88YvIN1UNjjyE39VGvpV5ZWeMNpi+R+YPn
Y9HnQOWcgfxj55JnrYEbyU7At9Glr+D7m95ULI0qHRejGmF/NQ/WG5cyaxa+g/FuTpPbq2fQkn8e
sgwDGva69pZ96iQWdZeq50gDlods+0aOs7Tv6tgEF7uJnbsxw5p98Kzg3e1hfcSjyXajq82rPaDj
5uZ6+F51OcQjz0nAxxjKI2Wms9F53jM5mW7hRgdqRONZ8SrVX3d4R1LWBEbmlsVFV+ANIEmLdXY6
lUcZy8ByonWpFRcyFc99gXZExQ7UX7PFI7EDtnM3IlLsrwuTRZuSgYuQ8+QUeeYGEUSahL/m41qT
gyB8wo9lnQQJb2wEtmxtTF6wslkur7VG8ORGNf4MyyE/ml5lXWpbWJcxAk33908OQ//9vqTrQtUM
V1N1Q4PBbfx6XxoqL2383jY/D5631mcfBW0+kHlr2fZzZiJu54FN+ytYOkOwqiiP/xSTo1vQYcc4
VwzURubZsi3PggFZeXVKKT5NOtKCTbsh+52whbTicxVw25OHbsgi/DLkObIKqooQD6Nk269cWEV+
d5RzZPw2BAjRM3pWPoo6taYucjODz6ZjdP3375NcTvxy/9YtW3cd03JcTRiOXCb+9IQ1ywh3Y8Uq
PitGlC1tskLbvCzwFgXI9NaZKNiha/eSO057JJ+MfsEcdyKUEtXCnC7JpHhX3zS+9YU14lPL/oXl
RH0wxaB+ispiIeOBp4c7sqHFRja1DItQEBxPZO30kxEM1e2ypVawIG/U9DyZQbpJhNZjvJCEG+H4
Dvfe2P7UI28Uz6DY3+KpvzSKNn/3x9hZ9xgD7RN0Fz+Fan4DGEdold7iuJm3nxLyyRLo+9v4jLgE
DLuhEqHjcAwrJ3+c65KrIguNjWwqY5NfYKXuYvJdBcLLAoZ30OX7qM2LRwyyqbA09fdxVLT1339a
zr+th3jW2hTCTD4vU1DG+PVbXZW17lDFDD53QYsTtJZ/mqzau4/S0j73edUvGrPt34Y2AD/guxZs
ZUd7RiNngyV2/2Z2Q7J1WhFuTSNt1nUA0kUHX3LU5oNDZe0om/JMxgJTUKux7UMk4uzKegdJF5Wf
TYkX8hWxQOxiB24ufakWJ08b+1OBWcZzM5qXoIqmC6JE+bMrzO/UO5o72QrmJGVTBPVRNtM27JeV
a/f7ap5Z+mzV/Em3t7I3BDe+1tOq3viuSA/BDDkDA9meuplPZM3a8e2yqfv6BGoPqKWMyL6PUWUv
kBF32C1kNUpTbdR/46ZvzfW9VFjUx8htPvAcK3ZxVJNMSVRSGLHKUD3u5qF14+9sD3Jm7Y72nY2U
27Qwjdy+yyvjXOXmuC/nDtkr41pj2f/lg5cf7M8/U0GO0tRUW1cNNmva7wvhHinqrnd9/X0UfrXK
rQJEran0t0PMFx41EvclryJrw5YiurNKx7pPJ4R3bQQWZYs6eHIxOwM4KFvg2VSqW+eeES6yGlzN
2CNlJg9oRWVnx+be7zeGwmIUz3EH1SlSLcO5Y0m8//sv9b/dqoWpq3yddRUmrK7r2m9LyNgwS0fX
Iu3d1rxPNaTmu4a7zE+HoUedD76jxkJushcp4tJ3oEb6lZF57rVMRb6J2d5jpIQGqZnl3qF0Quug
AqHZdck03XndUG0KrJmv0M/6Ra+PzbEINXLxRlHvAF2DEkqmteOl3t4Av3eQZ4Uadbez7MfZf+r9
iH2Mo7AW/5dH2r/9+IXpWsLRDEc33Xnz/tsjjQXcxJ59rN6jNP2eZRfS897dEEXWOZyxPBKfY4o0
XqF4ZK4+YvIsbh1x0jDYuk0o0ahZyNNomkHEejlu5AXkYNmBks2c/fCOI0Xr8U+od4fCQBmMAVor
Tn93g3/LU3WoZ6mmMVn35EDBHUAYFQB64IaJ+mJLHZM5ZoetdncbAurr1tTnIT6aKwu0ZkdkYOvs
WtXpk3BM4yDNhnAizq6+ajY7ExFdCFg05UGOzdP4NjYF7+8szDJod74ybPpI1NB9nVZbtEN5B1Le
eQ/UBHt6BzAeGRKbTaz5ajS++271drOEuYC6iNY71ypBjFXMHYgNkQ7Og+wCssa/FJOH6ObckY2s
8RpvxAzcDPK7dlDn9BAd0VR8MgBE/v3PxJa/g1/uARZrGhdgq207gBD13zMDSFYmGlq279YAcrys
Q5JfuAusI6W3X0rD61dmXVu7YG4qPRhuVW+yO9nLoxv3XrLCY2GaTxlLTBkeLbBTPNy+oAZqv7Qa
+A8nN9Sl7HQFNiwePxUOc6+T3wd9/4Q7UXk2S9O+M/1QLFuUlb8Ac4dRpY+vU12A+sM1ZZ+FfvFU
KdUnOaBTsnphtWNzj9xjfAz8KVkn3qB8bsKFHJCLzF0VbjAevSJz8Yn3ePTPl8ZP74l9gPXEKkbf
DbqCG5kkXjqpRdrP7/l8kTnaqlpU34/zAfrPn7EqM6p7eUAq5eeYHPwxV4m6+jbuIyYilJJYU/xy
rd+vX9qggthOCqrnj7atngM4IW+Jjr1QXA7ZPq8V+7WP0I2v7beugUOXdGqFWpNnvdklduBQFlnA
d+BKMBhB5Iw49EqoCXVmXbtsQPM6gRrquuW+Kyj8IRSS8DPRfeyioftH0OeqsT+y8OiDFzdvHh0B
9kXk9YsLQeBuMhrnETibvu5dxN1C3IgfR7/qsLnD9yhCumLJwgWE+dBe5NhhwsErqRQP1ipjfY1i
WJVPyUL23g55szTcaLpP2DiezEHTt+KHUIrUO/lN/uRDZAUj7WmLFfP1IyQn/Db/t+Zvl2th9K1K
U1gLOVfKrHxcL8Vy7KAWWBrldrPu+ly/moXWUODgZfX5bJhjslctXHE7+/txOZrhG1elxubNGHdL
wt3lqZ97z3prGbcOctPayZUIednrzKPlWTH4gFMYF1MjmnRIEBNrMVDUanQvD7nXIGbghelyRtPc
Yo1pTHs7m+HC87h2PqhNC78lFpePqZHdKmcxtcs+GsUadaNnw3HHe1ud6qXWd/VWNuVhyLR20XdO
uu+aYrqXMS0FHqxAepItGS9Gd587xXj3EWrNCP38Nrpmutlczey7p1EqrhMcjUi1jq/Yen2n3uhf
XUUzHgYtODejPbyapaWDpkG9CYeUn0f1MXcaqJXnMS3A5cMYXEajnpbLxD97SJs9uKoyPNZ+RLaB
kuHW76bhUZSjfpr5h47bZSX5STygwLmAFGRslysOZBQeTlr8KHhGoMs/3rNdLh7VIW3XltaLtWyO
bhzeZ2O5lK3biLHUloYvlC2MZVKMPrkEhL3saqN7hn4MRcfqr8922ETaO9Ow+novO+Qh6YF9blxT
n7Ws+mohR8uexlbvgqQoHzQX8eyyMfu72Ha0s9cCSAJEWn5JECBLkXX8lKdpts3QU9yZal48Y/11
Lwe8h8K3D4FdKyFqdPA63Ma4GxxnIPc0DhcosOkZMsDiNkJjJXNUYuP0MUIO84sMFzWrAZlsqA6L
5cohixBgTT6Yw/yeJdVR8xGRD1KaidV4+yzr9TVqDSXKmiR07MFLv+gI6JSxNXzDqAhgMZaaD93k
I4+TNtbOi9SRe69j34Yk/OZcy/5qUVSW7IprlqXjnudximLFpxamFyZ9AwKAdf7nwZ2bH7EiNfgY
Z6LlBoSbuwio5b5i1beUygFpZaO7pwLEjMrcvgQqj2WpGDCNyYOdluJU9LzLU9Gj+Ixq4/vkzJQl
Tfn/nJ1Xb9zYloX/ykW/s4fpMABz54GVs7IsvxCWLTHnzF8/Hyn3VVtu2INpNArMklVV5Dl7r/Wt
/pzIlPR0wkRUnUkqyu9FXivFZ3xDqI98O8NL0zRPWHONOC0+j4j8N2415pt5NVb3ee8iD+uHYjsO
erWeTwYJucjwuT12kgTeyY2G1bzdr4JtHSriPh/ldh93uljOl1FK8yzHlAvdtAMd0MCdjIWh4xZ0
+yedGGOnMOeAonG4Jsj987xd8dBuo++egw36T1F/8KfD1VqStzaBfav5qFwWF70yaPmigD5pRi5B
7Oz6p0HUIAAKJyJvbdFFlrg35MZ0+roaP9VeFZH2FAxfROjhWy/Vb1qYbmmTeIgwpdcMb2RIQedS
MGP3Hdrc6y5LypfIS66lvtWuRy9IcUyL/ipFNr/AMOGuo0id2L5S424Htc4Y6/V+tXLD2CnhJ15s
IaWuoyk4BEv+pOso9aDkh0+qL9vMsIpSOrmdIp16Ew5YpBaHedP79nlJ7tyOfxQDzg87dF+TViM/
bFP2BgldY3Sx4gBsjy6590OqxSiabenKznLvmhmO5WhYOOjEss3wuvQsVP+aFuUxlLXuoPWKfpFr
T1zIC4kmLNtq3jS/JAhtiGnpmz2tSCrYDUMGW1b8+y5CcIv0JUJF0gT3kDrMS9QW3K/YabhRf+tp
L1kRBPe5rJZLa0jIPLL7+tRPL7kagndIy63spvVJtkxepqV553xYoWv5QmDiW83bPhxXxD2xl8Yd
ph3lWKryeOjspCBApwrvxp42uIf44iUgN6PW3ZdW+IHjgp6i3+qNKw/F2NtJGPiKdRgrjkAqfTBV
wLEKjrQWYKXWbiW9vnpbhSqvH4cKOoxjrnT8dvd1SoBBmfM1CUVS3hcYBVcEg/kbyzOK+1QDZ8ld
3SQthlW10AkStTKgl9NqYJrm1oclvZhXraYt9gwww7dViIr2AV8i+qPp4GQ05JOae99i9c6NRvkL
UvCvIRLNp74qXMcrhXkXl2q1zCzDv8b9l63DrpdPvVT0FPkHeR8PvEmxkYNYIc9nYchqc4XDNtrK
/LczlKE+Y8oTS68cFCbZ7TdF8btXvhpSGcevISM7JyIa4aEIBn9V5kiEX61UTZaREfMNkEPDPnaF
uiVmkS9ArhsPaZFq+9wdhqtprahz/lKen96jAo4dSdFGIKZycm96OpJoTyr3815bSWEuwrVHEs9e
te07KHf2uJ5X6RqHm46C3moc0uQeHpXuJI0UHe2s8i+qqrxyM2wfAz/Jtjk+m5UBmPLRy2yFsl8u
Q2Vhr936R9Wvs5s65Q4iPMA202az0MsDbub5hto+1vBuV3lfyZt5Lx8WKPdxGaPP4pJdtyyRKT3o
YPQuZqf/7ediCkxW8zla069V4hkNua1uSBzLkCYXRHZFRnD2QC0urTKpHsGlP+JM4vMZdgs63vaz
NboItaaTBN6TTe8LosKnk3wLpZZGrPHj6MdvJxlWt7DK3Hr2ugRAhRlWN970kxLV//tPQgRXPaal
92hInvSSFO3ffhKu3u0oGQ73UoFKdGrGzy36+aVM6vVvJnlTrSObm/VvXXnaaKouGxTOECD9XOdp
Ujf3JRk/hRn6GuDPJjqoZao+JGr4NHphdQH8pz74WoSCtSrv+oKhTze4y/kgvNjEGiO1fjvFr4d9
qKMqmlcnweQGCp3GG8clrF7qlrBJtO18RRCRqCzyiCbdtHcIwktEBM2Vwqx8T/UnOGeZm279mJwF
RmuAP8QYHD07zhw/ZEqZBT3u0qQnGSs27uYjvP4R5lt7O+/3iR3hZ9fneS1QeBQlgxzvB9t/sCrb
AJiiMRuXjY1batIkJLSOeEuxB02rlZSG2ygKQ/RGrNpx0YPXtM3tvKrXBs7QvFYPvjXcciN+UC0j
vTGjNr2JmHKgxKST0eZ8FxZeyJc3SJPDvBfFSHP69TuoaB87D1Mn1LZlQa3GwCUkPpSzQpO7SVFZ
HTO8fthQIBw1urcjN0Y3AY5VE6Ydnhoh6wejTPlQ8W/FaOfSaDYGceWmz6pshTd5mUU3BSHWOysS
NW3EEGO5DUtUBky8qeRAWg1Z3n6SWx7MTaLVF6+yoK3k4y6W1PbT2HbjdhTIOH3gcJ8KDfLGSAns
bOgk5KAPfzsde0i9syq+Ot10tbzBIWtbRnHqiCd5GJBnz6dX+Zjtc7roBHBxWDHJKVI9KY8J6tNH
6/vPtO0qOlh2qi/mozwB0E/h7niYrwETiabmsJSssF/0VAKvVAhzVznhCx63t/P7JlugidF6oG3z
tvnFJYpnrUPXfTsVnLNy1AvjUSZE9+iRr7jNtATe27T0vu2fln59nBna369n/2fpw1WiwBYbpNP0
WuXrqpXcTegHwYIJ2jjN0sZrJfHjtWjabPm+zVOacdk2iraaT5t3tLpaLPTEbDfv20xhAUwb1GIt
uvEbOnDwmJUi+OZ58k5olLFG0UGqrgLrBv57tjBSv3lSW3GHfsxHhCOt2ICBSbaKs1a01edff75/
avhrGnME2moGLnTKtvP+vzWMUoNJTqDW/hOgmiDaG+a20tI7DF71i2E1GzFUymfZs8TCV03tUsDU
35X+aGww+2fHDPq9kyEcdFBY8SGfXiSw/ksjQgk6r6pVff71r6x97Jpopi1MjeKmoVm6pYsPhTND
kb3Apyv1eRz6ZWiPFRIRXvQ4J/PZNOst0+TI6WT3+za5N4n4Js/OURO9fTLT6oC1D7m5gsWKNgLm
qSTpnjz0+k4iEvnUwQy7lYbkYiRy95SXvEEqkTLbxF9im869VD0NdUlps9fJ185iHvKGbSnEJrJn
Xppf5gNRKnTkVgXZb6Qayo9/BQZMQhEmDm5Q7jbcuI/lQ+xLqWmXdvqNuYr6mA1MwgDOma1EF682
JSeIUDphPFnlbogerxX5K7Atc+M3IgWuFpG5EkX7iEdzE7QDUiNL+c2vqFkf7p28N5ZpwHk2TJ3G
La3QH/tbGP0Ri6RTQoLBPV3ERXakheRNWeMsmtNLonrZ0c2xxVNj333YPq/OR7wfO2+LRQZONtaJ
I5wu8uG499X3czMbbxHGqxBsrd7daPDXD76wn/A2UKap9IEMCdMTa0uv2Dsdgll10WPuv5o3ISjr
d9zsR/C57Jwv0skkTVVWoG8h5vU3cl508D6uRJhxSanl6+OVDWCZ6YT5IpJb+A4KD+8wXwQT3HCO
SLebd4qqiVZu3ulzL+cQU8ZkVIzSIppe5qW60jMHEnSz+rAjTcDJO/OBBt/mharAui2b3IT4F40L
XwvaOzM2hjN/kJsmaQGQTS9F/4SpK7p9229QvWUcXx3nfehs1DStj1lMLI9R1OBmPV8hVkKTj7FS
fF+at80v0bT3w8HztnlvVevmTngAdLrRyw+y3VAfGeJroeQ5pfu/XuadowWTf53pQ36Y1993yyHU
ZfoaPX1km0hgaZTW2jQ4UKYXGYlNqDTJ2ZqGCih9otNYp5fubaSAjn9NnmyDlGLaOwUOQQlNaXYi
/Jgv0haJfC2a9bxvPipIxnIHGHZgLDUNN/7ppyrtsAtc/ftPDZNeXli9QFWSjCOQXzIkY6iATxWi
JIxzuX3BW2pd5tVOHaQntaPRoMGIOLa9ml6StP5CBLJ2Bnyvn+clw9WZpBLkYRS5zkx2RCc07wgp
RZB0URWrefX9ZT6jBD37vkmmP+I0SgTJpe6kE1oleHFqaq192ZBO87b3F9/w/IWXB/GeAnd0ADNG
SOG0NL9UkjtkzrxIYy1eg2+9hI0fH0MvBdJl5enK4m1YlmFerhJIIIAvQFZTh+vx5jWvXpGB+Oja
9LaqKa13gyqv3larprm2STZSNd3NFiItqQ4VeUtkHgf7dtec03A8Up+KTx5tRsiswnLcWtce+141
Vo2oxs28mpFf6OjjEF0Kv/IeSgZVih3rj/E4tHiqfzjLaK8SfDyMiOuQ0oVaPfNt3g/oDx9dIys3
WccMLcv8HOhmcDMfAIxucEzfNa76wG4PIs+gHPd2/oxgdbqAlUvWMkXbdYB9pF41gz468w7UbNcU
c+r71vVyADgwb6MUgX1gqfv5AFGAzZaoC7UWka/5Ikpcvb3rbObVLhg5JvflevIJfemXsB3RgUV4
7BjVa1s3UPUHvUI9Nu0OrQjBucGUKulKY2X5ot9P+mesadDxJF86FDMUr5eXqQnfa/aOeHm086s8
wTps14c+8757StS+/UbLI78mpm04l0VBBw2V6FOljyslqKULSIjhZrApfeXIXLdRqvY3KiDI60Y/
zvvmLaVi5giofGMxr1JeudZ13dgT++jvqkDT1pGsZJ+GtFrPfwujb9qFX4/VOYkLuoyDEG9/XljR
yzTN0idF40tNcJC86/2+uBVkUs1npkoEpS0X2CYqtFSS7tkrux/8z9hJ3t4I1YUD2FlgRDXiRC5y
XKQLo4TdILVQOVMd/GpVYOXDf1vYbwvDvEDY0dvCf3YN8v/nmJ9/BNdJq6acRi7vP0LyVPGbx7L6
81OZ8CxNZtygm5phf3wqC+HVdmI0/b2uj9YlipsLCSPFk9IQ4dmCkdnMqylkEaNUqemVNC8XXUOV
dOiWbuZJbcSfx8wXKcw+fIxSiGr/ryVJN20GQkO4mZfe9hbGb7qnkFR+nFlPgz86p4ZJhi8qJ+3j
tIzpTVXkyLzv9LKDDQoYWC41ZWvq8ELnpfdt9j9sm4+zswvBps4gJTTOwNrEu4D6+b4dC4qjse3u
WzXfDekYahuld8310PDkeVsnQGcNchlsSx8/tU0dL7WqNPeFDfNUVLehKcUMHI10F/hBwu2Z1XBo
vxEQqVzhttLwJQbf5qMoUiQrzSJsbV4t3TsT1c1jjvJz3VZWaZzjPi3A4QX5o9ow/qj8mojKaTXI
s6WnueWdl4z6Nd8/hqWThmgwCYfKbEJBfSajVuTGGx/Y1KWjEX003X49rw1RY1/mpbKxZEBoRP5F
JoRsZ94oGckTkC93937wfD6FtLU8nfp27Hxu3PA0nje2PcHogadh5NUUd+MFcsFYpcsfqVKbiBXy
eD//S0LbvqG5qlNfDtr7tk4pQvMvMohUWGB774GCpaZ4ypPgix+OyddgDJ/0MtOZmfQuH1ALkSr5
lXfTAQHPiftAFNzqOhtV3zRcelucx1DqEPHOKkNTLXSNX+J9YFUqTe4u3odSQFSJhcDAtxkbPVlb
wVjsmDJYd3SyrzUt0L7kwo2AOnraWdP8/OwVFQ+haUfjj+ecL9a9LafezgzKdl103HCq8Ou8n+64
vxrjVNrrtTzFR7jdSmOGco5jxhWdYudfVDt8xIjWQh5UxZ5es7Sct/NXX4QkGH+acK+brjGrjZnb
0icfvs58QEzE1UrttHIPAj68SwNqSNMFZU8vF9YwWicMztqlylu6RtOOxqUnDWxLulbdyj2MSVIs
jUTYV2GHCQd06kNVZhWEtdy7F0xfck8ZHlvTzI9DqYN4GtLhESdKsK4DLcU0wN4gh/0qkU51nveW
2LJMPX0EBNWfS5IdmDVxVBSM42bwJHhNTTA+1mETLWQSeg7zSabtrRrocndS1UlXZkrY7fyDsebs
TNtvl/NJ5ELGy9q1jB3UtepUhuBjxmFEe1JNE7sg1O7fV4my+r5a5G55oPr199V5b1BSFZnPracA
qKDwqDontEdtHW2C8N194LXi+yKPvnaK0C7cvYLTXFr9tG8+Q3LFSosMGdnKLkpdV3wq+qqEKgIT
Dy0tXYWIHlKrGrs4m+h5bi4TfWWGh3xwxW00Wjdv22PboDCI2Nmqe/ea0fTLvL1iSLJIKpgF+Kri
q6TOa8ef1DDSQKJM4lv6xRiL7oyUl8iKEPJv26D9gR+8MtPa3L8tEqlj7ud1l37RhmRQMD48ZOH1
6Kd0gLRZFaQJvW0rCuMUyKO0/5v+Z9rmKdcDqnuXmwXDV4R4bRg8l513Y4Zu8NJ2xYYw5cx38uQ5
IcM8dPLmwuRd+E4WhUA3vPGlGtyLUVrdMwFB38YyU57UUe8Bl8Hg66nMO4DsIQG7pgn1MGYGgcfO
5jkkuyA/W4s63LQ4HzQvVVpNnJVlJYt5m1Ti6nEkn2sk8zVocgQbEKOv8+7386yOdDTfH7NV6ya9
Y0Nixw4beSvJKPQzc1wZw62i7FI7bE5IyyDZCb+6lXzGytZYtp+B2V1cD0GlIy29tG3fDFjB5Lua
zVez0crzEuXgj4iTJotWPZCeYWhJ5rRlb6KR44V6JE6WnFg92wsZiOC3Vbn8FZC3du/51SdlipCb
XygOtFeNl5zIsJcO86b5UMOHW+mCYl2+H2v6hCMqwt/GYSmWqjp4FzWpRwK2jIHwvFg/1aHcrlQ7
S++I7lKxB2ves9aj0qkYQzttlC8jyENfsz6aIIGKfm8H8BnnK5We8v1K2ZQhqxmSujGkUpyovmUi
8E/WtBIzDD0l3RjDnuuKYF2Z0hTdwB4z1kOskkSILhBrUtgJ6y0LybGflkKlSI5eXtbbjJDEtyX/
P9s+7M28qlvJ0AYQMMh7m/ItBqFp0TdkeS8JXubV+UVoVmqs3g4CvihUskA41IoMZZEpeXDVQgeN
LS1+RJWk7i29qZaqgRsbpAfwMp/qAI665MqKNaJipx0g2/JlZzfWvvB8+6GMm0Vs6D0xLrg40q4d
1vMq0rQdYXfijvihkI42HrUYQDi1mZA/NaPvLKjcz+TKB4skmxhqklau0zhIj5CDkVtDBt4Uo9de
K/Y4LHwfg70c0x/RpiKYN5XD6i7Qd1ZaPr5vmpesotOXwRS4KJNJpESJdSQ03WLSj7UPGJ5YqNPq
vG1+GXNGLg62SFIsLfiBQI2uS2p0C4WWHazfHNrDvD5O633lIbSa13mK/7XuJeWjLqdgyVL5k4zE
OSnl9JUJIlzRVDBfQgvhR7pxg5zZWPtWHhwMM/FOjTX1xKS6vG+yFEAH8OGX5jmOo+w1VZG5lqVq
3Uvc9tA2xPXJ60p1n5lJtImLprhh1gmFJCni55ZM0Pkspc0v3sDdCm2hu+DWuvl1cVIVPzqoqMvp
tqnKVK5tITSZj9OPNS/KqH5rybn7VWQToWHUvENCORKbzqtaedVzEo2rT6KBxB2SAb+IgtOgkt6n
VDifJaEEl0btd4Q1kUpYuBojsuwchGW1a+ylZubBJskz/8ZPb+KovmSap+9lSWh7qgVkzmR5vAja
BpGOjm+EWZO+zOQBMFkfy9w6uBwmXzCk6+ZR0SV9WQ8g5qjb1RscMlS8tRLXT+2TvKHsjUkfZMoY
vGBef1IV+F+p9il8QdyrXY3ZPXl5NmIkIMsqLVjCraz0KCuusknK5l6yR7KUPHqs4ADEloZvssD7
KR3M8JaiB+BxtasuYiAszG1xTAWArg+SbKIKAOLqpETJrhPEs8vOJULL8uOFK5RsjRtPXndurK1H
8bXR1XTXUmpZmZTwFwLW6poifb8wy5yxt2h27hjEW+zCyHlGpE2RyBwownhOiXmTAn7lKqMNFQkw
00nh9HIw3nZwrUOJgMnB55mPAxnsiRqZK6RW0gptYL4eNEt1Ir9DXRDVxVKGGUc4BbgbqVO/RBlU
wdZIi1XquakjSUWyTDw1vwkRLKJ6UE9wttVTjV0tUoKG0Ah/AYSn36OJtg+ELMJmr/C60db0byN8
nYu4Vyk5Ej2HTrIod6AClyA70RuE9W4EtQ9PIneMnopBODZfE7nQjih8nj1f25g+YyajyMLUcduh
2FOw92ovOSaa/tCHhrb3atlcRgLCMKMWbxEqdk28pVHRBrpjVpcc4Q0kx4Kb9ODDpW0wjZShm9/6
en4nRJ3sRUA33dUPVNgvkLuMT9x7d75F/jzR6JafnjLNCB9LKd4oZteRuxVUi4yO6bWO3q8tdSf2
TQQauU9GHSF/mHlDp23b+tQY+xGlxmoCjq7JHT41sTWe/AwNjWTSuMdld8xdgnBlzHVrs9fFPi/C
hyxxu5M7UJSNwHpYSuluKY5fW8xHHW7J1g6yKtxqtb9VwrI5zy+qCdyxL1JSAv0SXVghawdtqFDz
aeYxp2F86RDLLAfDJ2HAJCkXPfCic0enlk9eYYkHnKSO5fuHgir2XkqkfjfY7VOCxf2kqz3ybY23
UUODu1A1so+Z0aO/ROK5bEsYDu5oqZuekewyUc1FIGlf5a5YqYHK42Xo+5OcJlc19spL2iABxscP
wWPQ6mWUNmS1J/6KgoW9iT0zW8J5Xhq998VQtfZ3t7UfG9nc1UydqTZyZUWlzG/qH5wqiqzGZVLk
4UtPMhRIbzIHOzm7LmIlI7N26LaqSYpKTpFlkTMxW8dK5WgdSqsZI5yPUDnCAai4Fq81xajWNFyY
EwR1cp3Jqb2SR19dj9ONLI26YGEbsbbSE0EGUOY/1oP8m3+O8mMJZG6eILxWBPJ7TCE/2VwpFNpZ
hAPwWwLQbA9z0Tig2FmSIx8SyhTDwyKsxXVSfMEOtVCX5POYSHPVwqEprMWvnxm28kMtY/5tyGUH
kWvbCs3mj979HpG/2vJt/WYzxId70pQEeGcvreVPpqWhXo66HTlGCKnF6q1XTYq+NnXdH5vOHneZ
bm0K2WRCQE1uy8Cr37uSj+CsDsy14hdw5Udokk3rf0IDJp+r0T9Hlakg7miDU9Ko8aYhiUOs5toC
UZWPUha4jpqHd0FT3PKIsFde3iUkmsViU8raYxAT9BjqUNt0I4IaN1Xvw8Zu+HMBIWoKQ14pXrtL
kkpd+EJuF4OnlGR1mdiIptXSMOJV1ZkHD+sXuQ+Jk/SkQQLqfLXrwN+IoH5S0xG0Yp7dZJZu71VP
2XeBdAsbLHyI+Eo4imU/JxmwQG1o5AO6HH2betydMykON8JVywNNr3LSNTfNqxj0C182XHBlvBo6
+LGlGzVHVa5rNLU2oQ1yfqiLpj7FCXHMhpc1C3jFkRPJVkARRrkiPEGiORKQVFoN4+uv33/lpyED
n0T6Y4Imnq6apvVhyJBBSjUL4aXfUlPur9rSzonXcvVuQdPktvJV5hw5JWt1+nTmReZfC9p6v/4d
1J8+g1PvF40KH0SNlurHPrAimVWP7Xf8pmTxV1Ld6iPqjRi6XOKhUoUUMzen1ag8IfTYML3xdv6g
9Cvqxcifu8xaB0J9JpigOfWE5YKGGaRDDFMgHFJ52XWtehw7YkF//WsrH+qA842JmAHdtlTFnhqN
H+QZSsRcDV2T+S0o+fDJkfhiN526JHgQSIjrFbvUNJDIjPWD8FdUxnfA07XPmdXveC5i6iWHkCd8
3p2lNncobdr7yhxiJ7TIJiDMYKHwnjHOtJS7oFDk1eBnW/hQ8rKuvINiwZ5wiTA0qmRJfoqx672x
WlKWtDadRSGtq2M4Kwl5oYQzTZjv+NGV+nRtdtCYfXrVhwL56KpwXUgsXtAeTWOgWUIbGcsykaRN
FlZOEQ7PqU7j0McRuYikoVkNXm+uM2H5TPKydlmFbYEbcrDXXqOt/UyU11pXJzAGYnPVk9u1dnU9
5HFvMxQUXkfpbKzxu2nFstS9euHmjArt8AvGQL8qniVdFyfu7GIpScT3KhbBoQV2fscMg4FCk3uH
Vc7edXrw2jCowrU0D0z7YQeCN9/mVY2amJLGhsexsoehGwAN/iprxPoCCNHKllytrPZ3xtTI0pnL
kn4ZkDDp67uq8/pVB8KMR4BIb22o7Fu7bV4EKMWEEYOqbBUMcVd5xTDwggCJyZOMbnbvDkdbzaOt
X3SKM7R6MFKKSBeiiBcD0edXmikRK1vAsuxk208d2gLSdZB+SnUEDCRRKMmBvE0GXqmy9LpXYOPJ
bZXpxlZvq3FRU9+VhXIF4H6KOcJNmI119ZvHwAdD0NtHWQePYVLbtsHufTCENbJr87003W9GGfgM
VdrUiUzJXkcokNaKHDR0dNv2bBiiPeueQr5n6B2yGAQAOoB1r7e37RQ4iHPxLuFN+fU37ecbBCMA
W9h08xVDNX8CzGhqN45R30UvXdBckA0rt4qN3L1EYbxwuW8vh6aMr2poaOgk2oWiDjjSFEtZ1AI1
gqSR6l1VSva5txoUtJGpIYIM21uzu7Mz63nwhvzOo6H+O7GI/fHZylhFU2lzaJpl63zzfpyOGUpQ
JRWRBS+SB/hmBKnYZeZ9HYc8uMCXro1e7R1fcrMdnh16L8hib6ENX5mxvU8VQ+zmmUorayep6tHr
pTu1Iy0ra5hMKORTOB7qSrPuqpOm5LuQqtxGsbwJWIKxBmKavS+7UXY0t9oQDfR1QCn2pEUWwpW6
PIWJW24ovEZ3SVtSk+LuUzf946/fuQ8KtvlzZenMjCxZqGhd7Q96mTFpICf0UfhiJWq1siPD43ni
YvuurGstyKOD0SvGCq/UyyARFNX0e2moxCHpyxXuJQDEnX/Serk8isTP4Vsrn0yC6680S9qRWNhK
tf6A2Zc0SMwaS9SLgVNUcbugYgH7JPSK85i6nxu54abmMmPB53rv4us5lA0s8l//W/n8/PR+o//h
EapafEgNxfjwJSq7RFSWl6YvsRDyEiVtd8YNbBO03XrmLmDQc0mCaIkIJT3Zo3er1/6rW4zqIpJV
sY512zvNL5lN3RRyD7AHgbISu1XYNNE1typ3l1vVExHM/VGilmrVySqQyjOByj2gCmqPuBvPOr/b
lQ5wKOCztbV1j0z7WNKvenpp5yh9CswdkRoxaZbkOEA1SG3NEbmF3VXW7gujWbk0wLVIVw6EkqPl
r1sZ0i4pYQ2ilBR7fG7yLKGotHW90F80hIY4lZdOnQXmL+ONSFJn0A2JUJMEVAoGnQvYh/RYT9Qj
L7ELIuwBgiNU4RcTjfQgDXGxpP5/Qb+YndX+rq7HYMt8zqMIbmDqTtKclOE2XiAEVxejds8ABYln
1b00RnOwi5IsH+7WwMAdOnbRJWZQ54wIWlchiSdOMnH4DVESVVykZ0aQ9sEysuBAhyhz6kgXW8V3
+/1gDa990KiU9FNl706Jrq6avvhNAeqCIqFDaEB/zEnpcAtyKWvYfj23wrVgmIJFjmqCDNxnqjPq
Yipvta3pED1z6NsSqFgYPxh6SabllMCrWhS0EOTgjVEOlT9UJ719pftdX2JGDw4YkR2st26ju2X0
gNB/75YUYLPh2Yol78ikp1j3HlTvEmmdEw6wIyg8ywcxveCQdkhozY+emz/DKHop8YFvlUycATvr
N3rT9FsTmmoHl/aiBkgqe5F8TZvypBtQ6WvLu+rI2boClrqolOSG5Ijs1fR4FhpnCufmY6qMhjNQ
1z+ksnruhaLeDoq/Gaw8uuqY8cA8G+ottyWKx53fESHk46RFr7c1Aurq4El5GOeJvQp5lB9QvA8n
r6EONFp2deWRf/ab8aX50xjXNBShCeaPpq2gN/xwH25JpuRTpzcvBvExi8gfGPYk+LIsu+EeypDh
YlkFH8hqrZLlnjuhB/DEULylTzDjxgjGr0kfiE0cAZwPBeDxz5QUTAdMlr2Lwqn8wzie59+RhEjM
IKDwuMV5J7wZTmSkHekvruGoGjZprxuspeIN4PuTbjjK1ecoTrcaos8bEAEZAYJpc4JBItZhprzO
1BxcIxuyS7Sd6GmwgC+LnpKqjZdYx3iKND4aO35WlwRijSdG3WAewBvqBdmhA6oVTXmfaVU2t02o
KouxvUtoK8Fd68OVnIJQ8sf0pbeQ8Rh9W288l25NNH2E3TI4t2E7nAJDXNVjXr4pAf7rB2pcNVPk
vmZgxVBa1R9W/+cuS/j/v6dz/nPMj2f8zyn4Srsve61/edTmJTt/SV6qjwf9cGV++vffbvml/vLD
yiqtg3q4bl7K4ealauL6L/rddOT/dee/Xuar3A35y7//+Jo1aT1djT90+sf3XZMunwiivz1Wput/
3zn9A/79x30a1C/f/nVbf6lfqp/Oe/lS1f/+QzKMP21TJvoJ+Kg66cL/+BeoQPYA0vhTR1mBGw51
JvIERiRpVtb+v/8wlT81MWkuiL/m8/PHvypCS9muWH/SqREK038eWpSPzT/++sd/R/+9vWv/jAJk
zvbDM1CntwUhxzaYmpiMe6yPWBHQuGWqdJF4KbTsND9R+gLaZU5k1kZpDfW+w/CxRNtmk+7A80a2
JOVtL9YC7W0v1fLve//p3PlS88H/dK5ifwk80LNemxeH+YWZCFCG93XqRMVh8ty97Z53zNtCb4RF
83agVB0NQBnb94jBeelD7GCgJ9Ihi7Z2YWuPXh4nRwaD3kKaVomuQtjQobBX6eE9qmb9DVxYd/H6
0cHNwuO6DNczf0bkxSKtFfux9fq1sOm3I803R3Kep/CMYcDaMi8Zue0emFcaxDJOe+b1iCzsfUvt
Mhoou+uo4p0ad5O3tLpROfRIKgpgd5ZymNd9o7lImSs/51EQbodQT/+XsvPqbhtpwvQvwjnI4ZY5
iKREWbasG5xxGOSc8ev3QVMjSJrZz7s3OKjqBiRbJNBd9Ya7cPQzRA058A4EoSDnYO4/DohQHMyg
zPDtjiQo+NPpJHTYRXdiLO57/Pfo9EEnH9oN9q32GWJJu/Fy1z7709nYAwMrHSNjn7qFCwq3XC4k
jI+zaBtJfrbo8zY7t9PBlSIOVoEAaJ4iRlN3XpMv9ARkEGJlDu+7+qx49Xj2ckl/VGhZrVWAbZuy
Lw3kZ/Pu5OXVUwGueiX7iIdf4XxUh95fWqZRXRs5rq/8O1pM5sHbi5w4TN+VhROE4CimeeYIZvV/
XSRuFBstWNcs23e9lhWYKzUDD9/o/UHk6DT17wZErtXzp9e/ua2dh7BFDLeLL6UW+I+uKxnbSqcf
WGKc8gi8RVm07BJW7AvqbRHV2pF3RXPIra6FLVNgZE1tfZ0i7nFVe1tbGlLkf4tiC6RpD1YwRxB6
hQImTpIdxSxxFr+dAXwIbrn5zAIBvgtj3wTwXAZLxUqNrYP6mb8UcYco8pYVnbdDebdZteMExKg6
/9Hq6UXQOC52Hi6z17yalkBSEv7y6anVhZ+8oHahIGorBSejVoHCs95cuTUKslmjs2KjwK4sAHWj
Ku+42SaPVQwAKICcZavMzsN0KKzOWPS4HWzEQGkPvsL3hhHJr1EpK/KfVtOfCjd+uSkw5E4hHaYw
pUHuo0UEpEBD6ImvJ/+gt1CoPFTjHupccoT2ohULfVoMh2kceas6ymocb+kbieRtPKyUH2ae+DsL
YMaavZa5bFoptLeG9FNCXRyuNqjapIeDCKdn/Nqic7iQiwArWniHWAooRj5gZxkN985EfBWHVF9x
RfA+g5/nIitKgKZwju97XKp6HXNOtBuDh8zN1IU6lOCVOm/Xh+zlcF44W2mxFSY84sBTzwUyynNE
hLiL8TCZY/6AF3cEh2OVGAbV0CxPPqvHFa+b8dlzESyYtI58elX6CEQVqCbtboPCSjaW+Bo6aN6J
qW063oV6kv1hN6l8qp3rAAYdVUdxHx0cVrbqZ90aS0mCxjd9+zc0PRBzDgZyC9UJ8oPELhC3TZVY
nH6OP099F//r9PO1VF2jpQQpda1ro/zUFN61MGDMJ0EQPmXdEi5WsnSzwX0HhRYIahcz0zvkJG95
tIXg4QlUNCKjybLH6no9I63FwNsVc/6GuRZX/PlnFGl5glSTPg42YM6qzbqHQC3LO+QA8f0zayzI
I4AcveZ9TRwp2OuAqDdeaed/tcc68KK/qoRVMIwRe2fGUfVVkpJ9wh6wG+tH6ovpvWTWxjXxmxNr
2OYZVCysTtPU14pVN88pKPYFElv+hY2wtys9THGVkmKRUwJHa13geYks93dtCrkuiYp7a8pXqOUh
Jz66SLEa6bexwT1vyjcO9uBoTapbN4n8F6W+0JSynkFeSbu2wdVdpL1WR1I/D548x66PtT7Su+68
4EVTw9uK9cOC9b3MMWqxn9Y2joUAIzVXulCscPgoMv6OrwQW065M2QQ8CZZ9sg6V7oWNkS6jZguU
nDVD7mrXZrR5lWd4b08YKsmrq7uxGrSr70nfBr6wG6XLaOoBnbuD0BDdJXn5eiZyaH/cR+no7T7l
xdy+MfsKxwqunYdDs7gvtZL/8f+4ncjJVbjN/ebBQlVs3TdNdyfXiXGHl0i4TrLRe66R3EdJ1fxl
uMZ9AW3rm5iq+vrr1HZU301FFNP6lUnafZgnyjcTTP5ayRVED32UmGgj6dKYp/d20+35SiKepIMs
mc7kWI+8hdf4r2cfRz/Pk/pg09PWvl07j2Z2pRzUstGXQhdFmsxG54OTK/tQM8v9nBJn89yIAvGd
CE0ju6v7xN1hETXAAZ86hv91mZGlF7WLe3T6uHS+3efLEke+SpHarfoswuUJUwNeniEapkqJGxsc
l6AGbObl9Wmk3YYtQFQvggBK/yIJqJ8YToljIYhgyUiflBArWtWX1ae3aES27SkI4Li38B6UKZrG
RKTypppn/j9dN04/4e0u88/z+Akiehubf940Nkdvv5mRxtY+yim0hsoEucpBE/SGmq0SS/dOIifO
5kMkBjwc4U2lf533X5N9VDf/gOC2rI9fZPZOmgY8xNHMSdaTTc/HL3LvB5gQQ//9RS3isR5L+8G2
wvBURW5LrzAapyXBzwY+0gNLn+BUvOVt8tVbvh1RHMRRahDzeytw3s0XeVyVf8buX0HpXG9qPkLY
RzSmxYfodjaJ/aCxU6zDABVBx0cyG94mH2oxLA7ikynOxETejvrCnNWDbje3MfNYFpPukoTG6GMR
A5ZLWyc9FtOiOMk0eevLeIyLkN1//IC34C0CHG48ahBD8AFOsmNgvIy4iWIlbxzjoq4unYo6Vh1E
yc/CANfkmv1LwjIZZsg/M0zjl2scKrgjewi5yJkpJousOc61P6wGBMw+e0dw5684bXZVcFCqAzDg
018xb4bM4hlk/5I8GkbSwlCQEhAbw0zZxo0qfRFBFO06I5e+5AEyBMiStIl1dKvQO5lmCVzsLcxd
mV847NzbqBNY5YPjYfzI+8YYUYHR9NjbVbmsgoDnTJty4kzk5tEsd6XtPE+cdQG8vRSeeweaeGkB
ztjUE8I1Gr3XgxhAL75nU/hPTkwZeckuxQDK0rgLltN1ypQUtxGzxUQnGpzFu+LD6/7+/TvvX6rp
8oS3YH8IX8OY2kOfWpye0QYSNHHtl5HCs6+CQLlr3g4mNlbYyExxXeusDnNvrdVBdZhTRcofJg4A
m8z+dFFFjxMPypNwuxNGd8LBLgh1xKAHRV9+GhCjvROzs0WsrG5w/N5nY2DFZzlrw1WgJmCcA2Vv
ZEZ1qfB4v+CQW+F8njzTRht2t7lRqEcXHRWEFubw06hmDg6hwbHscu1Jiwb7fhoTFiFvY1B1VZgq
3ZeMz+U6U6WCLmEeHsVZ2A2vZ/Hb2Tw6n3lU0Y+RWpXb//23sT/iYnRraqnomOTapjHpuH5m4dZm
gCA9EO+f0YAxO2Kv2aIZC/Ys6Agf0RNIjiIsDBfJFTRUV9nIKnkhhj9NpGptWcvbdDGpn+4hZs7T
xS1FKG5p58YlVrGoDcJ6OAcoyKD65MbNGanbKTN2GgxTkbZyNHzosOF+y2MOz7u3cepY+H1bcbQd
lWA434Zf76KwrwZlmaDZg4Io+uOvfit4yQNte2fKIsXuMUGWYbJpkTsMW95NnqcN04gv285RgjuT
59xOpG6nbhPwlbQ0d+NWcXaq0nTY5KxiFhbViJPIiYPBXgspiWkOvem7XB7KvenX/mtunoj71Osd
RM7JDefwvz8AilDE//gERL3R1E3DlhFz/Bd4x4cGGIeDXP6K6hSLx7WVO5vSH7CVtIv7HDUl+PJE
txSSqDAB02aAt2M7S9xtpvhtPIyC4dBZwPxSWzphSWq028HJ3t1GDIgLaGUB4My6ekH7PkRpapS+
G2p6zfJSwToIw/Qa2YDS0+4B3RYvnZt7y7hO5UfZH3u84iX3VCCJuleDtNijpKOdIlZNa6WD+64l
KSIWle+9THf0I2Cg3FF3vehqa3651SXq6HVXJD91Wd4WfTc8B1T416NkdQcUQ9x7MSMuze4c4167
gATIQ2t6PvX4DN9Z4qHVFUO+MDQv3swj88RMBeCmeTTxkS6rHpweymnR+4964fiPateoK5gF1Ubk
3mbUaPmv4Gpdhf+hgczoRnXdAO92pCNFLoitZFM4LP4RwaHk4L3F6WSSKCaKnOSA+hsnBUoxMN8r
EZWLVAUOWE1W7wjdFwBLzo3XUxCZziw1yWADoQaiFFBaPubFDDE4XSmmzheh95qdy+nKt9uKGSIv
pqlBf7utSH26/ONtwbj9YdEGGu3zqs1wZJ3tF/t/PqDaZ6gSyPLQcCB5/oiqaF1Tu0DVprSLlZI1
PZq+kX6e3yU2HdGz/SISQYqn40K8U4YE3Ek0jq/zRU5cOQYjisQ/+SBNd53v9fH+tx8ahNbfFg+4
qE+qh2Q6tNbVl/Xi/rZmmBYObMHnjGeDjcjDOx1Cfs9T6CFC9e4R8wlvBalep+viGI/paIZHs8AZ
UIz2Sm88Thcg81DdLqDiygUdzOqqSrdibYOb9ASrsbOdCL2kaBBXVrKdPBXTfZBmt1FReZ9HReVd
jMrT5E/XKqDcnrKkS/Zj3v/tDmpyE8i9yed67a8xj5S9iMRgY8ctUIXy72RS241lbNR7JIn4lyS0
szYhFm3ttHJEGjXCVh1F72KQm6NVGfnaqFzvBS7GsnQxWhpHd+VB0d66feOveLb4j/h6+o9K1K9x
i5EuItUHfcZCFl+jjqbwvgRzhYdEk2JKFbRLsNrOpQC0dbGmM4hx3oJqSryfB3qUJ06FNC7FtDkv
btLUaftugFohGGhZYrEB0348tjhVJUbEai7Ms3tZMn8KeUpcnYFWKcawFfKUbpNdzMburpHv/+F7
YH1ElUxuSyh367JuKMhwsIWZOjDvqhBN59qlXIz9j76k0g9xt0fIFpqHcWKd9pAZiYubQq3/rcFp
Oo7wanDnTKtdZCXdUoTi0OZfzHQsriJQAz43umW5GxH6SmqcvNB4EFHjpqB7AvfvCGLDUW1B0FNb
fdUHQJl+nXUdcLupwvmqD2A7/sZv4wjjun/maUI5wGkm10OwXbgoT4swoELSNspjeSXWXdnH0Bnw
eq0trOst1TgB4XoUxX1xyKPkHnuU/CwiF4XQdayBtrt1A8LSnOdnyqChglLrBz3stZU4S8ze/lIM
5Z1Q7hd5fYj0gwO57wsqAp/zWifzNgyDErokovV/WMkB0/30aFMmvim8aLRZ4IFS3/z4N7ULpGoG
hBZ/VEMHe991y32dNOewHya57ImtNbO4gPlXe7OszuznKuMgJk9h0rkhUHPtGsuxdXKAV+xyx/EP
tdQlJyscTQh4Sf/IOspZlEGQ/GUl/TFqcvhVZYwPTBupv6xhCBepbJxVaoInivgpFS57oK/EC6kY
ZdtemPGQ3qdWtHCscdskLpbMsBSC3/iX1Kt08BMQmSy05sNECLuzp8Ocg0yzkBXsBQF+K2uHt3t9
zVrEKFGfT9Re+0ZLfMJA6gayLJL2rTbtO1d18msTD901rN0jj8Doa25dLHx27/hVojtxJg4w4gY6
9ahFZVUML3sahV9Ph0j15O1t20zj6Qt8JXc7b7TF3nwOxW5b7Lvf5oqUmGFK+do12npf5d5wnA8j
mOljEidIsdbqTtO8vFjMo7fY8mlYmQiGGGGnX0YcVsAhFydtikSq5q1zRGnkJCKeMa95bIyCzRCi
2THnxBR6OC9KM1Tbjhpv+SPU5HTd1b2511JgOHE+eN8TDdNqapcD5jlJ+k0BvCjyGWCf/eCjh0Zl
zv+uZbjxJqbiXHR8nh4UvX4ypzxiO3QrHfjPqYQWY6YOPur3btErwxHtQPMx1bLgqcZ+eypYIQUh
AlE/0n3bn0ZEEE/TvPbdNC/YFKHj/wHzAdvpX18pno1YvliAsVBQ++xG0qOtkDvpqP1IfL4vlo5Y
rThI9hhuiiGuF3NOR98O5Q8K4bc5aRzLd3zzjLerxNxPoZhvyEO6iBP+SVZRP/rSiFBe61AYnQ6D
IS91nZXInDKDapJYUNNdoWb6bZqvmdHGlOHgiRxYQGVloPiwkR1wQogjJnulL5wvhSnJa1PL6ehO
YT7q5S6qbZ9VJyFgZ/qBGXxcETa2oVxaWT+JKIJb+gVWvwjEITFbhHZD695zgp8hdp5H+AjertF7
VBemJatQKP+Uk6c1afRx3pyTDDrXt17bp+sazR6ORqdGi1HyvjdREn3F3FrCetHnlTJ47gn2fYtu
bSR/l0dvLyuN+evjVGDqzVGfphoFvntB33eYgfoWnZfWP9vToZAp58qw+H1oAmfTQFMHgi4DIu7s
/swuQN9LpYpqvcg5iJWeITVCVJhQQe+uKyQVxyUbHAAu3biNj/XLaDny19BkmYblSbwUYZl3+taK
/HQtwkrFWFvDDXF7mxy7/lKN2/IoQrSgny3Dby44VilffdSCEZfATA8zKR380iMEq+CUm8qzeIuJ
FL25I9ub4GJljnXnTfitIaPPKdbjSgK6M1eoJc0L9XlVLkbVgoLSp+W65MrZvlcC+4CxGk+fuhnC
QwFj0+9lyOcqYK18wL9lOnhJXtEw5GzMooynnbOaU+JMTBMzRCgOcm1VR9dVqi1dd9RQvMbeqq6l
rbMsCJ7NLMO3HKL8KcJs/Cs+x77VBs/ILqMH4KbpUoSqk+gry5STvQizOj22+BXiFB9+dyvzr0gZ
rJVngttz/AyJWD/GErIdXkQ+mPKoY/5n3uIRdYDtBBN4aof2phOBoiQUPVHRDRUDc9t0zuG/uctH
eS9VoHJd2c82vPywtZrC+eC8ha5sID5W6MFWjHpsfYfb7BIf8tMY7N280E6hExZrr9fTNeLy9gli
IcC0riu+s28cl4FvgnWlMvmUNy5fdgRT9EjSt6GKVV01yjkCevoJQ6Hm0dZ953b5OE37dHnSYB0/
5Vkq6WsjCO+CAgf7Gf6gZTn0mgSAtMixElAuFdYvIhpSfC2MkVWi3XjRxWqeApRJMLGdlgk+zcZV
Dxh13YY0sETOMBU6GNaT02QfpqXGc9RNcmJ+LjkP+nAdKe5lS8WBCBepaDsYWuM/yk7hToPFhH1w
W/Pyh+qJ0Op7Xz1RKVgBkTJlPAdNg13lx0WXlUg4dKdt/pKjc4SGaGUe5RZBj4UWKBxv56ZrGAj4
5fJS9RHVNsTQbYIYuh1KI9+GXYAcdeUX2zZJ41shOp9Cm8/mWmy5XNx2tplUxWuxIYO7+joatkn2
4PBVFfgFgWcQZ03VPJVWE+zn/AyF6P4ZFPMFJmKe5sjdUzhW1ww93TGNgqco7NdWm4zPqhLznQoS
iQpHOTw73YjgADXec+R0t2nSaLWnpJdgpE8NMVYX8gYObHDrj4ncvBL61NGYJ39aTn0K5zvznkIv
+s3gQCyvUH3CXjG0L8hXn0VfMgm6B0WKum96aRRr0LT1nSNFDpRGdJInwuhzpZXnoKLA34gCMZQs
7+pOuHolr4sLCgZIk6gyfC7+0VoF7RmzZvoFUyimqUCZ7nIF5kPmDgVl7T65nz/L3pA8tQjaHm4f
ZrTQ+52WsMcVU8QBVx12ylhPNV0mH+b8PFfc8/alkYzsdr8wg4ACMa5cskmNgIGCi+krw1kLCcub
jmUSvIyJPhxFhJK5fe9GzyIQ1/iWq+61GsfzOffpPn0a/QlWa0yowY8Kw4AJYeqj3gkxkyL0p11L
1EdV4vpZ/lL7WGpRhfZv+PW+gkQTsflYGZUBu1SA2v9rWAzUufG9qvT8KDaatXNpTK+9iiAqSzQP
XNvfilDqG+Uku/31tsmNIvk3gv3eXYtK1G5QwCu7fQ9iPnQab6XhFL3qysHcFSHubWx91hmi7at6
HJ2LoXdQpJpR+2ansJNEzpzKBSFOa3eyW2xFhCh/M2HtwDZ1bV5dMbev9AVOUfqD7Y9r8UslKpUH
OTKR2Jn22i6Q3Ada1Usz87pHMaPUYxo4aZztRVhYpn1Aw5uP2LSzVrRYx+cg6LaxPqZ3ud6valZL
ZzMfqKGj5w0Lyke7xcOue+nbTWquxFAlyS8OrrS7wfHGpeehr50Nabvy+l65+lYFsZriztWLhnaF
FKZyDadc5trqCbFylu1WpMBu1ANa6bF/L7RVtMk9SSiviDybvnsRjYGMdoyAzUfW/Si138Wjo0JC
ZdPmUrJVkF05NnVootjkPtRxjzjO9Niu1RRZN6d0aVbySBcHKUFOJrKqk4jmGQLyJq56u4eYEXj9
gEITyJ75uSgedqpS+afa/fUpLUKrVf0TpSoRzI9M8XwUY27za35YirNCP7VC82p6WeV2GN0hNOEf
2DcChgkx3EAgDrAM1vHU+/yA/1Qj/Io9HtKeOBz+hTX7PTJ/7t9m/aNNoWwjvp6vMxCEv6paeUFp
L/3uwX9ZptS7D0jyhyvh8Dsb9gZGle2Rj3uwo1QbkQStXw2EU/vR9FkDtrirsAHvvXCJsKm3nUtz
fRpvMqc98Sl4sD1f//l2EnvhLRP+czIN1Yp1kfwW+g3KHSfJrzCi6yALLRpDKtmKkHQUEJyronbz
TdpZwUOANvchR55t4Te1HCNbangrSY6cjVgc8PQpH8LhEktQgsGv3c3PP4v/jQ3rPWzixXoBwfXa
t6U1+Hlv3wVR/IX5z3D5mx9NgFZrCyf1auhOdbDkXFsXJS0EC+i9mJE1SrCqyzKCPtxYZ9QmESos
LHWP8QwvXeywjzk71yOcEfMowvlQFvK202J/P6caM+q2GvD18atSVmgOY1ZH8c0/C0FpIRdtS6HJ
lgoJaWSlJOh3dthufJjGSzGs07a8x44iZOfhnXEuDrd2EDsLrdWcbRiXI2pNKbbhUQ0dUyn58CA8
uKwM1/pWWMbPfsQCJ4+0heUA41uM3rCTirL/EUlgKdSmclcDRfGF3WblYyb5C2h65kNc2cVjFjbB
GrnIaCMGtaC2Li6UPTEoUp6SSouaguRehJIcd0fDM9jgd1GdU6eJn+JQi08j3MJVboDH3RSVDKUo
ofnnx7QSZd2kYyhORVIcomn4dgZvKVvkmGbfpoukCHncmltb76UDaswIrPR6GRz8IHyGxOBc3CJx
LvDCKNSqgYR6Wz6sxUCH0gtK7HDY2L1YaDsFPFbsfnhWVRonvfUtb1X36PV5tUwp8RQJ0j1fxxQf
1MZQw6s4eNITeoHuvUTR+VobaX9UMLqbx7VSx9cz79WVyKly9Zed9SELBXRO+208BPQFvfyv2kjM
lWOq2V3QydZZwZMS0U/wlf8xI/dkZdPl+rPG9uzqUf/UpjqIiELDexdNY6w0aDlPMzMFZY+3aBob
TDP6jRI0mO8MEZQGzNzt+1ZgSb/tqYTelusCeJxW7RGpqg1fUrx7akX6auBDXZbQPFypaq+yku7j
OJO+6qnR36GOhAjbNCvMkRAJCz9HmIbROPSrFWRq0MUYNi3ErdUsjpHsb95tDlC8yralG77+BqGn
wWr3ohDFC1vDnVlF3dcaUXMfgnjdmnT6sL+rruJAu+zc55mxrlHGNgRwpazoB/tBTfF+WvzdkvFg
ZHCi6aTBLeMVZkrszSbD0HyyCXVGqbuE/l5k5vQ81VeM5F4MxInST1NlWKzbNocbsQsyWV1TI68W
oEvj3xXgMiVzf1uJHdAhqOsnI3aA7KOuftfninK0pEXfLFkkSqsbmCcODo6JK5bsWeWh9ex3eb3X
wlM2Zj8SL9GuvHywKtecL6LSktnu0kGr6Cqi0LVQ0XLdW11GpQi6bJsiO4jBFp40YgcjoiVTSSfQ
zHobBpa6Enczh3I4WCoiGIbtVptWyUJKmg6tQrc07mSdzkoJMXHRubX/g+/eQ6tE3pOu8QLL1UTb
yAG6IMPU4WI3va1KKfhlxVqCamHcPMIikraNPww7UEjtFfo8pNlpShhRbQEF8hJ3En+R1ge8piZ/
UvnQ/2MxacmWpSC1zQsDIY6PuzEMoVIPgcD4JQjQm2iL5h6F1eoa1Wp0yKuoWIBaqq8il1sYREZF
3GxFKAZGDWmQj1f1krIbMqeWHg38wdMRbWQniRZ6M5/QWk8eNNlT11Sj6AhbWl0dxcFNjAKau/zX
KEnVMfWsPl+ollod5ekgpohQT2uuE6fzxe+uEffph/L7H3avQpgje4d+Ui3eQ7B/wEGDi/7X/1dV
ypXfJVqHYH+abBJPCRcaGkUn1LqskzjLERMZF7hwXkv0/fYiF0yLiq4wGKAPgJqjhHiYSDZRYJ8S
FeGZCN4iaHKPzaipXD6dtWqs3nJw3V7P/v/ndWq5qQ1v3Io+pQEgGB0yCmtiWyxCTw+FX4n2JMJI
7/E+nJqa8+g8eb62zlobA50Pk+fQq0p+UCy5S7lXrDs7y7KLPUS7ZGruiwP1em2ZQOjeUoD1H+PR
SS+mpS11VS5+lNGAtj1IKAzVWnWXR2wiETyM2Bdo2gJXCfNXhP4Pf+1fZtRIiyTuw0Ou8Eg28ypf
2H2cPnsDj3zJ75WtCNPe+oKebfqQqjTjQOed8aZMnoM4q3DfbKAaiDAc0RRAZeHUQcn7qqW/w2RM
n7s4TY+ajjWGuBdMAxxVbLk6iNFBl5bIDZQARuWe7QS/gbiZnATeRvwGt1B3vmToaz00Tlpcq9Y4
J55vrA0jDPYNwLoVuoAQsuPcvQ/CCSMbFcEPvhzfAzvTHjVk0fdmACcSF7byxbZ+SLXl//h0odso
fwD/QR7/tPmkRIUWAMgnA+2Qf8voYH3YFJJjJl/NnmUHDkG2vqn80MR8Nl41beMeJVNzj35bPPge
BFkRiTydNatczDFsGirvwMB2Xacn+8FE+TD19SxZWmqjLCx3rPZaa/TXojDz+8xsll4ZD1eRSjO8
RLAkrVciFAO66qBU1wAYnC6yIOfcVf74JCJx6F0lh9xFVaUF8rsOVXhL1lhZ26xxxzVCtdo3Fpko
2cl1fGcARvjWB6AS7GR4Aknn7YvQCpd+2xr1hIYZl6pu2SvxJb595cVXOaizrY7VEtRa9BR5LW2F
XYVwqhCHPNLVhY6BxLsBYWYhrkABL9mKeWik/lA0FzVQJ4cf13oNzSknKo712xmqMYyImEavDQPY
tn72uQPge5oo9fK5ls37T3UAEc45FDBxFNPvRCabSK1zyaBWPTjY1OkWvp36Bxgg0lcvdF90nv0X
ETVQp/XMfoLrnTzIln+h7SR9VRHPOcoy0o6CaA5JKdialFqrDnTqFQJOeuVZHT5U/EH8SDYepZBD
4XfZwsES9ShySe5sszoZtm6Yt0fJlZqjlA3t0YlVjA/mWJzNc3C2Z3U2Hdj2nX2KzGqr9LvbJs6n
eHHw3fxpth4WZzps80WfOSDNh8mA2KOUPM8zMhhglRSOLA+wkVMCVMnNkhWUNoXiIKzlUj1/mBC9
h6E0AkjobeSekD5ZfJoWFkjJ39hxmFLpx6gq/Ys4pH0Zne3hXgRUAyk7U1n+mjXquE/HLtEXYsQK
puaTrlC2nS51+DAd7To88cQJr6i2L+Ksi+9FlJvIuXnUIUUkDklMi2uEX8XygvnioOc+a/ncXiZR
65/ScvhVuejmRmZuiyifRHVDCV3haUxE9NxuUZWgoRtF7ruxFlLUitJrsvJyc0RANkSLcDqru368
nYkcPExtIXcxAH10mA845+QHLVNc2m1Wg/jj7VzR4SkmYZyiv9+qe7sYhj2GoPGdaiOmX0iDe266
ZFxLtDqvWZIHuIr79VNqFNbC7ehb9G3wO2Q/+dOYaP95X8MACBDvbAM2HVVZLixcED3oHc1dUkj2
Dzze/sZJz35OncxZ6LmSPGWwxFauDRnpfy8o/sXcRTrRRpd9eqiiScbwJyUoBPv9tCsq6wmNb3kh
3rVd3uCj2oXxQZSvewmmai7jtSVevWI0CarXUVnB002MzteKUdXo942a5Q//df18ga+CMDZQ1RyO
adGDa6nRyvnECDAbIPdshrH+uRWx7MlZSVfR9mO/3D3lpVsiSWN2Tzqb9gasIzJCFyjx+bcRSe1D
b2VTR5aQSqGMX6A28JAkND2roZ1d44lUI2NuGNmyGArkyYwaCTJ8A3Zwf4qtgW7yUzMaV7ERHOrR
X9gAnh/DzjB2FTqbW68OrSep1a4BVKmdZ/j6Dqelg1xl6Xe8BuRVwDL3pGspFmOOaqydzGy/JpX5
VVS536YmFcpVYqrVuoj2TlNtBxu0LkcssFYtHHVhJK+UGO5UmDXH2vFZ0zWDZ59UWrAnDbWNH2oy
Xk2+lD9Qtv6NCK/5XcsR3XASd/wGa81f5qbZPvUo4LLmUZvHOEyHVdFQpJClul3bha9f0lTCodMq
/bNboqvUN3p9Z3a6tVOl3jmgJZQccELo94gsyke7KLLdYEIGdIIs2DZ9bp3z0JDWJvJe9yqoUFqA
XXNNwyxeheiXfKlKlb28mnZfa8/QFk3SK8+BJeFUnHfSizWOz/xLyp8sAE7WWFi/jQ5T3SbzD2g0
t7ui45/Tosp9GbKheEjz4kcfasp3xdPlVeUpxSGqIEIqcbcQ+aSvrW0Jtg35DEv+7nuTG5btf+ma
S8+Xez86Q7jLoUrDlKqCJU2t6KdeNBj1Rc3vobCx0zab/ClwY2+jGpKGclvqnWzPQGdfLrxvUWd+
RRiv+S1NCtONoW/MLFR3A3savGaj5ppkrrbRGrlFjXSIeCB6+aYp/fyxSkIel76W/DCKcaMgOHyM
siBeWlFuo9QlTXJdHESIClPFGsTwVyKnWApeweJUTkJOxaTbqTNdjqZzeoyCd7cRk+0AfXVLzuK9
KjnoXXdyeXblQD00JiJgHqhFHNpREq0kPf2t+d+70R9/pryYl32Zyg9qMaY7CS2+nY6u5L3k23z1
Cqv4UXlYGkzXpLb9d6PK6LUmeoSzZNIcDQ1mtqSkFoB1v6ccXcq8FsPkwNPwMZi0g4WAsDZJCYt8
2YyPc2rO05V8FFHnqpAiUPe83eP/mhM3ET+hb+PnRAMmYAa2sYIs5H3BFLQ614l9r0qh/0WkTKM+
VDSTL/KUsp0ygUAZyFsxGBp2ApyMZoAIHXWgHocxmSWH1bLq2zX0urMWj/XFxJTksfYRm4kjylhK
G+8KxErW7VTVgjqN6KjqVJdC05pHtfHeTWvwbEBl9ZsWWcMup0yXOB2YdbWwy7veALsmDiJMIkRD
e8NIkQo1tXtXybz7MDhAzaVeKVJSZ7xoslO/5kaTLzowgGItRlll5Mf//T6hzvBxgW5DGLFBedJa
5cuJwduEeXuHUyy0NBnRuVOf6H/SjNnwrM0PHap8JnW3h5s6vuNsoW2+RtPYHI2MiZn19FrvP8yc
xuaZb/cUAvxv0dt1QSSV265MR6RoXdopbtPRXnFQX2nBTNrmgIs2GXEYAEVtpRAvyk8DlRmzC/g/
pJ3HctxItoafCBHwZlvekkUnir1BSC0J3psE8PT3QxZbxeFMj4m7QSAtisUCkHnOb2SgGHl3deXV
+SFMLIDss/EcN3hxZyH5KkvyYOKEuOVBUS81K0Qzv2/dbtl77ogfBkIs4JbgAGJl4YwRMv9GjCIc
NhmySp4pEemaLpgUXgN/NRDdQok7C8a72GsQKZ30C0rlAEeyCjXrRKmAneTWU6jF6pH1Q7IYM/17
TZz3OdLcn1Orhy+11ovNmCOOp/mJdWeaRghiOGj2JX5Ra6JRsLda69Eps/IpKfNtktnFKyI28cnC
gWohiwN4RZ5aVruph7x8HSeUwmfV5qLs7pQ0z1bEpHTYJoXNbS6s4i6o15PWABnFWGLPUqJd9xkk
2O04Td8svRCLMenbNZFp96Ur9UeDZOufWU8KZShgBAANsnepQSb9X/QgfllgyaDpW4g82mYqW5Ia
epahbzaVayzhsy+8y37AE/B/6vpb13bNJYVZbO58pw7YOpUW0ZvUugjsDQ4xkZI1mHvrq1oqGymM
pCE9eu3Bp1cPM+lsjTdMc25Ks1mGWcISvMSRnpA6isk1e2W9BOQC5jRSXHG8QuT8sAtO0TicBjWo
AkIE0aJVGvigTYwC9Cj0X4Fm3hFmTr7XcHsX6Or6r26JMRCL0uR57CNt5fPHXNLIazc50PGzFWbj
bmiBsoxRHx79wSp2hVu4Z8KN6SaukQTgP4Yog0FCeQwyhG9Zg09noxphAumFsQ9UZcT5m3dAOXjE
zP36PMC2QS6cetNvppURDnSbH1xDhbb1725qUuFZOT/BFCxpVkVrvXdLEijeifeLV3vyavIVIqJQ
vwXIHaxT2w1PbVzVdynCmXAfOv27hvJIoNp/RiqSUFObeCCjkLpv2jriw+rVa1Jkd5md2H9mafoz
V0T97FRV+Z+WvtYnZgGPKk8zTF0jnKZa5j8J9bVDojlpV4wvoHW8x9r84mJN92ogl3Gweg/GQJpU
b1mENJStoBbVi8p4GHQNaQ3qkylZ97gThbCOlkY5JHu5EZHFCCO4D0XZahftsYrKB29y05OvRWIT
1kP5iIN7vRyIdrwZ2fQQSVyu5+5Ly6l+NXb5zcB191WB4rnMhIZhTxf9attGRbm8IXnTleMfoZM/
NigGPdVzfQgYH7Fq7Or7E+avxf3NlLJIJqTMpwL1p/mNK+MCJLiGc6SX1t5OHbPdWmgjLyrLiLdO
2rOyhDjunEc0/d+D6Y7QVqCl+5MT5wELJHUQJ1n2MXA4BQNedq0/YC/wjw2yi13aDJEdW68e1pk7
vLSmfZFIQok9hOWenuYqjAibhxDBOSQmXLGCfKmeXaet1o46b4ZUtUQCJBp+tBHMVT2wfjlu9Rj7
rvIVQQFrmcS1dkGB0eH5rxGL+z088sGMyeF8c9fhthWYv+qof5wM/Ck60xc7bObz+wZaAbqodv61
rqN2g+tktlXqJv8aOvZbhxLdJaqm6MmDNiurRy93d4gnIPEzD8pHdn+mXvsnM1Tb16jYmYafffUK
rGfIEtcYA1EclPEJttl9PInxj7z275zYqhClbNOj0IwegXXqA9zCANVVz0Y7rnJv0vBdKFFsQw3d
YCV/Ajz+8XCrU50WKwNEVxeyy61BFkGKijUMPWeVi2ZEnC5LH7wKZWyWGyovyqjfRjgZnIJqNo5g
WXjIQC4cDW5QpMu6Do2QTNuoQe8CX55mZ/Z4eEzxsFqWbt68JC3G5ZipdF/VEF3jLB6Nb3j/kAMu
i581aqpj4vshSn9b1wKLiqqyv+iSIMJ3tiAJ4zvtn10QPRn9lMe/EG5nuTpnzIaGvICPLKI6lwo3
Ovg83x5kGxmda5sxk+J/t8mc3D+P85I6XPUi16/sAc+MbEClXohULaBMuLHGoShDqIgzR7oNHGVj
irQE6sovsnvy1GDPMj74BVFtH/pF9EYsRONBMSR3qZcaBxVpm00W686Tiw85/Oq4+xmjW+wioVBr
lbqY9Fx5dLWp2LYsBg5DgFxSULHerPQUt48qOEYeBhONmqCrP4sNEvgMfgE5zXLT+KWU7VtBcvnV
6XBJqdxuujecctxNBgZiht+Zm0RJwyNKKSijh412NGotOqttla4BfSWvhki/oAPQ/QTlsukSM5x9
/TR2hmN4gRjBk6bKw11Q98aDE+JpUY269d0Rf7Bkhm6Q5oY4R5KmYA+lOM75STHzFWQDiKD3M1Mb
B/QNimmhjpZ96UX7VqPY/rV3x3Hj5CaxxhmI1WrmSu0U73lMRXWC1xQt1daMviJGDFyNn8dOFr2p
PneYfTzWfts+iCJ50udeXmEgANuOiNLMRYJ3RD6V8M/cwr2RfAJfRQkZ6QaSmqLRIdMcEcv/7SE8
dv1KQXLqXlY5uRPtaly5yBUYxzQZIFwEjrc1y4Yng5oqq0bruufEHjB2r3vxRxuUDzG/jmBRKmsM
HvAfyuPyOBp98L2dNIj9QWS+qBNijDMIBzl1HtRfpHFk2WJk02U5ysqtaeBy1XdLReFOu7byZ2EX
aP8HkVr7n959mNkRINZB8COa+08Mb01MUKTtSnkWXq6BbTKM5VhN/b0qsuTQiNrfQA4unv2CZYmp
Z86PElxg0HIT3/qOsHj3Y3LHsoDuUZk/l1WYLkosGG7dMxVFKjl1Cr/xcO07T23NbJLGb/XllaiN
/DqQ+jQ9tkR8f9atdhi6IvmjbXpzGbVxfsGwQ98V7Dt2QaHFFxyiWYMpRfBHBiM7YFEuB/XCSYiC
gtOYwE3o85OgtLLo2QmwDZmz8yGCV89I/i8kM0G2/S6NyfS5bR4HysX5D7IyQOY+b5RgnBhoGKjA
6VSkVT7B6Ajf+CZwQufZILW7SroxwbIOe3YgZskWoFhzdLENLxfyFOHa5tjOh2tLbo7eUlaKtCET
OY3uMsgskKT2dJY4FwmHkWefMDGfikJYI+oRrW3uIEuhDYTgMwvw3n1yNJ1Fp4vgp6ZUzqlN7H7d
IK3xglQJ0qfzF56VJ8QYrB9yUKZEDHJi7GwN9vxyUJMEszWSa7w4aclSP73X9TL80QmxdvWGu6QK
MCAfAcPA7vvmtPb01dPQuYbLYj2qYwIJPIlsfKJMZQf/UN0nahKeLeACG3MSysELzS+hT5QsBWRz
IkTnHcGHxhslm8QzFsWzR5EYf/rAm1uTH8hs6UNmJn4RiWetI69+H0QgPLoOYtta/R40SqRAjVRX
nerRdVA8X2neNl2v5OuKeFZ9mxQJAKBtb3oZyptTGH2Z2uAbnDDthB1HfMDTyGOxS5QRHdly3QxD
sDPnGGRlIEdrVaN3jUEiL7WY95svZWqhHA5+U1E0+2uJUOyMc2+7dtjUxFN2rhU7c3VlxMUlMJOv
mZP5yKPBTG8a/RUZQ/9OVsmDLHpYSBJ4j0+f6s1G15eIxtfrfHxMOmM8hiZ2J2RAoM7PZ7eDrEuC
vtwl+YknlNuzb1Of8mQGHKe+ddLmbK2DEvpCd3P7pPe2/iJbcU2wTrX3FNRDs8d/wnhNJm9Dks5+
UgcnfKhD8ZTOJLDCbLydliU2ssa6sVY69ICKss53gvj7St61mjvmO290sXCQy4C5NbPLva+NW6ts
f1nz1mwAqL8hjGNTRVGJtTNS7c6jX/wwRkc5oVrunOUCN9Q2kaNWeILNa17dtXFDM3u9XxGcZjmT
oO4m1Bj1tCYEXc2SjF1msIKtHp7KOMyerCn+WD+x6xtyK3ua+1td5r2Z+ikdQfhnLRzbBPVWU34i
VOr3LP3dlTB6dWdPFv+ALJxAFrbuuU3C4kVpg7XcZ455V87+FvlSJHr3NA7oYpeuEW9kohD7QGOR
JaZ3SvjKXvP4Uqra+AX02fMVBAPWy1hNhqJuWBs7h8zvlLPbt2wvY2werTa5BHOsE+Olg53l1ptI
hhiguBfdV37k7z2labZR4JnIAqf6wgWr8qPVN2bS/MrhOrzlxSPB4AIS4V8nivK55mNTDnohxqvo
1ievWudNhdwnUw5gX+YckUO4df455Q0pIz3Sgo1s7aFJVrMqsoP/ByLGPv/OJVSC9i6NnOSETnqE
9lrjvHVZvW7SVvszKzp14WnJ9JCySAIIaLubNBLeS9b2z7JHnUVsWKP0pS3Tatu5ebTX0q567Obg
m+zhoDtQWkjjljzTVu2sN1LPB6FCplHDTFu5WoiXYWLHVDo2zlf4BL+gIXxn6Gl1kS+fghIDyov8
3c5tt1JrBB9Kv8f5Pj/Efx+l81Tnn9//M9yGzI9Gou6ftZAwQG6UQB3G5wm5eEUTHZYJYJI8z+xX
/WxOI4kR8izofDZAJhynVYyhFliy3t90ObI/kFPg4RObOFbm4JI9V58TJ/HWNo+q7Wi28cb2c6LC
FdI1EmQczxo3bYE+UQVhDXfH5mjzZP3imN6X3E10XBkpqQEWYXn8jHV6c9Hs3D/w3K4xOMSeFcb1
Dweg3EPpNcpdMvW4T8Iwuxs9lJ2zZHgI2x7Hs7D7YaFU+1YTWQO70I+vsdFFywi/gGQMxF0Rw0KP
XLe4qz3Hx+5PNPua3Smm9sp67Kr+adDV6ZRG3R/apPdPY5XrWKL2wcb2yCqUvOt+eDaGQ3x3u0SL
lV3lt9/HGh24zMxKvo/AWAnNq79p3O25Xjqv5mj6W+jA+RZT9e4htMtzCpT3Lc2MlcwrqS26RKMo
wosTVw9CCfEMGyL76OdwUeSB1ycIxaJCbm3mCc28qv6X0HnfkqGJKu9rWGDy2hpqfXSdsSWobvMq
7bDQMKyh2tSJb97XPJ0wk6rcjStAFCxgbaPa1CXOI3bf9wYwuG8agJlFURaYeDllyYZn3BSq+4o9
Wf/ddSMszUTdrDH/ird2rWpLngDi1bPtaFGbYf9nAB2+DioRLjrjuceT/JeF7yub4l1Ldn41OjAW
xkRftq3WLgTeodvEbL1jMTTDzsYD1J+KfK2NsNjTBrst0NWvU94Nmx5c3KbwO3bgeXuvl+D3GkCH
37tEXFySrT9JORGzwSYw8EN3g1xQe0iBxUi2Hx3+ogXm49RDW0hPQxDGD/JQVarGohwI31yVKEq9
jHAeXJdWgQu4M8I/EOXXwS0vlZ2Xz6Byn7XaS+8RUVJfCkX7UgSac6fHZXMerfoCEQBIfxbHbOF+
xmqHTV0UPHrwuveBk0UmROzCPCnEnr01hsnZm7CJGpedWm9kURntezztlUe8A8RdZ+MBHSh5/mYq
cbSq1S486h6C4W3ngn9GRUzSaEKPswrNpqQMg202ivd62ZgQxCRcM3eRZdTG/lCcIl/1/vhCZiS/
r9L4hdVJczcOMXfSJPA/Ek3/RXV5UgMNz7YESX7w3hUPmdsb52FwdlZq4mSGoBYBPRMI+tyojr54
6AeMXcop+U6OkR4ChYS9F80mnrIcoYiLlDyuZP6Q93jluNUXljHdGug9r7W5aBu2t1Q9rdvn6DNv
Iq8cl6JtFMSObCM/Xk8ds2ObxIrLXYq5Ngl4Qbm6sgzFXSlC7DSa8VKNsXXvZu2W3efa9IwfhdBY
4cXtd2Fa/WVqs3KpF269qaO3qQboG7PTwVaq+SXMJ+E64qVJQu9U+RPc4SqFVpF0kEhiHulI+Pk7
VUTZouR2vmRKV17y+cwxtUvGQ/8oq2RjXzTZVmBwupRFwE3ZnaLV3zGmPxaNYz3XidrvcfSpl7Lo
RMFE5C35hjegjS/WKB4zzHjSuVQWMDbxAe6w2hmU0zQfQJO9n6UJZmx9aH+7Vd263fp6MIpJbXD1
3yMduzmC4v2Fr5x7GKom3rud70EJHbJdZGrozUdRsw1rI7kjlThu0Lav7ie3dtZehrSHEMHF4828
KzAQPaJH3B5Cbv9dh7DoyUApdaOP6nQ/VG2x9sF9IJmZID1tCvW5TB/q2gJ14E7ZA7rW8a4363of
B157P0ZdRNwrrd90Pz+rFXd6koIt0PLmj7jujCVIvexikHbdAaRSd32Jx3NV6NDtiKLuNbz0kIJT
5leGQP3fMbRvNhsLXa3tn26ZPWmsIZYNUcGLMBSsgOLylwmpLORZ+Bb0fEIRJsXFyiOsZ8b2zuVW
2ia6K7aDBVZGdVxiC3aov6pW8123s/hXbp9BaSKwwM18sck9vzmhUS6rXmsekXvpsDZqi5M71Ecv
JifoB0pzgWHUYcRIJqDCTzIs6vSnGrLN8nLWJDYO1BvohcVxmgzrrIMjWYWe0L6aYjwTA3FJVHoa
j+xNo9rVtyi0prVwVfwj/jLMgFvBg5KsPTvixn7Imi4+GlGAkl/Wj3eZN29fLOt7rJUBtIx2xBqj
7bZ2wBIJga6HbsyDPz1gcgstz8bHMTMFCPNa3dR5370SniBBQo9oXji7VZE96KIpwAE0O9UJ0r0z
efZem+LixP8y2Y5qa997ZuWtIjGrFQ2xtxv1aDzlJXD8IfL8Z8s0m4tTD4cEZqowxMKoSPcGQ5ue
sUjXt2SQ27UEdwV8lytbRNVeQr86hM1BirgtmkZ4jDSdu+jQNH1W1T5/VP2CkGlrHa0aVxHD7MW+
67RgPbla/gYR4ydZl+FSeVA7CiP8Ec3PXCvxFmWvlMtIJw47eqq976N+3A59kj8GOh5VatE1f9pe
jZhnp/1USFlUauS8VKo5rTUteXPHulwVueFdsvkAwV4s9Jgfqm8rurIgEKStptop16FfexfZ0fNs
c+vGOJ/f6hD2gt9i8WCZZ5HdUmuwL+517utkqa1tA1ANvZheRyUI125R5mclIAAIZ5D1c2+kJy/2
/nASwztHBvvrsHmaMIzH8Rm/tMaD5V77B8dztXMJQWU5oa8N9ARRfC9t9H3ep+N9OR+iXT5m+YbN
cbQr2SlgTdHpr8idfjPqYfhFfm4CqcxChd02fpzZomm9Yi2IffO4TIPpoKQ8qE3Fehh4juzUUYlX
aWVrL3YcODs/UXJEGnPuVy39ChAmXU1uw4JLLcfT5IMeyQzL2cS2MaAHlBQbVx2dU1F1XY+SUvdk
FU62k3W3g9a4f3VpXJ24mgP8i9UIioRN8+o2olnkjhl96RF1X/WZZVwSL2SLChYCPPc2NiYoAhAS
wPcgBCn0SuCQ2p5FbbAFJEL1lJFnWkDKHvayTssMPEenFlKx4l5iI3J+kovCBWHZ+oH7iDMlIXZd
/aZiJ3wAeTodTAWmycJHOzka59AEprQsBJOvShOlb0INAawDB5qByy4B8PAAKr1H7s+wl8ng1msb
DL0VRiQkgyw6qeWQ7yPca9ivqcqqciad1J7nP46OeAzs4Aw3GiPxKVYIsCTd1tfq4oF4GpRkpcJJ
VmuhjdusmqDU1i92McbngbgGoZC2fknKwr3zEvOZ34/9jCG0OtPB/2KIY4GdX1m0kg9WsYtbVT0J
YEkQl3Vx1fh3bfmnLNhhqK4LBwdix6mnS4I01sLQ2gFmAk5q1zrUPrZ66oK9mLvIBnYLaKQoaMBQ
U4o4WapWzgJ4VgQcPKc6dV36fpYaJRZaPXlXJRJNSx6WPtdTnkT8rlK13yCZj2yeheSkokLtzjQ8
zeSBn4G372BaGWiLnK3a5gWQxQ9tpSTc/jwWWcE6D9o0II7CN7O3ast5kHWtWxz0pJl2RezqCEzB
7OpSmyz8gPahmqOpUo13ZJ2MizqO1tLww+Ah5FNvRzwBdwpby0oPpourjHMI4R4E66q3VJPXNMhN
r9Th4sTmWw+p7xz2PzDxJdHajeXGcwncllHiHBq/YS02n2kJ8jnXSlmWh9a5I8s7bvouateETUlR
lDAhhZK++UmY/IGZwKyIorRfeN5jrRb7wRNYlGhtxrV/b6v8KKLkG5srEvBdDXi/s3i1zEV5EJ4O
qtbyiA7Aa6NJHxz7kIuVIlL9YjSPeANBbMT4Ed1bvmAkEVBOVr063fu2LuBvaEq0LCfiAWZipato
UowHecD6i2UB1hYbLVDf6+q2w1xq0Kv9kNbmtZ/QtDsSejYmxZa3KeMZJ+5o5gHfz2nhoWH9rIV2
8ygasVARwX02nR7HMlV5mBfqftdorwaI1RMBAv9atMosW8ajiPGLLmO8nXocMLDIVrZIMKXkYos/
XT8ucA4Q4sC9hm9taw4PFkoay9FLpy3+he4xqZUvYVwkjwKGpNnVzXMwjjXGOS6kp1a7KwOlfsYg
zlpiANbxhKWIC4u/1XpCM37r31kFoCqoW/5dHts/tGmKX4MsxvtQDckIeUHyasOWWZuiiXayFUYE
0o1YKYNeoRWbCVRuE+VJdU31kfcHMBaqBwfTrjQs7IXNRvPo4C22LHvL2FkGdu2oiNgwppIGwSbQ
Y/DA7ZeMUAL+Fa66Iq5P66hq27Lg9a4kjkWIJUS+EZjoWo7VvT7YllqJ35gc2wE6421PnG/uzAqv
2RQTyHjZmvTE/sxxqq5FYFq8sMZB3cjOuUjJbw4m4p3zVGqQ5Ou6IzB2HTsM/sohob2VnY2+1Vd1
6PrX1tRuOvQtsmp3HRthN1v1pITkn5BMobIkw5psMePZWY7X3/dI328yrK9PbnIEfRI9K82y11Tx
rGgO/kr18AUWlXcuzHzYVT3kTcUYxH3XIkEX9R7cISWyr3Wt9q2a0FO7VvWIFdyZJJt9tUTnNmbH
DNAcf2rhins5R15HKZonebR1cwzEnFywxIucFfDp9BgEEL9hvf2JYWv/rSxDfQHKw7rPfCveRYN7
wFUtu3RW8tKpSfAKH1k/4GuB4rU3BK910rYbYu3jRrYCHmiwacOIULYWZv2UNUV/CSLX+NJ9a6os
2Olhoa5KYdUohtj1qoG3um1ikpx4WiCD5JW4g6xjy/nrNJ1PTS2r9OWHDh9OzUwrN8lI+CCwHn1I
mF9s/rwnzwTGO3jBF4Nf24OfFgdZUixh3sfB+ChL8ZSjgJmLP2Wp5o+Gvh1VpFur8MtUox3kDuTo
5KxxO2FLCjJlFduKcT/66vvBVPaOIoL7WzUL/vKQ+sGL7HSrT81OW4cjmeJPDUUQq4vKhy1w6yy7
EI9gr4OOGbby75fzezaMVq1pL/DhN5Foxzd3sv3V1AJqHrVcPas64S6w0ysXrRf473W4jGYXFHnA
V+n9LDUsl9s75x3u4H8iW7XfZ2mB19rQQyj51CA7y1bRKcGHVsg+2K/YoiEqQez1OmvTuIu0mQDu
dZCKCbCMU35ALuz9ELNUOKTzQZ7dGm79bg2f+v0XXW7TTwDik4Wc/zZOFm99blf6L7p8muo29m8/
5d9e7fYJbl0+Td8EMzDvU/OnK92muX2YT9Pcuvxv38ffTvPvrySHyU+p9ZgPdhjW3f4EWX8r/u0l
/rbLreHTF/G/T3X7Mz5NdfvC/qerffoE/9PYf/+9/O1U//6TIu9Qszo0iiUCISztovk2lId/U/7Q
RCqKUXnqvo+6ljszKa6zXMvXAR+G/csryEo51cdRf/+Jble99VHJO0/rW8vHmf6/12czw9ZbmDGr
89sVr7Ner3O77sfa/+91r1f8+JfIq+Nnf7Eq0W9uV719qk91t+LnD/q3Q2TDh49+m0K2pPO//FOd
bPgv6v6LLv/7VGDqu9WIw8/CjMfmrhtCZ12DiF/KYtjPkgFm3oDcoRWMlrVUK9dfKW5T6Nu0wdSv
qT1WlHOz7DiMAZg4wCsnSOr1QS/wbFrJ5qBf43jrncH8wqCTVf3kpcfKYxVY6qW+xTLaWZkklZbw
/pakGYBeznZtVzM36esmLd3g7CHpKU+tYUqU5c3oTXfeB96qblZwvm/EqBw36Tc/apS9ieTzMs+y
ZEtOiniUmhWPoDJ3ZpW3d4gt5Y8K0ZeT5bUX2SZ7Vdy5G8+uhxW08PxRdtMTrMRCgi0H2UX3VZZI
OUtTZpUd0rIAw2XGgAXni8iG//LquttfHEv3CaL+iyt7I8pLuv89yA0icLkrzhNIrHFho/1xlmXM
JsPlkHrvzbcG83cX21ToUgx0KcT7MDlWHmQ/7/csVpWEm8KEvKuVMFqMOiYLIE/lgSghIqW38odO
ieueQV+O2w9jQJ7+1f1DLeKKqbscDFUg04eEOy5v9l2vRc6dPEvxruh7TFo/1bMgilasT/kNfRow
tOGpTwLUGv6aQ/aQh5LtLSpQdr+91cmzMHX6HTTIn5/q5SRl4x7rcrIPslFWOanYZOoo9tI025k1
6zBysviKnGVu1961XjbKenl2OwCvs4+yOEkBPHnqkkzx6/h9rBzWmJG/ioy6xfMsGzZAAPplFE+6
t0Bfr7ksKo0gCaZGCr9aINSE7exhE3tFexGB2l5qrXQOTu8+y6pbPfJbz1bWuuw16CoPGXDkjW0G
/XKcR8q66zXkTLdKeR3XCcbrdWSDWk5fs6JutpKmK8/QgXp45+t+ou4iwueVi2vb9VxydiV7F1lY
0A7tykOXMySHe1Bbw0jRNa+y5qBUis25r6j1P5y3mlGrS9ndb+t+OLaabmMz3GerJjbeudOJ0nku
0Q3Y0beDUTaIdRLNl1UfunxmXsv2IHYhXX/oaii+kMMlERv5gkWEqwXGacSsTQOidJO69jGcQRE4
RKp/ZAXqQLORwq1HaGsaosEC5+b9J9BPkgE+38hKZ3YLhf9qEQBZFb+xQWgaHXM7IHM0RwC5Ux4j
sqgIVyKLJw8Ismf4yrX9VTSvlHrSc7+WbNi1H1ALsUb1pEE6rmweZoWCTdTW8SpE6j1cghTMgYNk
8Ur4Xv1QirF+kHXaXNdB6sZyiBjtRpZl86d5BjW+bzo/2Pd2I069avUnT5AhXshyjAr90dXviq4Y
8tW1geATeIDB6b6HmNuQuNd79JeDcnWbocvj97k+1YXzfL5+96naViNlq+jDQ/fbJfTDe+XdRbT2
pyUxBO3DG+b62iEFeLz2keUPI68vGeFH6jIA9LSE4Yc+rkLGNEujVwEvbJvPZnPykP4+G6Wp3K0s
m3uRXEd8qpdFdtD9FuT/10Z07rQg8AlryoPEnJmRcr4dcr95L5pBu+iAiZxko6y/ju1h4yyDqZ7W
t2FE1f1VX1ba8qp2a0I4hAYlEAM0jSgCBKxVa8Vp3oyxy4IDrvDilMc5G9OoqfbxlFb7xEhd9VFY
xA7Uwc1n53hxqudDIhkJowcyuiPrRhzyTla5oV4sWYwK5EEaTc2Wnm6jVzw4047XnHYPmVW/l2cZ
PqD6FHXnW72Oddsp0y20i+jqqYBqF9pQWluHjw3Fj8rbgbAefwmo71WkIGJ9bY5MD6nK31eTvZv5
kkOhkJLharcPENZ5c+ob83q1D/V5WoGOwRdPTPp+SqNqS5xaffK6DKFKxbd/6JjXhF0mvrttLpY1
pP6L/7tvZDjTp77C+VpzmbRCTznQSAF0DeJoqdcQTsqDnYFek7g2V3ZERBKkw3tdAbGqGCoMVuYR
18FyHhHOQb0qdBfN3FKjY6at5Iz2EO5kl89D5rmh1kaovjNCthZWtUp1xxnsezDr+dptEBrmX2f/
sLGcL7Wk+hbaMboeVpPeV3WC9y9mhhsLnsuz7CvlWv6xr9pPFmkaoA+KXisLR+OVJDkDDa4HkGES
ijOMWDXQVZOtkm0gWx0XoINslWOLjjyk6hmmVy995lma5MkX9ewnRbyeCHwFfupWlK3V7EQlW7MC
D6XaBNDUaKj8et3C9FOIOiRT7+XZreFWF86tIDi0rR3DVpD95EGgxnxtgLvxYyLDNwlBEvU2QF7i
00zyEiNqJyhCM7HsfLt2On8o0FfNuQLWZDhmubZH4HiRPcRv8KAwP1LfAr4AkoURUsOi094qSwNk
VY5PYyHg5ylJSiY80N6cXHVIfqr+OUgnFQNEfrDzcDlr3ub1fiDe+9/N6g862hiKgpsVi8e9JVxr
q/k9zGzwWQv0w/pTpEfBa1hO+6Ai2t+68fRcVMVymIXR4M8Vd3qHa1Aw94K0yNrZxmNGtnqJXvGn
MKVslVPCyhMn2RqZ6ocp8zEnUcwcblv8IKWQkmHwChD0TveoIji+79zQ3uB1ZH9RpuhOvodvPVKA
n/sycqxN2FiILpuoU4lFPVnVVq6TpzgyjqaTLz+tlSFVsgKfVNU4WvF763udbIma+kPLOPD6WVyX
6iR8dkbRPCWzfaORpqjomM2hVYUi7n4XSYoGZ3mYcmcPObo82wp+dkxU7BrNjR7lwQPgUSZg8WQJ
bQv9XJnt0ehNDGCyMRu2WSd6HrIMmLj/H50sbZez/dK2QIoOk5hWPZRt55xll1H3xZ3tTtvbAN2e
kh1PUFj1cgBUZmvZIp9+7XO97pTcl0URXicxkHe8D0cSn/JTOMDwsW33rYXsKw+gptMV2CaxMefp
J8UtlwOuCE9KulJjtF2LrhFPY1Dry0hgfCvrBhC3J1BRP7xZ71VWVYWJVFCmnp25SoBO3yS1zSpy
LpZs+h4N66tsk93NGB6pl0HZaVXfPIyZ/4Z2iDh6QSCOoz+AQpen8sDjXVHwtfjd4XOv6neL7COL
ftEG1UKWkTqL1ro19dc5b32yIh795W20nNeqx/fPcZ1ClsvMeVZFHWw/dbEblTdq4L2EVo2TSueZ
B7dXIrCDk8qpPNzKsl32lM0OUlnvPWXZvvW8NsmuJCTGpRagMyI7yTnk2e2SeBMoxvJfXk32ZI8a
ojoIMlHVm+HeQWBwFQ9aspbF3gup643hvnen/6Pty5bb5pltn4hVJMDxVhQla7IsO7Ed37AyfZxn
cACffi80Hctx8n//OVV737CI7gaoOBJJdK9ey1mN4KDYfHCEY/4jRr1l99FeTfu4LoxDW7a5DTkV
LDK5D0zW423EIgFwUuFsPOwsLyC1b1dhO487GtIh69173RzSI42aNDUuvTWtSwgInSs18swouqAx
8zqlAQvHqe+tm1B2c+J7vQDLgFd8NdD+nfjgeJnxE2Eg+6Pp6sKTGY+bLimAU2paH/Ce8dI6evyA
RgDgKsMHOvDUFkAQWeE+Vza3A1B1njWIu6ghqvX9uYzYvjG91wlsAITBgs4cmdCKVgTOPIA2VsUD
e1seh8r55xqP1kDAu2yIm6mAZmikHw2xvKHhLOoeYDQ78WmouTm/L+vHIstfrwZWpAbpS9vZ8Vxk
QN1UHEkbV6n0gUs0xb8sjdagWIc+n7IllQUQ8XVs7jga5cDVj4BQBVAUDenAEzsFjqaK1h8c1yG0
W8xNbNnACD5yw4VOjuQRpFJcFJsm8NhbAD6uxdjNG1ThQV3vJvFFT9xVKuviDy/NNSHJQ7E5d6MH
mo/m/o/zKSIGOe0Scb3C2/XJeV0DoGBw+QKE7oHqf2PF4PDKWghGrmw075xcTQTozIhAJGCN31uR
RvtUYaxXFN3biePLmE93dBBgTT3VYQdaeyHvShtNHkUaFlv6TKCYhiSD1R6XkYsyWqdZ0yqjP8eb
lz5d8RdvjpTYu7m9mjuqP12pZ9YNatUROpxytN5kdbsHXBDcUgDA3k+xnyeq4K8slZ56e3sq/yHX
EtSGfZA3bhJc50Rjla/kEL2uQw6QGf8frnO99vTfP08/zLrPLTCUNbnFj1XHtkPKrJ0IOd638mHg
R9lgGbx65fyY2zzdT2gBhiogP5JpJO8SQ+ENmnICQ3joJVFTKJLWpqE2QT1i3UQgfBJZIwMyknu5
IoVPaEIK0HzVrhI3yV7v0rUEzmdVm1zeQBMjgPpdYvpIapj7pCksQLdxzxcRHnmQmMDYo/s7+ZHL
kW5QN0LcvL7XhFOyQ5ZPu8UPJDq7fe5upkpwcB3/sunKAf07dOa0bLGXYN6BWLIKgYL588Csekfz
yUQTDHx91vimgBZFzSfHOBTu0WZS26TFhH6OsT4CK9EcZ8Oqj38bkoNCJFit7XZGa+1/j6WV8iT6
6thgRGvth1rjmk9nJkAry1mpbHWuQfzvzfvvcZAD1YAKRjLTzYMP3Fg0ZIDxamUCwKx6jyMTHdp4
iN7JcOeAFuQhB21bEZ0MJ0LzGerLplkA4zyZHADm9IErc1j02V5iL+3T0GrQeg+OJA0A5rl6YgaS
8MgCgXBUBeONflljxjvNXerEDxGalZ5wyPCzNfEeA4ULu4De27aqnfsutKGdeh2iOWQ3RCA02Wqd
t3gjkJVdUtu0jqAIn+5m0KRYkvcHkKDJu9DEoUs0sGA3CVs7Q42b15Ta2XF2XyfQLDq4PF+m0ojm
T1aWBg6gNOvabXLkOnu5rYyEX2o0WgV9jTyZaVmQ1FO2UDOFX1d2t4SQQ2KBFZjZyn3N5M8+sow9
UsP8orflXk9j/WT0wk386kmiV+wilEv2QjsZ9nQjuOMlENIu5D7T2D9LpIlmLaDTzcqna14/TB6B
6zsFLKYGhv1A9lx4wm8g8bFdlrp+GHLTB0ydfPkg1+WqJ8PLnF2ZsgiECdjYcbWzdBNtuAHUH31b
Grb0q6vRkDNwt7RfpHBgvhEJ0vol5rrE1XG1XZeB2k+6mvE7hdb99IgU2hMaKrVPopLWturN+kYU
bf5Jm8FZBuDj998DpgSCF22EtAxRAUkdfTIcRF5E/6fHNl/bTfF+aKohBZOXgq9D8n6YW9mApwtg
rP2xt/ipyIAHmkL3GfhWI9xHBujS0cQDlq+21iTSNKl5Qm6Xnyi6m8Q6a/l4qMQ/eWWZ+xgUTwd0
kuK/qtGgU4nO0KoFiRis0DGfDkgJkVeqEDqjQ9uhSWrxfBzbieB7e/gOSTMbfdEqjpajMZJIPVqh
m30qI9C1R9lQoA0aBz4bsXYzNUjYz3iO+IPVlO4/eW4WB6CBa6Q+k6I4dEBE+ZkTGj5N6tzcC5K+
T/BuVTqaeYJUL7rWR4kOQKWQroZgjZJnLw4hYgtRrMVr6UN7mSENcEID3hN2ndVzX6TzyqiS8Knv
AUcyhko+hU1irTzRlU+hA9nBqoo8qCh02kqz0LPbc3Q0oWzg7Q1oMS992maahsvQWHo8wTtHXhpe
vdRX9/86N8+jxHdGbMmF6v7kPeAxvE0MvCt4zslWbCconwHFLlEzPIxRE5BtAuRyXi9uNaUYKiNo
1QomGroCz2Bt4LZafQP6FDfI0Lb7hWXpY4cWg4s+NOw8Fk2+IntZDOa60AEj9xSoF+3PeDUznsO5
EXv8AToolRTZF3S3dasu8sJbYAHn+1oTF7JHrGg2eWhaSIzhIkknNr0JOJEAz+ZT8sLjdPoxzhHk
CnBbuwy1mG+gftLc6GYR3WM7CAy9Xdo/khcmwH9CkaA3kxc7BS3M65s1+CbR+QRNxzUoLHL0QL3J
z5MRrQZ5IKWTn4DGc85lo2m+Fll4mr2dRSVSpWRL3s6u3uUsnapTX4IcK4nsS4y31x2+i/yWDmhi
N2+tNIRqI5QDVx8cNJRpeKnrwt1R7DUCPO/IhFnAnA55dA9yv/LBaPM0CHXA/qsOjWOpVte+NTj5
dzGl/mzK6SWCulgwt9n7iE6VSP41gnii8jTxiySWL2akoeGjBNXmFuw2BX5Fmh6fQ7Xh6GLPWVs6
OMEWyfCYNieO2oaQP4zQ36Al1sEDZ2i/9pSDvF7u4keTtyep1S2aQtSe5t00tTZqwNOha09CSe2y
AQlf3nj1vQQwcTe6GttMc609IoO1RHA0/awKCeIhO0VLVIn6sKH41iEC/RWlZ+MAZl1xDx5FeQvu
8xte4mP7eiWrjSXZuKZYOnA9/woKO+NAo6ZPZvRUDjfgc+/usLn0h7lFWTKEmBsJ5YoOebiKIzsy
d0J+dli5phZo0KNiOww5lTV1ObvMMVaubesnNCj6eWwM2kMSShmAdb+y0SkDWlw6xLau7zVLHYA1
L3AXwSmwtSZDS0H/rcC9EZUC5aFw1dP+n07LCCKQLdph0ffayOmSqPs1yL4s1HByC9t6NC6UP+dQ
lJurpOcM3C3U/RpoBUrnhuwfVT8ppEz5dMhlbK5msHCsKZAc16XoLMq6bfq21IewzD1rnlF0yRaU
Kyxdi8JaC2GXd1adY6NpZum2ZSJfdyzBTlPP0Tjf69AZNdtvY114GzboM6QIoE9N2tVkE94w+5M2
dRdy/Eebruaiww+tqdcYmpK33ej3cjLWVHi8EkQvZct3dcwY6kWbcBw/U9VycS/c0X+eL+VNk0OS
buGc7qve3gxV/9lN1iC/XFlsyk+jHIY4yDS0ejrlH8NMdRmXIzJ0+SC2NHoLFaoXuVWHNzutSCOy
U8RbPNlNJZD0Fk+XpFDvxW5AwFQr1mo6VHVoB93Qzqurjc4Uf+aJVR5obCnGcsFLiH7913nCHdEU
RJFj1kSnacycoGqy9zHXFQWI17aoRv2A8oG9bxrrdvl70BCsV2iLxh/g+i9ClW0JI5NbOqgCvE1d
huT5YEPG92sYtc3KYKMedAJ3NmIXqDv+A4D64RwBWgwMq7EiDoIuaoqjaYInlKJokhMNYF9QVOZ/
ThJddnotlRiJAaVvs0S7W51JaEhFkIrMans60TiCPM5mkCglkk1TMe8D0XUd4G7lLLPJjZywgcoi
8m/AXnMQD6U/TVTedlop+R0dZjE4a2fsouBqa9FehxKiHq2KUjexLYZU+6iEw+iAbDX4VlvkvMsp
BIOjEg6L7YxDjPqFAt6Z+8HYgM628Ml2XQM5OeCeOsdZ1iCHXRreiUV41VSX6t+uBxRQvplnc/zo
wDvHd5Reh9118cbDz6A2e3z5PHYDBiVQwijRVpAathfOKvRZO+a5KyHwCnHI9qICyEQBdEid9yYK
VRMBVraWib+vdV3+97VkJZ69JDX2LotXjm1193RIjQqK90bYv+raiAqkSGz2zF2v5+J+GArvbihi
laOClswYQV811BG9jJG4Qi2+NF6jHbTj3FXYynyMvl6PZuhqfbJJc/LuJqxPo742npIifpqyxLlM
I173mozHOxpS6443Owd0oXUn6uEpUi+6pMaBBhQUg5kevYzmp0T1/ZAd0eE2G4Caai00g/k9pPPW
RodfDs2gGHQgv17qupS6lIMkLmS38WEMUcWXsEWfn1pDR+fVccRlCk9VtvSw3ER6DJAFcPp3cTHc
tnMuD2SiQw1Wpy1krxnIHBGGzCO45FPE6RbAA5nmNPtmMlMHSsKQ3b6hrURGjzg6pQM4HMO1MAxj
RdsUstG2hM6utuuMDzZawETVb6W7VR/EaAAFZAh8Ye9Iw9As6uxaPT8sdGJod30lDKtkG1gWA0Xm
AHHBjYb+yQ0YPvnnOauLDdoMsk2jqqlXr4zY98kAggYlvcRHn5ITfIDJ05C8NUqOi/cKkyc4Paq0
8TL3g2NZSnmzGd9kaBsiu4UuImgaPc41mLpCA4z+7mBYj2HPXiDIVJ7J2Qu2Akke+9QUrXcvWbwl
c1xAiI+P6MOdWGI/TpXe7Uq9ztbktaJOCyIvRR1NXSCE9vFygWXJyflwARQT310gcTt3AypToF7R
5iKOVpz5GCLtQsPCAqBPGszPs2EPAk/32IcyWXdWknxr0MgxM/CfQgjO3IysskFqUWWfJ629UAAA
lA7ILiJ+vs6EPGD8rTGwCfZC8zmfC2sDcRd8rSyw1udTAX4YhVkZFNjleiBbCeEV0NuW26vdS9px
0wAoiTwXxME+TKWhRmBKNRd9utCLeltY3qcJvkxWH7X1qlf6FHSwqx6JKjptU0CwhDpc3WSTcxSv
5xGJIHJ8XGJZp25RKEYWes1Zax+vh7Efuv1QA7r0Zo+ARjryCUR761+naDkc5u5dTCWSaZsJ79sQ
TdUtuJLZqdU2NAA1NGSebbyOL/am2JKdLHQm1Jwx69gJ7zZXcwRBSXDaocj626Lv1rvaf1s0giDW
UHaJ6/gMnVNqT0EbECt07e00ZS/LFoUKJ+rwYf+BRuFniH4BT6ucwJexTZJOyBb/Huuo1Zo4eVl2
QORd9jNDM64BaHIPKS8apHTK9qHL0cCnazOaUYrGAY9w43ySNjrTQVjzDyTs3M8G7p/I4RnhcU7b
9sA4gJDQL+IP+JuPq1gT+g9NnEnnS82xGvY6JzS08NhFCaS5s0oGxih9WVTYFSOj/SJwf14NIHE5
t90AOg89wu4rLuaXzgH3A/gipZ934HJ0RlmtUVFJz4AeTzvbldqWOV11cQ2vwc4HfVjcA92yIg+T
yXg3DR17/jDJEK0GtlWzuogWvAeuZM7OHD1ZQHUCL5DoD2qdTWaV/DFrp9tcuvn3jGfopMTb2z34
NVv0mCIi1nT+2I7DLeXP/hbxtsZ/jEATm+uX6AJeu332GbwUxR0BHfpAR3Xr0ZJdiwaw+BMBKqpY
t/cTOLYWmENRc0A9oYax4RPYq3rw7W5rXg5+VZlQ21ZIiLRMlkVpvljTohJoSVqUMBRo7HSWRXtD
9kEK0RJAi/GaojvjXaQ35RHaBtiBQJxsGZJIPfHGGjAhdwKGFfW6Q3ZlalO9BO4LS7ytQyYIevpO
qhn4M4O+3wboEY1XIPmIjrPNsnOnhPT6OC6/9zEQU8LzXuSsh+scG60lwhL6sIoB0vGAtNvYXYoG
qrd8KugAunNV5wYckJGTlD+9Gi3wYEPmUsPWhWajaNOsGDgf1AM5stfVNCO9JoviXNTgEiVd875J
JwCq/nS0toa9hHJEyKgtM7LBw7dYOaK0No+Mg4f4NCFVVVSd3j285ndG7hSbCQVq0rtbh4PUv4rs
CUqhxXdk+nQ/8eR8awDfdEQDOyjCXgPKIQnaXAOeT0vdrRT9xtKFc7BlaDlrpEuyTQkiRaCMoDFP
7kRjziHBvwf0Q9CrzNF6t8sZmtjpXwaYdcCB/n/qJzB9XO3gxgnMPIuf/hJvKztLvArIxg5cZBXo
PfKsxa9U5SRprLtRu0LZ2IKgHXIXXm1MK9MuBCRjG/7UofLSCiQhkRy4jdu+XhHLJnhWQGmlge+Q
hqZt/vukxjABzivlCUmqCvS36qCBpxLwQuhniPmXTTlSyJRBEWYE7Em3Awl249pwm2PaSXmJ1aGc
rKCrK7C7qxEdAPg3kw4vncriFb1+7lErphEoHcHHAWQfJJGjw9WUTm1xGAf9C5noYPdetXN1JpaZ
XdLGu7K1fkKipz+A+xMyRv2UDRAHrXofROgWakxjjXy7MpKHIulsCaexGRU/y1zXgZfJpiO2TEbQ
zMO4IqylMaL7Bu/l8NCYYuiMDmBJA29BdryaQd8LAGfd968T2g4S282snzPmQMpIE56De7LG8Jfr
2zCQTeSu04zLT90QI49qeRemA8sVTzXYQ21DO5BzHnUdDZUQWievC/qnG4hWhz55XTxqTrZ0vqKz
WH6ywAX9ADmAqm3b3q9a7dyM4BajyMpCd3YjS31H67AWP53OGmVAXtb1495AvyvYMPGJgONI71JW
72lZigASEoR9WnNPo6QEESW2nM2RVkPOqgeJfSNBo2VDb9SEHp5lDNiGzTH7HKKZFQWPBDRRUCK9
GfFF3nHQ6J7QlY1bcxvVnxqQY6z0EcpsFf5oIRI+EeSCurUepdNNH5UAXKicKrbThp8kcQNWPAwL
VsV8BTRDdsJDCXwttYlmG8101qlIDT8Pi98CYwciAGFTbPSygQqwKsFpqgQXqtJcjhyQN0zilkzk
tDsQ2OieOW4oghx2DyInmk+26yKG1QOjW/S3ZNc7bYQkDTSz0K9vHNu+KW/qOLyEs2aC+osoraKC
gcjKAEfqHKbfCzzLQa6iPHHn4RRaMNnGhnbwiozgbkY4nS6hoK4sg75HWQry1GvPe4orIc/XFIDU
TLQFhIl2Q4kDciSdOUEIu2vXuMHyO3LkrEPNuzKeQJCR752qKnHj89jWLHrvthbQNSisBIIK4Tz7
euukT2J0q5UzF+HXxm1uxxEJ+dU0v9TY8OGvWgl0kAzNz8wsHq0xK196Df+16F+Wn7EfKNZxmXeX
fqiQEDAt4+TG03wjI6ffN7o3QpWX/XHlajLfX9lSV9bi+raWFfIsVf6Cov37Kw999pjWhe6npTmc
56TcgMQMbNyzqW3NSmpf+YjvuddnDGTYrRuA4t87oud/2KOObmz5mOp3GQjNfKdr6mer658UaBvz
/wG1ESqdc/ZVMzT9KRqcbM3wo7+L8lDbon873SdZ2p0mkc6B5c3VJycOQRgdm8Y3CGm8fgwDH0ML
o+hbz5EE/PAx5Oz98TES061++xgtXmxOHO/Jfj/h99yMkK9AEaL4BCrY6sIFbitqZHo6DsDylY4s
b8mEt61u7XW839KQpsczsEo0FHxapqOv2+l8NRWNAegxBymyM5vJeuCxBYF4o7hgqwVggrAeoCdg
PQyRSsJABOlAtjaKFOpXcV2B5PgBCKPiYoev0yEJhnpiYiGbYPb6sRfm66FTZxng77Y2AF2qRnYy
zMit5ByJU+UBOQ9Uewx9p4Olck26DqaB7AJKIPMRbLDQ1NO/kxnqopCKUVGkU0NR5SzlsW70C95b
Qj+pa/BhytFsj4NiUKEDE8OA92OQQSegf9xdHXXrIlp/i5ZTG1QivIFcZ+9z5M92VLzLM3BfgWHC
BRkqcNbkBee1t6NKX8FmyPG6oJe1wzBYgAPzGMerMBzdbZUYLV+T3ruhjNBUcLck7E5i8XRGXgYW
t5VQ3kYAO9OPAqrrIAk7zzH/xIilVo2krX8iClvyqdHVpyL1t8jf50FgeImsecvRSAZYWDhaMsgE
OJToFXB5GyTjlNTQCVEvi1Qqp8MSbQqOLl+U5q8HT2oykDXefsfYvklNjQOkkMgXALvWde5lTzJp
a7T6wU7ctFnigcmiyRe7KxXDmBvKF2W/xhvM/InXtxH3MOReJsXYTgeRMXSLjH2CdBtsV2+k4gpH
zAA70G6xzIv4NjLw4BJiRKeFdKZnzwuj9cQLtqfqjlPdzbPsnj5EjU6qaov7HDv4i4b/tJ7bKFy4
iWOu3TJGgVMJs468my6NxH8plTUGhj0bldcmrjmX3NT5A1h2Ag3PG2imWP1Ry7FfI6Ualht4nWMx
moiUjg1kX0pA0+PuQF6RW3sJ2or7KIpNWoPMA6RFj3GBNWhJjjwY8EhZsSriKoOCVR8/1LJpQL8D
oFLDk/ihAnE/yFpcf57APus3fICmYRg6m8a0X70ZttU0lUx/m68iyOmgwS6woEmD3oHWEbX6p3QL
gblTmc0R/5Ru4SzXrbg9kndWlXHy1hNYNenXdPXSr4mGscPez/1bMP3WcFfLjuOhTJzJL21P+6RF
8o8zObFX2/h29iFOS6HlPnXttO3KjB/iyQXpjvrSAgdxL+tJPliD4Ie6lzlUDfHlbEH3zbF7eWen
L3P4K35MwQU6D9Vo60FtO0gQgcTkMHcxO0gm7DUk4fmKbFfH34bIJbBmRfOubl7O9lrEUMj+4DDU
+jmeuGvhckh8aUZ8pkNR5Z/Qv+oA8fjLRGfgdfN8cMrnQUV6mWSs0w60KbYLCrTfo5MYYPfc/nY1
cxkl1ysUTvV6BccCdkuxxnk+i+I8oBnXYFsrHqKx2GkaWDbRvZSummJKNwIqn9CSc9lOzHpzq6tK
rxYX3kHvATFQlV48abv7DjknyCw00G1VEeQoOnNnoIdsmYT24n7dQdxMGnN4CzlSsdJyr/4iapQj
LVbEhyIc6ifokS32VkKlCIJEZtBkbfOlxruqYVTVPS9DsBUVEkhjZR/UdHRARdfpDSRXHyK7f4TI
RbWG9l72MOpIt9AZ2UZlk8pGZ/87cVqF9EKpg2t6mmLD9/gMun11R7O28yDFs8lieZA6MMtkzfLC
8KcRd5Q65tCvCPoZJNgeRHg0EORt2i41tiR0MTv81jIq/T4rpuwu6dgPMlOUm7j6tjRN+ayidM/Z
8gJ4mEozH/CuWR4MCzcB1OOtB7JVcbye0OR44Rb0SVIINa8doK63FEETTIl0pxKAfSCbmjDYYG9d
8gAuixKA+LIArN3xE+DS7S4cWhbEKvXlwG4J6729wrboRcX/zT7OOdRnm3AVT3F/m5Wju8nYUAVV
GRefQWPIb6BL6flxKIrPY9yiadmJnJXmYZjOIZISNegxKdjg4PMZivGWnFmdzvcZSMgivDqN0Nla
F1HFPrF+TC6jI8abIbNdHWk4W+xrPCzz1WhE4c7kW8PquuEHObQKdFeHgk1iv4RDtg96MxChAnqq
AQvLXE+3ZlL1T2JtT+b4pGudgODUlK9oGNW9YpjUIAOrvFAlrSGugFYWGhYTFMwia3xAZdq7uL19
IjP+umAoigByr7MWS7pQQSsgBHNDXseQL6EpxSbLsb+7Pm6RHcnlKkGGBFoA7x7D9LS9PnzDKVBN
ve8CyBeTAgucM2Relmc1TWTIQScgQzqaYHfHHtIYN4OqshX9JO6TOdyIPo7OZOp1F3rHcfuDfGS6
Trrafp8kprk5GP34g+L/fyclPdBiYHvAR+s7F3lSZzp7aQSoR92NvPkm2+igpXjbfChDUX0qs/Af
Q711NU6brFy8TJ5AJ8iXof37kLzXYGSsutN1OGboODPyqFl72i40VWfxxN35DqOI+oyHv464U5ar
Mbebe0BCmG8VMbu4zJAbyEq3RxDBDfuxg1iO57jdGfllvtYAmPg8NxDSkFXTfnObeNcZwNuuKsC5
wU8AodCCf4PyTvxsM4f5Gcpty5KDpmgfnfJ1yXEGYKkfrdcl0VJ+jPDdTUQ3PmsVG0DNiDOJHrwV
dA7G57LDNelsVLa/xlV8Bk2sB8JSfxJFvCG17xBplZPtgOKiAXFyQMO2byEUDkVOUgojzbC6YM7p
zU7SYjYSGHgYZyneBU9uCdngFU7MEM+fFaQ6lpP3rn+J0QH42Q9zwjdRz/t1PDvhLvE8+exAzrof
q/qxM6r0lIMhejVB1+OZwpIk03bgCIbOpumsajZ4N2nGwm2MZsU1GpPNIBlr/F/X+dyveZVD94PG
Upg9aEVMM5ggKgRdUHsOuO5sgWX6EVoy2hFvPUBX4kxnb/arieyzZSzxRHFPJksBRibY8VSNdmQn
Ezn/q/3D+viOv/s8v69Pn9MjRMfb2iOzNh662jaGZpv4Qv46DCCylaw/92UG3vdmdFG6KNNvLXfC
LAC2HfmftgfJiJqwxPA5hdBL6kAVJsVd+s+lrpa35ZbpKSh97amAQrhSQzArS32Lutr3DDffkI20
E3own96Oub7iAwMvNh6l3IyMHUqj+oIbG93cXFmd258csMx/Thr++gBO69ewBUamwjxR9Sewhtif
s19hs5j+WO33MJpehRH+i218+/mMjTEUmM6itqBJzxvnknSJeQHac0T/ML7olX7MBZgtKLIzubix
be6CK5FhU6Li2zkB1WHcguuWYqRm2au2A5qOocayxKgrgH3ZencFfb2E52M4H0EbcUfRtOzk4b7F
l+KQ3k37yQFqxQy14iaHDuajXqMkETphdKIhqP62bSGSBw2KdA+F5GupelyznDN0PXXViobzbPAb
kDHrizefYgBhprK8IS8tGUNw40RDtaTMwclHS5ag18n7SJysKAQtiuYhWRH7jPIm6tC1BWDikIM7
Ui6lj+oZmnhJtKGhkcXjgenQLBqauPwUoW70YOZLKoUC2gaUz9fpXdfovuf0gSE4VAqj1LtMDVrV
mFILrccBtBOOANC4H8D+8GfE6IpDO+FR/yECyCmkxVXJ4y9rONi/r6eEQx8e7ywFC4DEQUrF5iaO
s6LdH1JtQ0T6i23xg1QfJPtNCxZYq9SMrdWYqEowsJqiDtYcHRqiZLIMCWFDmJp4tBbTFVPzNonQ
OhT1ZqIRhb5NZGhHOMYRWqlTVp37PDtAftB5ADTYeXAYe0QbV3sCSawDyfLGDZDfngJyCkfzThIp
K6GcZCrL/LZycgZWWszOEisN0FLfbmi6q3cGdqLtt2W2mgQpjS3g/ckdmXR3wEsViJ+39Ammwe0P
MfSAV+SlNRhqcKXOhguZxlpDB9HoZDf0EaCu3ewtZusAgPz6RCD9geqXdk8WoRdQfZq/hWky7CgB
14Egdzs3fb0k8MaEi1s8aC/kpC8ZqrEQfU/jC33B4kyg7eP36V1R1+vYZqBvLjN3l+A5AOyuuxNe
U3yyWFp+KvCexKdsOkcNx3fcYqZvsbi7IScQ0vMNB1GCTxPepuN+VYDEVTqBa1fpLecPBJpgeAit
Aemdwb4DvvusQVG5HafkG2hwv9o99H1ANOLtihhqjE6eGy+YSH6aKGvNXVspQDPlWtNTtrMUBN/Q
GnmDsrihoBfdBXVhaxXWbb5xwVowQgbpuc8SDrbTHBWMXClJKSkXZQeylr2z/x6PmuGJeW3c79C6
PAHCmgGpoDJ/H3KAtZPUPk9Q0Lg63iULW8oEOiNYNcsE9/BhqMClMYYXqHiFF9tAlQWvx952gIzt
BRwByPnbaP0aXe9IESxMjbup/zpLy0r93IttRR/+M3RGO/UtxQ7cqiUpltagJa2mhWafukIzMCRv
e6h3hwOa3tTODvclGzJ+kdjRsGX6OgYr7OcEOw+8tvwZRo+KwYKCtleIv4Y1ajUCMr+FqX3MshrZ
6aJab3bXi9Jq/QBG5SEbAZyAMNlWzFl2gC5YfigMzdxKoBDO8VgBxl4Z7kMfInXdMKv6wpL4SxKP
9c8mhd5d5kzxik+AQLdx9bP3mi9Si8svRVOmkMbJnAfJ8GOutTg/Q6Di9SqNMb2/im0maYA6WAv6
45eG66+sMVCaHg/AbBFHzDsztCEXWpm/2WiSouBwIwMSG54b5Mi9PUAkptpbKNlAmMcyH8gWdc9i
NIf70cDjwLMgO9zO4MK6xkP6CpDGTsdbamu0l+XwNIgZoqWVeWfJyd5z9bJqA7uxMTKZoow9d2cU
2yegXX83LuLxZOQqMg3M/dS57o8q0486WE6uJ45tLBbv18lvMVXqycdENC/0jkxvy/SiLAeIzXeh
viP76LnnmLvAPuTzlz6C7MA1vUtpYGU3GeTNTTvaUOeBHB/rCEoVkIow1gnqjJCcS+dbHna6TwGW
95iJxvTjEs3qbRflfjfr0WZOLPNWA+J2ORgei49eZwZDESK9RQ4KGSG35Jf4kW3INqD/b61bSQRh
ur47DyPoQoSVTZuq7PD3ayoNCchO7vHSKJ/BnutAotLS9r0aMrZpvMl5qkFec7BcqPfFSjvaKGbH
7ztQ+M+OVoIJq/5ZS669qBM3q19PDPDjZh0EQSwD1cXSyI3HxhViHfedeR4NaAtkbVLsUTAAo0M4
e0HNoIqQGmHp5zXIdyIlT1eqs94F2htAHox1A0W/dNKN4D/HUCAd0hRsJ7GKvi5GZ3HxtSyFh+0W
P9KWc6ji+Y5p85FkyLKUyTvlox0m+VqGb4vanL75/m0e+FDAcj+ZLy1kGVYgPoofYh66G+kCYzOC
xvDEUi8J+qYzHiut/1pUE9TME/Dg4a3uO+ie+WpSkzT2axLAt9MJDT0pmDU1/XGepmUSZFWXSW2F
hBbgJlo4ZIeksTQ/n8fUR84pO0ThBJJ28ogwla+n5JozHQkUq5j3fEIBrVRtlZWGRvDEgPA6tMCS
oxeCQUMruvZeM9Par+oufpHFeHYs9HqthvHr0LniJ1qm/oldy310cg4eZncyz5mjZ9B96uI9/rL1
KZOcBZ3pOg8s7Z6SMNrOqn5Eh7GSHrA1MfrGaZxzlIsza9obVIF6F/Pmjt1Y/g9rX7Zkqa4s+UWY
MUrwuuY558rKesFq2MUsRiHg69sV5E7y1Knb19qsXzAUCom1MhcgRXi4n6jVmVCc78Zg2hMkqByg
U943iOjNCCENHwIly99tLQMDBYlSkzP5DR9jCXVE85Hf/zif12CN7mfdBfwbKE8xubFZIiy9az6D
JR2YGx2kES5AgaXHQFWm0dH6QINCaDttF9uUBjfL+FZj231K/KDCLtk0BvwNo83cHFTB7kZVpKjc
TQKEC0CclOgDdYDJLlw5noj3n7yxWt40Y95fF2ePa2LvrHr65AYh92Q7eEUDLvBXEMQE17asPGfV
IR5wDJzwtbLt8Da22LdsAL/fMQcMZLMLaq6mVZqEBp4uY7EBngiiBsvzabDzCmTWW3owdWR3R+ne
RN4VG6WdqSfMkYFbmS0Agmk7O//x8KPZC9uxQLaIsnTNdsg0PWJkC9Rl0qlJxIdLFxmVlbpA9QGb
oYeQBt4nv7i3ynhDjl5ioTzIqbhztF012+YZnLE6NJBpc+NVURWQm7As9z7JpvrgJV1+FI433k0Q
goRGXFq/DZB75EZk/OOr+sBKm3/reDGsaVDB0vqgcgvMI4Ec7xxMOQ8qTHalJ4IrugNiRGweFALX
dh+k49aGQt+q0JUKTFcq0KEa6jWCVsHVcZUFXI3e2oNrIwb9FUoPQMj47oddE5hL2qoG3hwhn9XH
YLNM1B76aJA3RjrnDpjh4a7IVH21GRTqW7tgEN8BBYqZNOOpDMwHajFtojPwluQHyXR5gh5Kk1CH
MKJsZ1aA3/GwEe+zBHnebWyJSGpi+WGyFS42mkNmg5BwuRRyS/g0QNAcaLZhTA9hmra3FqQKW99X
yZbuqFLfVmYinqDkZl+o1YRBdxW1BO8f+ugQ1KbaMiAutmkZvNtQufoQloY/34uoqhXXanLuyJ9u
RZDHt9soVvV2mUiF7b0D2eIrzYPgMOg3Rp4iyARKlUrzX1lZ8rtVKb/3IDp614ZgrSd7yzy+thrL
PjeRGF7sNN53o2+95cqCkrVoxj25ZUih5xY29s3U26f/adrJNqoVU6DhommLUImTQ7DAxpDOAVWD
4bbwpm5HLGTUTBFb/9SMdZMoy8ymDrdLb6gQlDDF7wivhZcemkKnNsO3pKYbI1peMh+FCLo39TRH
ZFwBl6ibZgrsYatp+qmJlEFyzaoum5vRqMxrVBn/zDMh43FLI/GdWlHrebe+M7/waZpeOtF2dwZ0
xKgvtpz4vsmDG/UNQC7eN6MDzgBcEYwa9QMWWIcQBCsviTEZwBSNO+orett6ZCAMpHHSk83T2CVr
6qumKHlmxe8Kv7y9SoF1l6Hon1QhMtBy5f2ZaXInwIadQ2q7FbR0wBc1u6CapnY874FaqchtYAAT
a0fN3gKGW2TBjVo0SGCBvkKAoD9Tk6bkvnzgWfo8atqTvG+yR0NHbUUVu3ssMHrI3cTVcUDt/o1c
kJSJb9CgOC4DuqI19ygEAIJCT0IHWSTtPElU1P3RAXR5BYaJAKnsiq3SOgCauXJdY2UbXgyRrTbY
uHIK76u8DO9RLZkfEsgbrUzyqW2U2YlK3qiXDuQ8nkQQsfvZKWvwcGnwG5jnzQIwJZleFh2WQcu1
hL6MlYLCNsiEt0HBFTAkQWTaZw9/nI+1QKESoLWp/entPyRjvpUcQfCqM/epzPsDQ7XQUxR7v+J0
Kn4KM0DmgJcvBejS/uaQNfwlGMtqdsCLtz9UIzZdeoYcm6VHDh6ZVcKgaS+sqLry3HBe7XY3hUXy
WtVDfRuSCDhtbZZCxfsMwPEdklHO6zLovYnVeopI1jSV5/nNONgB7pEkLlHeB3mkTwcZAvAW9yNU
ftHR6HcrnUHmnd+w4UmcIdiQJbBtrHOystyHuYAanucGkHXN263X2ulLW2ApmHRR96tErMqwXfd3
izRWxcf0zesQ1MiBz8ZOW2J7iOX3yaoaFNvp4SHEbubhk282L0h59Ns0x2q/0VgIpvERbePidcnl
jVrcBJvC1GXt2hot4Dt0r/TVe28UoVy+9kogpvTQj/GBP4idGYDBNAGFNWIBKITvdY1K7oBWBTfI
E/L2PriisBfouW1+k+qZ+kNwu21sJ5jONDDXAzsqbpmG5zpPxhPXZRV154ubp8+oGbEQ92nYX6wJ
Wttg4QA/Y12qC7mRx2RE5b6TIIs9Anwk175X1Mh4jsZcGxDmablKLFPdW71f3YB9MYBmReqUqarE
77PS4qT/jnCiLHgAISA4zHP3J2/99kwvJ9kkwQ0yaPsuxpt+3dhRvwOTXrNZlnp6AFN5dyaTAk3f
zvQdgKQRHm1TNnwL8+oI4h3jH8uzLhAund5aMAusOer978CbZRw8afYHlJcCtakHcQ91i6lZH6ch
Lu+m0BWrbBTxNddVqVkCeLSCJNDc+rB7rSfaTaGKk3DApbiQzAAWCl0fQ3Kwq5riRB05fl7bMneR
47dDKLlKc7zWYEh7lb8rZcnXyB4icOSCFS2oA+e1Bf/XLrXUsCMnsLa+j7FZ7b5aP90oP6haJA+y
duInu3AAjM9N0Fc1afKUt2VzwRPnjTqnOK6uoKi+ioHlF2fM8g2UcSGwqJuBxBtwRad0CI0UjzDd
Mw4ZejiEO7VQD9uSsfd+ABKXP7gjr2858KOrrg/Mr3EzGJuytsWRmhkyFlDHVC+ZpbdgwNmuYjDD
fA3TegC2wvSPPPbTM6pO2RrLoZXM2vbLVETx1TTGAAS6gAFASLbbGKUfnUrd1G6tdjOjOr4iXglN
tKhBMgworA2obOITNT/cLD0bwGLgRiNQwdT8QGUHGLaq8nvAEFPXEfPUbBSQVtK/DYEoL6iIY5sP
D6QkUAKQKrVm2iPsQClPHtAkKr9H9fsc5GFAcQ5cROBIxgPJfOyQTNtONWpAhrK2HlFKbz3mbbBr
EKW8I48iSR0gDoJhhegUeHZ5yqYVnjbjkZxdBzXZ7dgAc4WhNKLRcyIc2WzdUk3FumLGbui9Nxua
WscMdEyrTjPDeFNYnakJkRrnxZPtezMaxmSXoFR5M9QtO1QCgmG0V2f41oe2VMmGNvLUS03arS/O
bqfCM4I66YqyWp3bgSo4Ff0uaXwDIOVCnlrX8c8mUFtzdiwLQck1IMNKA8hOqbNmHJL9CAzQPNMy
4M85ESmCKuEmi7HssXMA3eKiz+6DDG+0YeIPdShgAobgPNj+t8XUpwySCG6h1lGXy3TN46LdpEaX
7eZ2FU2aszxxjnPbCvHyrUtxoynKgmX34yCxP9SDgbeb589RYguSuuGUJ+ciUtkFq533w+SnAPv8
2Y7Lqj8XzZnsNKILAwc0qiZRzTg3rsHmUx9CMJijltIJDXtFNk934N9frgVAUduFBoTOEEZHGhVI
uzgpniZv9J6HFjCZMbmTreE9k8UxpiPoI+R9q029Y9artJL8TB4CGYlN00IJrTEahhUVSiXbGhxS
NDSGlOwJxVjBipooibVu/8uVuFPL+wQQlwZZ+EDmHiqlp7o4d/qQDA7acowLYIam4kxn1F26cgA5
sTOAt/FjTETu1E+e1VSBz+fPU+o3mr7eQkor2bt5lG1IN/xY6OqwCr+Tjd2Y6ioBwL96eZ5tctN2
zgMr/2nDTF4sJd8PUerKC9mYD349z83P1DlpDwm2BsTRPlyoZ0AFHSidwatWGA9LmmrqeXw2x/qt
/agsd5FmIBOlqehgdKCo1F7UIlcaOMXdPHDOaP071zL9f85F9o8rLnPZ/16RZraFcM6oxcbjEw+j
OkPlLSF4/Y8mtjv2S9rhsbL0YjnxuUm9SIjHud1cXc9Q18FuwyNebafOToHYIdt86gOgckwt60Q2
OghWoZ5ZH1BmAJLS17jDDgK8XS0fXwzA7/3UeK26uvwhHP/Vxw/hB6ig5xPgSeeT/+gyw4F/gVTG
SXcLPfJ/meL/uw8kwFDlBf7urSc971IPzF0R0UMR5/GugU7tzA7hcCi7VJXp3Tp85S+2/5xMtvP6
t0GhbzczO8R/DxrSynmNHDe5KIHiS1kYwz0duoTn0MpcL5YJgbh7lugFeRZr0VdTs1mKytpbCfao
TFnjp6G5XBthXYbzlL0Frg5z0EEJfQUd07uvw9jaZyGIYMnmIkO5ajouQA0qqm2PmvpjyNv8y2hM
e1HbALVqu+lkwWJXUflu52BsO9bA133xSuwhP+yL/3/ayxr1a5S9mhNfOnsFyktoMo9zsqwGbe1F
Bs3zkj/Le7ve954/rJf8mUIKE1HYxN8tSTHpRm955A5nMs32eF2GqCijnNtkhNkldqrn5dISD5x9
XcfjepmmCfvPU1PHaOXz1DSRCSrne8ns9WShQrBlEwKDOSApt7xibG00bYE6gCG8zT14Qo1H1LW8
FNpGfo0dQkERCJI9zTCPpQk+ZlFg90FBk57044Dl6TzTYlrmrJNsj/cNP1MncGCPqZfLS48y/s1Q
cKy49UJmXnngxVeNLlKz2uSDZ/pQ5iOounSTliueiJBrU2F2JhvzQXAAUPgddc5uel6GVPhusQn7
9zKtMfqfp6VBgYFgVqraDPsoLINo2h6M1tRJh+5j2rDFVmGssKoaOsM7Vh1WdrSe8SPgIKhJ6xlq
Mr9XKERCamJpUi9q2XC/ZBc/wq6nRwXxPhym70GHLVHEzf4CQnGs8ajNtZHO6JCEAhKxWbOnoSFY
1vHa0EOovcwQliD4d/rm8Q/7PPOni4x5kKy4L9QOIY7+OPDoyXZ78xuHEGsQesnPQqb9uhlS/wbB
3+4CGg+UE45l8N2qr+TgQZV4XXJwytdDVV0FdEQ21MH2DjSmfkDZud6wWiXXII6KWzwBe4DUVvKT
2c99ZU3fHRSlb6BjK/SyOdwjRYzYQwvhTrxzx2+F6barJHOieyGYe6MObAFQW6E7DJTYzR2VAf7l
0EYdxVCfuBWDWtHTEKihVY9kU50HlN3Yj481IoM7JzLUXZjH9p3VmA+tXtSmSCVRS3VGvDPAmA9F
YIg8RpzbJ0RVjlTUshS6UBPqzt4J5OdzJ/mTnQ4jUksnL2GHP+16WrBDG6fS6g6f/LWdLpBNRnxG
Qc7c+cdwVO8if2yq+eMt9TbkBkikOE9Vvl+mtYGpv6a+WtdGO1wZQ0JnACb/rg/xukahWfLYZgFg
vyUUG4YmEGvLtapX3jYo41NN/s33gQJQSvwMMpAnCSZ/S1dssqzg0A99RDIoxS4lb9dV4IS/kToD
jDvPfgzJL9To1S+ulOM2xqPxUpuiPFvIru4m38WiEuQDq6jwu5+OHa2NKS9+g4P7i/RG9zUwBgT3
EXm/McM0j6WL0n2OPdlDKvx+rTrT+ja6/VExK/9t8ukkx6D+BtAmBLrAfshlu4pVPz2Ztkj3oVtn
p5q32Z3rx9HGCnr1DUj6/Vhl+T/mGH+VeTp+6dUwYvdpiUtgSfeCO7vc8p6Xr1wiHKhdnW46JtyP
z3WTeOsqSiUosL32nPjW9NS11hN4Orxv0GiGmlPodhfoh1WPoGn7QXZ8GURl+lpdBWjrHpo2BpA6
8TdGgOI6EGBGN6MQybW2Ymz2Haf/0XhblibiJ8A1kMnSDnbLxj1qKONtamfiHsUv4r4MUeCFgEOF
eL1X3FvQXvNXVYFPPOV3ZEINl4HMtAqceDUY5SEyunSnNOgD/2rjwfbzZIWwsTo5+r03d4SoFpjC
8p5aMQvLa2HH12VQXuKtP8YJSDw/JhJIGG9wM6U7gyAiWFC/T0w+PLbaVeE3P4nsbdJ8nFUmx3NX
rISnKd9m4rf5SD50+NSuhmg6t8C6Sss/QcJm5TGweJS5c5sxCxOkMRAcSHeEcYiE3V5RoPGFOsnE
YutqO/27fwuEO9JkkXc2Gt9bEx2FWzZfy8S1Hm0EzS5/sfe1+GxP7e6rl7fv/jUAQGtir8Dv5msQ
pvbjEKGaao5kibBv3/ldkQS5cAZuUMIkUKlaAf6FrunAPRG69/jDlC89JJkOHUq4d93oWF8nPHgj
yeMfeIWBPqXNjMsovekOKtU+iDJQkKxHIqdbvgx6ZFsiMBSxah5JDl6IIjAa6QBRcSdTiI7zf0fS
NU0OiCKN9GLf/NoCfEQOWOmh9iLaFlHjPgIhnu7wzwguKkvANwzx6oPTOhXyArEDtXBpQo/aAb2q
Y2c/IV20Gys+RahJjLfg6LJ+pi4qC4GYTb94k6k2ga3su1JFxr6f+u7E6m68IM8O8XFe1o81HvMo
z+vFG5YRz2EGcO8qfpxkA8awildaVcR9aw1TrP/22Sbp/Ndniyrz02dLDAMiu7r2i0q34qEt1q0T
d6e5OEs3gZrvTlT21drGI+pI2mOlskytEFkFhRyF6/yG11snAWPAbGRI2279ITZWSGML7Fo7vhsg
ZraOhxB/dTK2ZYJ3dORdJq3iNeiDkCbftRHEznk17J2Bi5MBSMhVMTlc6YwOMi3BUBYytlk66jr8
kbRmuCoaPuycNHKOPq/iR3/UJW0jqH6BPLmgxLN6JY/RdWzkN50XVP+oNfTYo9OAR4mzpPU/xfjn
U3Ka4EQpAJ4m3k4NMbb9YKMbEdz1uI8alDDf1hpW3Dptt7I6IAN7wIKemQeItJtNX8ktNEFz6lUV
InA99hpJ0nW3Trv1EWr59PC/uQ248/cCUETIWHH50hTFHqXcyOvhztvZXjztC91UebVOoRvymona
PGU2g+y4MZlvpjf8M6aBf49E83AHNm1UrGt/xwrYupUcmSs9bSHFnvzHlL9PWyJufJgKVLaDWhsM
uzsfmLE1sovJkba21KzMND3OG1/di4qN5FMTsczkmNYmMtE1qkt9Aq5GidevLKv3toEIzItHaFe8
JHq2Q3nG/fsVoU5zjjrEafLJ7i4oMgG9RAGi6gsEOkN7F1UoKi/5oHbUTweDJ99TVtn7QdgSNSw4
JCLqr2Vblyjlzz0wyPhsWJExKdt3H4dJua7aFtlf7U0dkkcD+C+htJBVSN5Ca11epQoBJoS+1Lor
IdGoMqD5kbrHKVZe3Q6Mb93KR2hyWJGx0T105gMpcyxrfrfYK8sG9cfcK52NVQFoOGBl4OE1fm7p
RsMtFF+7zMU9R6ex/1Q5eQqFM8TN6YAcVa4Q0v233YFfSIDXnyyfRlJ7yhILmuVrmmsZAyEhhOL1
wS64s3WHnOU30IN1OxNc4LfKCp2rKV8sDfeiA5npbIqVs2bpKLYJVioce5DQv0xRsSaXjGxjIBro
98TudpmhScwX7E5i0PT5UqwMqJKdAn2gsyjzOgEmBQYj9nPBlqzd1LiA72ovj7tQOm/HA/mQyfXK
f0fTlEubfKhZloXnrpceZvFyYzEISjYKCSMlkvdDimhkg3p5tPPBr0E4FP0z23LqIXev4eWuL4zf
FIH8FKTMkgQqPzHI0zug2S/YO36OZv4R3KTBvhe9GInxBSho52ob4AdUTjxCKX5Mr/WYC3AvSeMB
RWj2uu5iGzGePFqBMVL8GqJsC5CiAPYjgXCNF8b/yLT+UUas+9qMyNsbLDYfseDxwT3Zmvg/ltkR
L60eLDgNqvl5tmV4ueJ+8AT+FqkaL/Op4UjjZDVYU4msRiWR7qEDU0BmjaDFG7Ab7BIbRXugw3gD
8PIBYp3Nkz9VwQXFgs2a7IYE+WLZxPVdFjrTfeANWL/oATG4ApAxKr2zi/riZ7+EnK4yxUtUTs1q
ACPfhQ6jMoqLqQ+LjZpSyXbt5faunAAIV6K9tiwqXwKgYB9bP1ybdhMD17JpmMhfvKErXxB5Bbyx
ko/kGJX5DSgp/45aTdr8GkQ9zpNArw60qnmM+1DPWeoNLR5E6kjNfPKmDbBA7p6anV8hPYgA946a
YxK22I01/sbRFwVXaHJEdsNZUy8y8capLkFvQb0+65Nr12GFSr3mYDd3CBk8UCeWrsmq8kbzUBiG
M4FtOWtQkNGcOiwOEEoqsvCK31Z4pTNDVV/Bl60OtlV608quwx4B+BFM8FaBjWEBZWZ9RocIqgCn
MMFhaf7NbxlGI8iFhi3N//eplkv+MdUfn2C5xh9+1MFbJY+99RTGEFk2oBJSruh0OYD4w9uUTjWs
IJSQn5cOnoCSvi6Lf4dQe+n29YxLk87+vEDeISNpcbAc/t+nieuPD0ZXoU8yG5erkpE1tVuumGs9
TDLB3k1/iGUINWcXOqUhVZW+QnmzPhpOUt53kIb0kAq6CM3YSYdq9IACMcJqPdrOu03RWZrtDIga
XUd9BwAbLdtdIzPUSnyMpRFlCrTcwO3rYp9M1G5POZ5EdNWlYwS9jmIquwk/xspcxj3bZlUSrOcr
fkyMKBUKt8HhrejauRTYJddWupmnosGxfMu5iu/mqXJpVds4MerZJTCCmwMSoj0YJuSJSVOe5jOe
9+9nf7GRy+C7PMeNjXF0EB9ni43paZZZqWOx1WAJXacu7njQuwWPVc/BTRWDSZ2aoZcFj9KGhLbK
7LtYe9SQVzvEndevqbN2/eCxRLylqJV5nQcpCaVAFPEg8gWIqJCtuPMd5waalPpXNXk3g5nVL1fy
W8xxImDxw7S98CQHN1NghkfeDC8ESCcYeqSx6IgEzPbFRB5kL+rpDlXmK3PEhiD30nsQ6LkPaZLy
Gx5IW2rRwZjA5pw73a9+jDJk+jog8qqgbtc+C8FiwIvo3OSu3s/X7K37OMtS691GZ33usrc4HvOV
WRb8be6N9qYVPGVSZg+e52UP4L1ml7abzmSCOET20AGIfxfiWQbVvCFak1vfP8QgY7onLzp0TXvI
nFJdqTUkaQYevvK15AJMGnpmMg0tOCuYYUfHxdaXTrP2UzPbkwt15LJA0UWJIh6y0ZxxDTnRqHOz
zXLViEtnnw1goF7mi5zcPnJrAF7L8vGB03Lyzy7rHmgYfSXgImoolVafZrdq0PCm80dYvkKGHaUC
+9dtMYmwuR8CHl+WTyZ5mKws0CSiJhV/MPJtWROuDIPxT9+qtkPASG3QVZELHYIJHCCt1Vrzt6JJ
eR9AdK8o5Hq5rNkJ/2DUwK0v37RveuNk+urr8odDgBS8/zI/Lp9uEF5wV0ZvNNf8PwyGSkddx7u5
OVXuCQwbShfTqCO3IZJglMXwPW27ZzsvsucUko0nbppA6Go79Owco+xuE9bhAH/67a4DldHRLyr3
RYLojpxMZlvrjpnNNXE8Y2N4ZbGSEOB76gfri+pGcVW6xapg2gErAubkOrCeGjY09z5Irzo/s57I
1Fug9oqKKDmTbeij6lAkpbmeB3h29DRYu1BKC0ycgOhhXd2nR5ocnLjZCVERa0VNGhDgx2Iwa3gg
Uz8hlJgPfbOnyVFtUlxSR/xDnfRxjcQ6I4Ub3c1X7xwFtFnCtjSZzzN1M93qRv50CNL0e5lx60Kt
AcvDfcjtHnQi+EKTMUQPQKpsqJNMJSQyV24TDidqZlPlHHiCYB250EdQqIwzpycyGBwaL0E9mQf6
AKD1ME+RHLCVxJ5KJa9m4vQPk8vlfTWpX6EKgq+Qdh+3UAQcD9GAZiyNDUi3gNFMg+BSNQUU+FBB
/RU8hS4ocYvuXPUJoGv2w2zuocAn6xp8IYjRrN933KBQO8w4vQWbnyH1ce5FtfoE1HPSFmLilvNo
4GNXUfhK+evIFD9kK8vnCkm2g2wh8YMobfCsHSi1jTXgD7f9ZiDI+SP1AIDMlPs7c/K7Lh/tN5l2
I/RAbfHAnKTf+7U9nMKaZYhTZCZYA93hORuhjCsg0PlTD4dGqfs7wXBeIBiMn2i4C50cP43cREmC
riNPfAPMFlaG4rM8Hr5AowJczrAvbkpXn+cBRxoRAbXZjaH2ntxQHfE+26jdltmS9GdIRAeQPB5B
843yDmNVjL8KHgNdGtivkB2uAUq0ikM7dNmXuncvvLLiH6jnydcV4NE3yW3zWlojUmvOmPz4GKly
iFHQyJJFgG07jrkx0hQJokjkX+hMRCybz9RfbH/zi0zLxHOzyj/l2QzmjGcwgx0+ZfXmHJs3Phne
xI6UXpt7ObJkW8+oUWbykaMjZ5olr9sD2Yc0X4kJid1b1VfVnoF+4NUuqpnPiuW+tc0cvzkChQRx
3ryc+aywloY97UCgbQfGF+3vI06GKjXAFLyxBI+yXSl7q7Hz65gF4MGu4+x/aKt1KldhIsNzkEF2
BFCZrLwVk4eEi6U21IE8YXlLoCHobNJp2ABDFZ4Xt3D04t0Y5Xw9uKjmVABqnGXR98+xssUWLGXD
bm5OIGJzWYOPZPP+WSprAoFrfqFOOigOwjAUdT1Qi2YbMut9NtdS77NFjhHteik6RLx8O1sRZxbk
hy7Kt5obtVozbw9pUDRratIBQV4Qc0btza0DADa1RwsCsbWrpUTI9pc5Zg894D/n+NtVnBrar1UP
7sl4dKsnI7POxM0QQp30kKHWajvomwIafYmORau7GqLdT66azibEX7d4OPJz3EbxuvMn99JmpfPF
BF36TFsnRXkCC2W1iYCa+0puYV67F8uM9r5d9iiqZz/ojmlbCFfUiFk8dKbZnbuo9zdmlCU/ZHEt
ayf41megXZ26KTmZRS6e9EDqb7ISGjo24EJOkrFjlmMe1trsV4SATxx36geypWrdu0F8n/mWBTHX
CSyjTjlBRDl79/WgyCIhxyg2FpKnPRh6wf3hmpuBzhxsVZWQPsIFOJt79ZkTf/e6ASruPsqE9AGk
mDLatwD07r3ORVJW4knUYRkBfn8+7QM8Zx5qjtS65kub/xlxN25ahqAr/S/zuE8foCynNbjuvcD0
vuXg2oWYovpmT4O5llmqoKUXqUPHeuNgItN5p1ASvkZebnqrh+FCHNqBAHtnUqpvZp1DDhL1F4ZK
i2eB0nuUbuMsairIhuKR/Gyk8t229NKZMM12q0QDZiAXD0qUaBQn+sghy/MLq5vv8yfWX4VVIPsi
jyKWBygWpC9BUV3K0gieUxA+nfBE0XehGr9pe27ibWHHsXtiHFQp/2mfkMhYlVZbH/D4G65Y8A/X
yWMK+tBuuc/sKlnV5pCOK+rhcTKtutqL96UaoWtmQAfBD3RQSzcXG8/y8QBsW/PQ60MLYn1kL2Cj
JnUstrLl7a4O7X5NKDfCu2EP/MBdFh4J37bYDZ5OexPY4VVONK2LslXgNA/IrbVbIfH0iAzLvhOZ
Z2wTfRax8f2MbH/rBbAU9DnASu5T/HpOPlIHu3bi1UvTiF8Oooy/krrdIRCnvllFmG2Anxpv0vcR
2bPKdidyzta2mIxV6BfWxSdGBAoUU9tDRA7rnOhEJjpwHUWmM6QpoOVaTRCiBXh1l3KJamVdcEcg
LrKBAAD6Nw67IpBT3gL9+BXSfrOnzjykrodHcmUM2dE1Dbwl6gwa6H0buRDTsdJfIe4K32be9yqI
043lecUtyEz/HE9lux2kkKj1Rr041Dx/uW3xeyz77tmPk24fhmVxjAoPSml6MvKYHCiuJ633HaH9
dBPySWy46Y8HUAgSRp0OgRD1NuSevaWmQvHeI3t3cB1vz4oCcPGxe5pEiNL+LCmOyGmgwBAKDw9Q
Bnm31fxqhOlRxGz7N82K0MGrVndOOhXPRWxuAFlUxhOia/grqCSqNlT7nyF1dUCu18YrDCpPIFJs
HmIEY2YbNakD6Pbu4KwNDgKE3u3tF5SB9yfXrjQ3tY/wYQNpiKXJQKCIv6tzTZ0ICGmfBetMM4xD
qvULa5voiXtdfunHLFwTozf71y5LJ7+UjpZnQgR+Cy7fHKKE1Qq3rfUDfBsSmH87v+eSjeB6wT8i
95L+yfQbEA7pR+0Yv/v2MRiNHVvGj7EF8moZIpGFveH0zTWhzDPI8RVyMe92AmKAI3O2k/8k0nAb
GRNqDLouO7gqiXdIciCv5094LiJXDnYbFIVkeX6wsqL7Sh5xl7j7FOJ8Kyy2ivVMPd8Z5rD/a5uI
55EvQ5WM5wcHm4EaLmYt1M/oTyqbz03qRcRfHenvXyfqv3r/GLs493qq2jfkfoqmkxqRdIUUen0e
EAHYicZyngQgYZA5FtOvMryrBhX+40z1b8fz/ReZW9hZRkN4AQq8mcfIojK2YkSlEt1v5ug2+9SI
S8Se9BpI6gWP0oc8mJy1aX5faqaXuuoKZBLHooa4j4vKa8WKFgLFo3yvxF78oMmAtXlfvLhma+J3
qhpw0xTOLvcALk6yurqiCF5sAXuqvzTc+kmljQb7icdW9msZYyZTvDFC700y/DOpag0I43q3NIN2
qHeQR453OY+iizei9MobXgn9XpY9pOnicLz5rq8utsRGJqlD63ubzQ7O8GQO1grZghoIEdwSJVaY
CAu71YVkaArd9HSTep0etZ3Ui72i/UK9fxubsRiZi0KAQNUQNywTsK6EAK1dD/65liaWmtquGgbC
gLF7q6VfOr9lxv1H6NFuwHAbFQ9xpAsYZHIBU7fn/hSoId6AVsO9Myqo/o0Gz16ivGy2UJKarij5
yk+syth+qkrn3kkrb917LH7rbfFY5KX7+/8w9mVLjuNYlr9SVs9DGwBc0dY1DxIlanf5Hh4vtFgy
uO/g+vV9eOlZ8ojIzpq0NJoAXIAKuUSC954FxH7gG2X7Paz+nG6HLeAbXSIg5I97BfQRJFIxMjuZ
qvOBHhhe6OdP/cLILc8u68V9SI4iu4LbfcxzGCPdDImyMlSe2YYQw51gSHQb4KUBww/tCgUbKFGV
QO0jubKqzKg/UlONxXuTqIe4O3wcHX9u0mjMQA/7X+cWEzA6VZ65kLY9mY2d7+W8wQIaEY5sTpWF
Z2rTYQ7xiynfx4kdnTg2n6RnELf9H75ZhFerH4wHNiUXEkPQ8173ABuNtxQ1ZtMfYOkFV+xtlyjq
FqOOqCFF1Lxz/fda0K9YovKmtLat0+gbZCgBEB5q9hrp0IbD79q/z8MGety4+J/BkUENyu9CJF16
/TwBKg5zxEZ/UEWj1gXPh0+x1L900k7+EJXC9LkOZaYVHpVY8t2SMFodApPBkC3AbzpooI3SjyiT
dDw6+1z7kmq+sWwou4RnpyIOv9A2jR4QHLBcV47eJQfarEkD30GQ4csNqXmRrlc7+OlZq3GrmJW/
qF8NLagdc7/RO+tbKPXDpjPFjUFWKwj2Th5IM9mrDXvxnDvh18wHDdqGFtslTsP+4oBADaiBCr/G
sAYwGbQ3hB353s8zEx5N1zzTX3PsbM6QYMrP2PXmZzyBxDtz0F4cPYqOehxtA5FVj2kad1crsQFo
6eEMOiDnsq59xnY0qnWmOgWB83kZZaP1vQH544jNEZ5aLEOD5SUyZBRLBwjXbc0+1+6oFVXScv/5
j//7//772/BfwR/FFTDSoMj/kbfZtYhy1fzrnxb75z/KpXv//V//NKSjO6ZpQMPClFAfsSwH49++
PKAIjmj+f0IFvTG4EYlHoymaRyVcGBBk3+PcD8BNCyqkbqWx0+WsqgAm/YNKRtBw29b+jtI5yuf5
t05zl+fYoA+TIxgrXkI7rN40ux2gZmZ6saYw8xzSlYNdqrEKxyryFpfBJFI/tcEjvoQAwty2GXFi
xi6qMRkMQqBMRIcg8T/2UXCVpS7Dd/wAe2KgZ+eDmWfDWZ8PQ6zqbYGLHhSZ/hxN6/YTxPSzndkx
7NjNzKqBR3K6JYTmUjAtADcFtvr7j94Qv3/0lmVY+GaZJmrQlvHzRw95vELrG9t6VH007lAEDoCa
4tMmM7TqrU5QNJm3E/0EHnTlGPWVIixwnkDVZoCJ/XVUnfvaIQudD+v0bJbZ0IcWZsXawTSb8C2N
auHGetKfbVhiHqsSOhkjalMvExPP+Hit73Mo9KeB8Z5DmQ+nkSAdT/Qz4/V414axfjAMgWsuKA32
f/heSv3XD8dgyPri0zEADbFMy/z5w+mdpHIAnc8fl026VZrg5RfGCyoUxT0cZbt7UPWf6XIYNbm2
pUseNecowLXy+7GEV7EI5RfkgNuNZWY5VNNwYQrzBmYNpqk+ibY+2/MeETfFhzxmxauplbAMKnuE
joVxbOxrqBX1FUD7LQr25mMxq+lX0LaF3EHiH6kPkmGJp0roP9IoTaijYWvOuvzImsG1to4M8Pb0
bI3kVLyf7Byq/X4OyuPgQzND75N63fhgEYbqEd715uMvsQa/NpbYO3Du+GVrTw5zojXlYR4k+7mp
C8BO6pH0wPaXnbgR/VH3MntS8wGZwrI2YwiAoZFFVrfqQD08ZLLMn0TL663Gp2JDozS779NldgHx
3rsl32iUgm2EoZIP4vKdsuerMldbGqgEC//DN8KQP30jTMYcjv9NOGbboCHb+vxz+nClwpVFjJCS
CR5N3KJgH8eGS88hr0w8w6h64bIRX2gTZmjdcApMf7hoocQWTathBRknZ3KVXVxiyTx2sYell7Us
y3KlZre3CCBAeO9UMcxlkupIk2iAmv9r37JYwBLfaxoHKJtRd9Kd3U/8yAyHH+mVMSR6tcqjEWgr
FIrYznDi/W34t5ilw6hb7z9ce36+7M8fJgSgLINZjhQQopPWzx9mEtaMpxnzH+yhGVGKzeSKg79w
FZEmAfrO+KZLZf5WMHNDe12KqOsQLL3e6KFwC+FZlBFLB9zjrtw1qDPM19l6vrp+OIBkdO5aeLkh
gLrh8YGkEw+RTgumfF0nHPKugmX3XCbRipItNMAy7X0A1ZkIWQLIumtGm6/jsoSWjS/Tews4l7//
VKT921dMN2xm2lxAcpcZ+i+fCnZURpCr1HpgsMs967NhBqRNEkDYZpdb0kQNrDh2h/I+sqbU/SC9
XMDQgOSSqQ/6eSDGOpCSJ2ll3x6Bgxss5TZ1rEGLO2vWBAUsTMhzwAo5OJozYjAOPLst7ddbVGMB
nWYzWDf2c2qo9GOIYkRasKNmO/f1DhhK4aj/1kdx5ZxqWoLnOOobGwdbbUN7q2d575UdTMYjLsPw
FRFBDKUuq9rTSFTBY8uvYcNFox+ipdE0MMg15ClsxfwVGD/j61RuY9FMu9wEUGXuZ8Vg4RqBpCJU
U/DED8F+B2B801l1jRwexUwgKUFERukWT0pzax7rRzgopQppOViEhUEOeeee+3uYe5eXVkWQmZ+U
f3Qy+1Oat+qBugrcutwUNYwtNWmAp6BQMf7l778jwvztpyPhtyE5zAWkaeApfB7/cB0aJcPtbtSr
hzDkc9Y5f42bOvqa9wAd+oPFrqj8RIDnAQAMfb3wawlFDNT3/bcSZaUtfFOhkmFb0dPPM2XdMTzA
jCeZaRE4rtBisfq4Rk4KcrXUdKJpE5bt9NiFNlRFgnwbzY54ZaEVZ8jEAmo6N/GEoXaOPavczM2s
hvho5ZjDjpogGr0vSU1YIW8iQM02jo5vOTGCIl80m2iy1AfqNdji2BnV9UIcQqJq2qcGqG4L9drM
ICQBJzC+UK/hNlfc+br5gXpdBkOzafusXU5B5xlBzAHuWyT2mxB2e28JGdwlHfivA0g8b3or4BTO
WHYCQsF+4kG198OSv0FVRG1xTfU9Cotj6J+XqHX1ygHeqcMTBPVbhvpyW1YPJmSA5+m0bNkWAVLx
5alpjQm4UVg3jlUXPkFz3QA+B9m62m72Y4OKAGgF9hrqF9F3bJ/yVTZV/nPSTcL1tSG9y4EN3bVF
J/a0kqlQAbyt1LMseJDlAHIyfLI6f1gLmMYhOQ1usjMfqN+s1bhpTL1dc2t676MBihswS2dMX9Zw
Ig8mVs2dEyCDkhtt9hkC8AdyhlSxOprDJN8AYrTWsT2G4E/APtVWNd8NERL2XOg63oGTfXai5tD4
+TPIDMkdw+XwfsSDETwvYHBtFt0T6lwB7OyC4qnIpgY2AWXnUdOq0nbfdACOUxMmzPq1adg2bvXi
Hhl27hYstR9EVaR3rLI9Pg72A3UNka9cX/jTVp/7hFE1cO5Ywv0+zS+izPeUrIVpENQNU2tPCaOQ
KmRznxpsYKM7BkI4NksOpNvetJzfR7WJpF7R7HW/rn50Ivmix5MDzmvjr/GYblwrrjeekTYa8EAT
5BrA4tyWUVs8/NU6abIfsrLykLDoNlUHS7w8Kh/KmY0CGCRckmciSq4VMG1s0hw/KfTRwYRxAMVa
E65STlShJj+Mn5yicKexGJ/jBAQNp7I4ai14Ysfu1gBBo8CNdBY3NNPSBbFoOPS1qlGB67s+OTdx
Ua0bzuQ99ElDT3fKCI4zxXhKBLLzgCTaj5ZAocAqQucrOFWbNAuMH0Erj51CRYamAw4g740gjDwA
mqbt318J9V/vltg1GExnuDFYnHNcU36+ECINVSkxaB0M4zlSrL2P8hJRBiA3dZVhy3eQCkNGhPo6
eEeFqnualFXB8AYq+ZZd8vu4y7Ef6KvsW4FvJcBlxustAhj+AIVqP9rZs8QK6ay0EFnF808nNySq
0s4GtvQKFo4wxl0HTZMt+wgd6ON1a4zJpQ2VuNIAQwXk+vcfA/91Xzp/DCbDvmH+z7LoCfvD/cAe
BuC8HdZe3jHttpyZpPjJMzgfQ8QLaQBdTNDLvP3o00B3jUGvfr0Y0IwyBciffv1hCT07VMri9d+/
ZYP/ss+xucMdB385BxcP47cnTzBNOYwGo/iybOgn366hhB5En5ETTuekPNR2Eq+SPvP+7KZ7fM0B
pfq9O4Bu49LN9Db6DKuNW3QTK9s1oyqHRtOG0pyZLaNnYULLpUg3Y9hAOBglDzdPePigBdX7Kxgh
GG7fguaRB9xwx/nVLS6HRd5/eBznOmonP38uJhOOjX2xLpAoMBzn12QIgzlsYUdh46VtYhxauE6v
ATgBEKo3g09RJqGkBvyyY9cg3BlDBOIP+gEksbeQ9EMdM8rDTxJCu/DMMa0LR+r6OUN5jcLywsyP
QYind2oWJtSNm7hn0AaMsOkaVHlA4eUrMDvxj6y8YO+BC1se6Chs+M7brFi7RoKpfTD8VG0zVlUn
lXb2AbXI3lO1MV1B8Q1cXBHE67xOp/zoxzS9ryM0CAZaqEmV5YUHIa5DECLsLsBrn50gKQ4CXxI+
ZxlaCBkF7XnSnmvIN1woirqpObbVtAOJ9gv1UxcN0mHsKt/l2D2ulzNQZzMv2fChW7V5HnjU9+Fk
jq28doyb44e+rMuzk2KVa/YVbAtpCp3KBIfIE2mdfeyjGM2si9lKq8Nz7+/vGo7GeLRwmPRww672
AYOYXgoCEswAOWh+Tpq7II0J8xSXAlnfhPtQW2u17kjtwimCtQp4hE3SuEn9xoI515SMa+jw4sJk
qezRbkP7PBn+nWWEaM1dberzVaOYCcsJM0MZIDCOmpH9uEX0JvsBLWUbVwgjwbYDM1HPsffKhlsv
rSHnhaC/De57a54pwkirZIcUK/KY8yD16YmxQQYkvC5nyuS4zcZxcpc1Imyc4im+s2svahIIjs3z
ROPkGy65vVlWKPzqXodN4m1Rm0+RC75g6dGqxlT6lygNDo7JzGINVhmMDUp/3KVsOY8KfOMEB5BX
Cqd1BlSHVwp6jAdq+qFjzOQPwAPnt0CHKoAsQ2qJE80KnEDb1SX+JvSuqE8XQLWjZHqh+MiIoPHg
89Clz2Yc/M960UQnBxJjd3XVbUVoGA/QCzQe9AmKSrAlkBtlmWG+HmBkD+OP7J5CUKrWwYSCqWUk
RLERsaE82UGUFpbxaZ+m22Eyor2hifIlnXzcx+z0C4B0jWupQhxhXjk8aF33lVd+8gXwGtyRcsUv
TiCTO2xyrBUN5Nbwo6ts7T7yi+Q0NSp16QRIsB6dGRVXdOMFim9QQx/wp6CTpP5TAbIxRDyH1EvL
XnqNoZWf4OC8Hlntb0XagKEoUQ3Q1LGPK6SwW+SU1ri6xHue2AxUXXxkSGCxVTlErFr7uIj5PMjv
aZRbUedaeID0qBlqErAY+HcuS9X4Dld41L84smWP8FWItr5APoiaVV6zOzDjdkusGkDzheJ8sfUb
/RutZpe25sGr1VzjYY4/Cg2ljUw/0tjSkwNQnwE4tbxVR1P5AVtfOHbM71xPsU2HFgXYJw0MsZDW
e3/Pc2otRs3Ho/fRFsw46Ub+/p57y7kDKjVf3vP8ddiCIl9s6KypCSD0ZNsoyM4nmA/0vpG27Jf3
9XfvmSYNjfbbew6SGrrvKN/cqXzY9lpiem0t9yVKPKAytSXwAVqHOxS9HNO2BvoRqfUyss2dpBFH
K0B6y1O4gy2RCtyA2HQCmH/N8IJ5jR7A3K0fOa+JHsKPmPoYVCrDE71cestOsBUQW36uJW4Y4Qag
J49xU4EWUEMsDKTl9BH0vfSxymBs2Mt7CkDtWd8wMHI21CxZIh4wmQJpCoykHLcP+3xLfY2DmmMb
reGoOe6LLl2/T8O6TagA72gryDeLLn2Ezb26G7nl3SKyamzxz2yLHa3VTkqe8YnA170qyyPF0dQ6
GODqxYZmT335wPrTaMRvUzW1e0evUhcJwtgz1GAeWJJn52CoseEbXD8v905SwCWJ5dkqDcvxj3Da
prnd/BjT6RsexMSLUyBHHdd+Dmgx9NOmxsDziVDB/eBDjiTvRPZZcAclR0wC7hIbZiW+xKYOPXc1
ZQ905mEszEMcD9YeCnNe6VhQqRGTfVRx+IfeiwrVNg0aiZZjniPcNbZGGXCQsuC8PCaVXDMfpXOt
2VQG9B1SFOu/OAG7QIl5rqLh4d8Z8CHHqDeHkSi+a23wrYJB6CdrYMna6Ef/sYHMoQs1fwb2wPR+
bpDBy8Mv543awLkHrB7sqzDsXwA2BU+WozD90/ng9AxaWNGUWzmWEMKGiPa2hpSE66dwYsk7jn3b
2PEv4Het/E40b7IBYzuE+NiO4ZH4RRrWocrmVWvJ184Evxx96PhdHiUoCdBMpLT8sBoffcnLgw1P
4g1NyHJvErHzGQyFFD4rfbMH2tt5mqR1pfHJipEa5FV/CUtkeUGSg232fKZMBtCLMuwn/OzUfmBh
sq1E7X/26+0yUXe6jWin4sAZEiXwivu0vBGAL1dajg8uwb7yLFAGWBfzgsC/HIqozV8mJxx3Aozi
baba9i0pxxUFaDpoXrCAy47Q8KkepAMPIzpVY4ID3GDXcA1QSj9ZEFJ0aUAzm63EVfO1dXTDc6B4
6YXJoL0WBv7y8zmhlFa5U+ikqAQCOAKr3Wr5uAr4c68AmwgeLA1GJ/7sRUsz6hjAEeQj3tRkBd4w
lfUOZhbjy1TArmP+oJMM9HzoKGZna9IkkFyxWE24JT2j5vFcjTCCiFCW3hVBAveppX6KIqoJCj7S
IhYqYLOeCA3wwH7UBng8znfTWovNh3I+OCn2dpUeaxu6fUayw4DzLbSGZrmhllk0eQXkY9Y0iaI6
gEBHbCfP1LKGVsK8ocdtuCiEh20uP4CIs7IBrnhODU27T4LyyP0ueB3sAh8OOINLSquuOdAyLBs2
NGplQepqqADtKYcFQOKPtHTYhVrzigLF+Od8XhEqZ9DnRhrMrHDePznHaQjbQnALToAwOqfW7LA7
7apB7Hq7vRPzAChT4CJ9GNaGcoeLvrWfyhhWaID3OCffFH++HEMLZi3T8D3gn3sjgGZ022XIpUg9
WYd2qNYO7pFepTMjWcPVzxOdo18a0BYeppqFZz1jd+/BuYa60dBm7tIWSDuB6FcpGKbMizU57CxZ
fJ9GMn1AhRV541D+0VopxkTrZBuhGnzN6ESNUXxrS8U3ADSzDWCzOgSdrPg1DTRrk2mygD8KmlUP
ZW8/TMoTNQdd7ABlwi6q8M3HfCo3xZgnr0FYIyE+e0NhI528QnTf8Wrmv4/G6ZC4EP4Z9zTaMfuL
UYT1HU3Vgs2kMwDf06q84hn+mc6T5UZ1oDeVzeuDefzXb4pGMySx6E1pEIrEZiGpPH+c2InAggts
cG7mqKOufDzJLJxzClnY6B8AhoHmI087B9nESb8ttATRmtEcZGbZ5FYq2IzTsAa6JX4EnGB61gGa
ThRIptRifYEtGkS9qeVwfa9PLFlaaTme9KDorzTmK3kH2SfnjloiYI8VFAqXFsB5r+1g8wuN5UH2
lYdmtIhPMxiVI8Vu9OflFKxOV/ht+CeSmIZOZ73K5Qhcwfzm/LYA9Z2nzpFGc9znVzwzkO6nUdiI
4zeVArDZBuzZsmW6zthZWXWyR4WleJosO/YSjXGXmkHK1Nmp/U82syJ8i2F3GYwQraJBpnCqQm/k
IW+04mlIumKbx8j00mjv69mpGXFFW+YqyG046ROFZjkUr5HvxcZ9PmnY9t0GxgEpirhYSILIfwCI
PK375pLqUKhPk4y7KNM2F7OCXSywHXgZhyjVjxD+3y6dVSgxBHeLa5x1xl4E+QhnsXkNBjxBpmef
6j7cDxOgztDYyx+57LNLFYUXBif5ApjDCQ9sXIcrzTxqRo06+iOAS35WFY/UB7+kz2YmgOeZuyLZ
w3t8fhAaaYGRA/wuigZXX8wfOBA4fgiPQGrSDFFuw6RjD9TDQ+z1RjNNtjQWjkl/bbtxCaeIfoBv
cluayY6aDrJn0H/vHiZ7+AzFFXWibqUBHYcvaHegZtBUBggrQJ1Tkw59LZ50laZnOpOcgNKPcPcC
8wVvlA7MdGHh4OKLkl57Y2AbnbXdBleaapurwnZpYldw7aH/Y/nXNpWc3BGcZaC7sMoU6+IuSWNP
hGP+SOFmjvqeYJN4f/tOYOAZyHyVCWyL1qAdgtYdrGEQBIFoW9eviT0DfDXncOuiV8lgbwEIG87U
Wrrg24Dq0zB44GW+T4dcvA4E8titQZjfh+Vgb1IDcPkRYMprFzvZcvAbZ9bt9w+yLaBWkjVQTRuG
/D1Ol22/bW34w8mwjNw+CfgZZVF1BqAsc5MhDb/5e8pW3saZ0f3tOM3HrTnDw19abFEssd0KlYZj
q0DxJpPtW5O0WG5NMFCgYjIHg+2GYGy/n2+jNLcBus+tJRv2Dgohd43Of1Bl0XJCKH3VteVRZRG7
tvMIPfsHhV0oRfmx/Tz2kL0Nsl5uFysewZ+7NlL30pDVfaqnLwSoKOPA2dplKbctbp2o7K1GC+w8
cFUL7ybXlGp1dgrx2JIkUVgCTPJnCEk1JUNYuVBUGTZjXyTjypb5FfJ58Z5wNksfoW2sQTXu4hEG
62jgDMoBQtoWc/ChQY83nAwgP3PwLyAfpz/TKJyq4JMLe4A06YPtECBPV2o9RBm5KNg5TOSGo8hy
1efDCBGFa5CVX0dRJwdqUb/Tivep1EcHZmmDO+Kh7c7UIZkbQeP4ONpN92QmbbNRVdhs+7lpaNze
W3EQrWm0MGJ5V9XGgQapq+w6V+qM31MLtitQeR2z4ggr74+rMb6Ngtq6h+GyetCScyvy/p7PLtp9
hkqs9BVb0Rj1WYEGN6SoR0Jojqc+mZxV3YpTF2eX20RrHNiKmr9M1HMT1VVMAq2oR5piej8TTYiz
3N8VwnHSS459Arj7HCmswN5pWi6Oud9bv73CDn/LbR8gIoXsETJpyFLMYHZUmfuqM0/UagfNPMJf
4Qu16ADk+LiOYZjt6VkPvefOCR465FPnybSMHylt/nVHbtckEG+eV1ShaZ76XgsfrBBYmzSHleD0
IuifFEMd2TVCy4GSJj4+OsR1fUx1XTtTa+xBxxx6/kKt2u67U104k5eiAHOKghDGhPMh+fcrM5Kt
p5LqjSJSXr1HUHNM07VplDHc7QwFJVNwSSY4n64kRJcvfZXKOzYPZPNAYQATCV1RsL2LXt6Bs/o+
A6TJH1MpwPow0303V7p1Phn3BkQUJ9E8ZHO128alfdeUSKNQAPX1s6aMBkjlMqkpNOPeltvcPlvm
sLYSEQFzmxsXOvRygJsXrFi3HXx58ECPgdCZ8bLjPGKABjfoSKlRHI0Co/bUwdxrRwJNubTgrGE5
R9JnkhxS7SsaoPY8qvnBN0AHQeMOYUmTy1483l4F2hi65dynBRg1Evlx9BY3FOYJnilfw76v3pCc
HVY9/vwXlO/EQ4WiFvXXsDJH2qwpd2yIqrcQj0nZUFovXYsND5Qc8cg999+m5zA7OdZA+F6VgPDJ
BDugVzxIQEd7flXPffSK+miU4vquDn8ddWT/Preo/Xot+1B42qSDa6VCaO1A0P0AHMOGum799Kqw
VHBuHaPxpJlMT0bqnzV4PXyfXwB519MLeIsvPXYNQ9jF0drHX6KN2/Cg1fya+niGiOgvRy8bOcHz
xRl7JEjwN7XmAw3okwgP8s8ZDv6ll4VRYsP/A1ABfXJFMSivdyr+hD+l5vVpkLvUTBsAVk2kbVbU
bIYEj2nYKQR1JNq1rolt38cxICiYKgGUW1X45R01pfMnWriOKyRW52ZoYWGZI9fuI8MLudnRuUKn
alOGYrjImWOSDHCaZGbgdiDPoCLqK0N/hfAUlPGSrFxzmRqvmpUjW6vlFehSlf5al83baOrpNUD+
8+kvJml8ZG5eCOucw51Z0+IEeyU3CADewy/GjehFP7m4Y1k7S7fMbaaJ3BsBFUZ+HDdfauqNgSer
+eZLTQVbzvWUhdX9OKbGQaRSW0NNaPzEoL2z7lozOyHl0r0C2pQbkN6nqLA0NLCW5PBJOtB+hW5Q
dtI7jaJo8l9F6RooBTm3QmRDku7V0M60Qqna99NS85fTIqpJ+2JbaT13RyGyy+0Q65AVK9n51pNx
3MdXgPas69osTzQAk4r8Ag51e2LQh/2UZ/gt4z7zDLMpa5eNlblNDGZ+6urGTWfoS2xDCz8olXOK
ISh6N3Rwzl4wMZjp13HynFbqfSb3s2UmBaT/nlmJTF9mEmgGToX3Y6F2ESwPvjS5N0D36EcNQ8NV
VXbWswmxh03R9dG5rrTkWGuD2ErTKh6RaUFty+6Mb+3UrmhWUoxvbThFrwrJeBfgpPASGn554Cby
d+BSJg9x44frIEurr1HvQCwAlbPExx1VK5tPUyQrSH804R1UB7u9Uxdv2PRnbjUYyEXBvweyQaPz
GRtOQDPb6Mfsl5GAPPWWZ9xe+4UZXbnyxc5xEmtX6BxFIsC44fbaD2+GVcANBfdW+Ly/QR/v0nJT
XvyKF08dkOjrElYTOy6L4omhVAXWoJzWpRGWT/3YszsF0z387oonijAHZxdMY3qlLquWzTp2nHBP
8VPQmV6V8dSlUSTx1QUqW/d0KupywsGFY0t7Ty0V6hK0Fdhh0NpRVGtbC9a8UBjFm7ECvQCWsvxM
sUOR1ZcsMkEcjjQdnixR9oTU1aVL8+KzHgFqa0AZ5lA7DiCaE7gBcF3/PPojRCFbA18KWEJ8KtlX
Ctc4IC6Dg409NUHvtwvVvxV6W+1g0NZsqRt2mK4y4gyQ/EzsCxFWG1q008xDgR/jk5UrMLt0Yw8o
UvKQFAbsXwxghBu7g81R0fm4FVa4VyOb/FAqgFXCsQNXKO+TtRXU7Q5iUBoKpHP7/3PystR8tr9c
gAcwk4xVARGPmfivQBCHLMJzzKFp1fLSXFF/zofJLYNeX8LqfPgQppz0Y5iFzdKeYZ98HiNylkYR
8XuUKLlqbA7ZfTUZrwwGrjlkhV8Yk+GdZVXhapovotgfdJ4ExH9DTasyzVWCRMGJmr7+3AWWegn1
2rgMWZCgjInFOssEJ7WFUl7craxsbL+BFO0ykSM5AXzMMeZSfjZ0mJLBgY89QPOj2w6J0o6+rNoj
OMLOVo9K7T4eoRsWgir82ezai6D5UwI1oT6qv5c5nA4GW/UQ+oSFbenL/GKXY7uHGvK4i/1G3WWj
BnFaOFq8oED0RxZ34Y+A7Uyh431UXDw7qTPA1AS/PW3mKsVxxT0AzNuDCieYfna5uYkgIfnE5gsF
nt6Hr5rVQBIZOTHYDna7RGf+btTqwFWN0J/zSDm7skISgpojkEm7REvipQmvTH0nZJMszT7ArzSD
g5bLith4TtmAarme57i/oqnMeEDTKpZgG+XqXQU/vmXUqgO1s5ERWuaGhY19XhrCsW6eW1qonjQj
h4vg/K7AEsngPqZ1y2hmgo/YOgxihvOolGW0C7g2LqOp9DUv6DhbRqc09j2U2IHpn1eubRRC4Cyt
L6Mmh2GwKaBbTUuFEdM9piDHSU3c27g3tQ3Y7/PcfOgnT5g+vDfm8/JODB5cwMD4GZt945Rq54/5
MyxshmEFsl5zpgP+vO+vYv3Obqbh9GsEhYVgTq5QyEs9ajYlvGrz0IT3zuxCmBnCOctJAa5S+ne4
+eo2NDasaFsF0NCkToqjQ1DEX+0IAEVq0aClQcawzfptPM+/hcYpclFpjFrYrY9eKcGeRA5nzNva
DQw+j05oHprIxx2PwvwY1M0KkisuLcwzXHxWEUjIGci6x9vJ/AIuFpVWXBM8kH84P5gADbRy8nhD
sbeT2SLZm05Tnm79baBlB0ggv9CZb2tHuXDWSIzxZQ370bc5GIezawcdtAiGHaGE2fI4k5P+7E7T
0FQrags4Lvz7pYlSGmRAwFzXtcxlAFiclpcUqspUW4UKtm408jfLqTTyhB+gtDCfcpzXsYIWT0XU
NkbNgVKFFBseO9ibQU5V9lzuqwDfcmpaZmLjuSkszsyUwUsNKzDq54Oj76uaYRvbj9Mn3oBRZDVA
zQIsazxnyAZQf5LJYT+FAzhmtDjcXVAjATwNORBsaDlKAXQoVSxP9XygplJmtWU++MbU11cVitSo
8ZcrJpiBzFRsn2Nb2eckbdxW6tMRN2EDubF5wPLtboPEF+4rSY59NgXSCI/g/jdHh/PcWz+9kj5/
n0bNZW4dmAejgHTn1yptvHEU2gmQhtQxsjMdRiOC7tF8oFfUF6Fg5AJOW69/GYBiNXhs81wKjrXO
G1lZHH7ppwiaijK5v62xXV7O+Fcno7m8ll+RQJwzc0j9pr0/btnssnfzcSe/95J8+FKwE/ZWwDY1
NW8xvR6wNZNa74nGjlcmNyP4EtfB3i6z1OvDIH2J/OSemAlT48f4WqiPERKY5r+P8LVKueOkoDIq
IUQpW4XklQryk2D2xtBh2XrrstMYHPtb+zajFkm704vqDJZFdqL+Jdgeme12GYzRzLZVV0iWgyBh
wPhhQO5EotxX2zu4GxWrajTVdeks88brhZj1QNFX/A9l57HcurGt4SdCFXKYgpmUSOUteYLayWiE
Rs5Pfz+0bMvlOpM76UIHQhRJdFjrD2vRNnmy44ytb9VtPjsMDxuSDFHmRV/dgFaLoEmb9U2eR/3m
qy31hed91ktlAfTVZRiocobqlarxX/2q3rZIKvzndv9z4LS+A9WjCnVH1/D/avuq8tSxsKsxfoEd
O+4Y8Ji2ARmXKaziubqfMPUjs1PW+qWG4qBbgqrq6aPW7Ldx10DR41veq0a3cVdvidlKt1mDhKY1
tk91ojOXmIl38oOMcMnYZI+m/676VAvAxfToEXncfLW5DnYQSQEpy8ic5kmAFXgqn9RwVeRWwLZd
973Pv6HabKGnaE+I9miW/ng0pA4GRsr8nmBcft8S+zgKxATqqDRGfrs+pepRY5Jp6oD1DsgBr6NV
BxQ8Y18OFspTMjfPpZMN7Usk8Y11ahzVAj9+lk4yfRgS6HPjyI48dI23WR4DkCgwUp9ruNlsHOMH
9Bjx+dMg8mUcncNR2vMv+NobuAxjHOb9CNbICsAs2fDS86R/0SKSeIPVoADhoeCs51l60tZ9FxSY
cmdN8/RStWCSExeBdsPPTp93wi+T4EqEbmDP45fL4hotEi3OrrpYjkke15vziuzQ33V1pYo2acuj
3VpoBsXxvftPQWgNCvXEtCYT3zzofvuhOr/a/zN2mWqxYtv+5z2+Xioyfzhj7bZT9/5qV1dfbUvl
J3cJ6svrO/jPX/pqU28mW1Dw9TGz+2eoX9jJoXYL9Jpip71HXxS/cy+29pMv212TLsDA5WPgwQfU
ys5/qQrzocLF56aTSH1pe2MJF6/LL8Mog5cl6tstcRePz4Beux3dvcX2f2eu1WC1ZF00IDjqTunQ
GNiPiO+q00Fx5inicWHPfddkToWbV8yjjoU3ZbSqopKBAsug6uoSte3xDKJ1pQ9MwauMsIvOp/Gq
ajACn2Whj7fPmrAJbPnTw2fN9Y5yKfVHVQsyIiQu9PPC8r4BY4Z9OnbLTRUmQNhdEVk6EAXaitr+
q6MBUYlzh+/vOt3pXYjiaw/aHGHMDHX8ukMN3fyWxuJQ5Ame5v/cGY51sCss0JcBXo6wZqS9Q8LK
fegA3TzYpZceZ9uDoDRUQEvWwiIqci9xMDcjTiPsSmnrrfhgNcvE9pSaGpsmthk2bgLrGZeYhx7v
nVSb7vRkHreSyNYPxFxqw/3RINi21TNp3lla5V3ngbSa6qghLWP/qH8MowMVcMGsXmr+YW678izR
/EdL7usydYDgktZtl00am+W5M1wsoCYtOuEMQMwZXp7rNNWLGPKSjFnRnAjuVS+SDc6hwVF5q3ol
HLX7ZpRvBKPzbtOPS+j3SftUrUlVxEqW0PEwAxziAG15iDa4U/SFfm6NaPkssmL8d/WHtrgSvVgt
vhAVgt6wXkVLKf5VVR3/acvXcZVf4GSqXmIs3Y65xTk2wIEmIch4zFLsPKE3kCuT9NFwGggVdVv/
aAf3JZh06yXrJ/uYeXa0z6sh+qaBRp+A0vyoF5Qri2HurqkurfuJbOembqbiNiVCbw9xDKGpAOWF
rMIYnYw2w3KwNaMHcy04NdXXceVDpYT7d2Bg2aS3I+YjdKphLNG/CV+nZ3UPVQg3AQQe72E3gksT
9oJFNop4tjX/YVUVgo0k0jEX6tNDMoAIjwZHXFPkAK5lLZAObSOXSATVrw6xVqXdAX2y8PL56tBc
p77XAG56dYEAa9F671YcIdkrGu/iwk/9NvY/3LU5wkro1K/BQbIEdQiCOT4aUCYRUho1TDZd7Q4O
qr0bY0niZ+1QbarXMTjmovnNGOCw9QYpu1CTi3cLOhDivmcnP/Q5f2rrWnupgHYd28U293ldaO+F
o23UgBmj5m1fZ/ademVUANVRDh64VTxJQye/+5ejQOfkrHaZdUtdx7wRkRz3sdQwovinTV01qag3
azhjPwfzABWNk9EwTz4/TF6rCqfJzWtQvqiKVTJBhBLQ32kqvV9eM/fZjn13vrMhgm2/XlWvr4+t
agjbOfIOqkO9lQjsA04wMVrlq7myB6Nb61vxNmMdfhsqIw5J6BNwbpb54NWtt1PD/IgUgWsHrLtr
7//7Vc6Q1K89Hj6aZQ4PaNwMD7ARUIywsNslk3T31d4nBYniZfE5DjJMdWS5rt8RYj2pF6l2/l+0
A7pxDXF51o1sNxH20Xe/6Y7+rrRZ0uAAfd37rcUtKvCGX715reZuhwB8nRWL7tRiPHQEmWXdnKr9
69V8ou+gh/+04v43t4vvP+XilJCctyqcCAczoCTCF/JLYU51dMN0K/JM35q5ARi49e9nA3EuJWyU
DuYh1hP/XtVU+9qkRgWLiA6fiV+zKAH82a54rmYzetTkEyBh8ayKBWefbVpPyV5VgYuubrz1fKjT
BX1Ev79rjW6+OYtED5Gs+wZmznJSnYk3zXvMfIud6sU2dbrIAjsX1dtIhKFmcFyqUzXBtABqa883
VXMiYgxRexdxvCnM7WpbnK+uDAOA0m0OIH2jql+2x59+Kao+rWPaWus2yhpZ9/wJiq0xP/s+6o+m
hh8mW97lWdPlepiYXue1ppp003xDbTS/V+NbfrIH3MZZddYRPjCix0HYBPC5WQCZAq0GkGImbixm
csVliS3gxOxT5Y+z7rJ7tJN78lL6ljc0PqKOZrKxDZk3H6dmqABXmtlmljO2bdqA2Hz/HndO8JCd
XSabRw+KcD7PZFtz6R1sout73wvcvV3m71VaaYD0XW0jSE8eScee0JNNHoOIyd2A6vaHT6Db7hD6
NUzbQirBnq7qSnOAG9UVOoCmy9eaaqPEBbxatXODDfEnVmlCsUTOWJJHPcI0t43srV+aRHGzFUl+
9KbHOVh3RAEKsTF/HyWFuTxbZrNsXs0EsjAqDGee/ykExvazRKntqdKt+BT78iMY4u8ijYNDlBjB
MYs0Ylsch1klE35Fy6uTzPnBXdEMfjud0qbif0WGxU9wu7WdcEaV6KGC0LYXsOezCPR5bbz0lvFH
YJh+qIMI29p9RLRT88LGIkGkzwB/xrjfDCNPD1GCAuuiDvcnpCf0hyDQUdEmT4iTu4AARCJiB+jZ
g79YTe2WTMduHHvWZT1PLxOwxVCU3X1POD4mYv8rcwqUSmur28WlUe+rTpPhaAMwNfNhgzwhQKfk
w3D75XtX9wds8E7t4tysqtEvQQu2lcVp2AVJU4RGMv8Z9d+bAhFfzr6/UVTms2g/EKs7pEHxbZCA
Scyqh9FZPpmg1cKxwaPc1L7FRbZxmpplpe5wsRL297x4Rz5qb/HJFAHea5PX/tbZJmwd+w02QH0G
cszpBM+Q0E4HQgaaNm7MpcgBWDl/mIm5APhmTxkkpdgw4ANO4q4qWGBniWdRXWXXxAVZvcTk7ZwM
qfup7A+gRb9rY1G89NGfNUqsh7ppXzWio+wTlms1EUCSyapbNOUsHou31Q3zCh6T/2SpEfchvABE
cvydp3FzNWYLT638pR8G49XyzgMIyo0WiRcDXsi2hCC/nZgDiHjaJ1yqr/YynUuhY+iUyevYYR1k
QJHZLRlfBone4ZCAJz0n8Smou51n4sEXlQ1OK/b42BtJw+azqw+Ji3bdMPQPQD+2djOPoJDts1H6
WqgniQRp1z97S0nCci6XbR8VzVmk46npweai2ENqFvi61uvHcYRjVtoFwFdwXaifk+1PPJw4KtJE
XY/p2IC4fxK5V98D5oz5iuhr99D1CRKMib5xQUAKGPzHZYHHYOMkExpRYZw5lvubsdfYukfNiRh2
aGNyBYpDP6eBgGZc14m5q+e6PfcZ+ts3dVnDe8vDf/Utpk5DUbrDodX7U1kR6AIdyavUXQzV/XmD
GKuZNDJDOS3jAbJHAWnWbkIcwyfkGJb2LILE3Du9ftPNqj4DJF94whIf1w3Ox9t2BmTSm/Nv1ioX
mswSPLZiFSVnZxCy+sVn14SjX8SbqPKwMsr9X0/YAn2kPgc4PNuTsDB/mK73LKI+NMnpnWIojzsv
HX5WLV+PCJaHynbRga2QACYDXxar1vIQ3Jo8S5Chxb/TFS9FstS7vAeI3PS/pYf0BUBdD/XNqtot
WuLfhiY6ycXXniN0YqM5uRhW/1o4XblHAOOjK3Jt50UtXx76gIjIDPe6KwZS+CSqjbZ8bpPhj7ix
OwTxEveQuSRUqrHfR0NTbHi/2UXK6RAkfCCyQvrDlM5wX5d8WEYuXuRIXt+sObpE4pClcr8QUD66
or2TskQhJitfx0rfiNViBLtD3Iaw3iKjme27MrprKsQJMh5G3Rgeqsh4T0yPUE3bXHTOG5t+GYYd
zEXnrJmaIGaf2adcoJXQdPWfwijLEGtjS2/+ROwlDSc7xeG6zfHdjB+7wjKOCL02ce9sEdItvfZZ
z8VbbetJGFgTR19fXhPPjfeNNSJTG4NNbQJ5Mg02CZmfvXdNsIR95s8br72rujz03dkNRVDgGy4r
f1+S7rn2QBabuO2uhdMTzUXVAk0ueFid0JE2bPtXYvppKAbn3SpjGFmEnG5CD45jjnSG355Lbf4d
eMgoOcGHM0pcJK3xVJB5ChNBupjFedrMDnC+0gz8DWHo6cjJKye7hihKLutLOnbMwf5k7/FgMMN+
NYy0cuMNXvAEdrW5s2c/2KbVgAVDBjlVjOlFFYNw0gvZ0UsuG/cMBEoC4x2e/QyCBZGlULpa2HfN
n6nlvDnj/LMxO3JgiX0HGPtSwUL0ZuKItuvXW+j031o8K3dekb+gTu1cJ5b7sGvy5ljFrXyQMzg8
LekfRb+Edi/znWRTtzUhZqGtlGIUZYxgaaW76Q0MemtTWOjK+NmxkX58h7tJhGiMlVyWQDqniJ3a
WSSZcU5HC4ZmUiyXMs3GY4GW7h3QcOtgCDHfD4mM2cxCawUeU++HEX89ck3Grkoz70F2cbKLm/u6
h9ZjC5dkKj6CSDCwJS5q7PISNGQ3Kwpy02U6eXMbSLwjhPPiWgGuc4uoX9v2OGgusvVF6r92JO03
jef0iLYnSNX2wICsGWcflNb1b0vNycmoh/Jdq8mJBlk3nSrHdrZQXtuwY7p8nxyYPvi6u+/QijvA
yWAfwKliHtcL650FDIM+qFrvk9v3WMEKHYtGBxsG4iLvMboaIdP6+E48nQNbVg/vRhANoQQl9R44
KOo4i9+8xyVTBHJ49TsUsgltZpTCYs0641tnXpExDAhIeNFWVVOxmNdCg0U0Je9Ll1UbeEk2mO64
29f2xCJr2+fE5UwcxfZwxWl9vLb8r5fJb/YAzjgrswBtq0BCtcw95569NhGl4EFbGu2ly/jIRnsz
uLxLlGoyFKGnEaldtEX62FqjoIjCAI0C9htjxOZOtrFxgYzvdV1r8d9ov/tDTooZiQmo4uUzOZ15
PyBLsQUp5G4wVbLCwbDyW+2MXjiLzNplhIBDyxkOZpkFWFun436prkNWz8e+TaPrwv+ipe4dmMXX
PInEA4HUPkTaiCWr0fQbitoIwxXLg2vPLNhlM28IJICuQwCaxBQnWX1I+w1khm5vrV6afZFuUEXI
bu7Yl6dgwbAThUCsPKrlj7Ivsasol0ONudturoI3wMHbvhlTiC88/9EC4neufcG/4oINwbe2W0Br
e+4uypI4jHICrW2DnIrgcp+mUIZEhFSUMeYPrpZdzXXqjnMCV67sm22PBKWGnBcLt4D4QEAASc/I
2fSB9EJdliQiWR66NHKfxiogqO7IfdtbVTiWBDXKIPa3GT5iYUtmedcmlbud/WY4o/fg3qfCwHk9
W8AttITLDJsJtWALffPK9K6wakC61t2MwtlucOb0ArejPrDxd3hnN+S36qOB8ILQ2ujS8aiiMVT9
tL2lx89LOMcBRZMkSQkhz56x67qoPJSxyDd2+tq6Rv0Qz5MZElH7g9mbDPMo5nPhhMM8VGHSxtrN
rdr+OrmTFhak6+9bMYoN0r/843pwTnBwKErCPFnXPBDtBtzQA/wpG4QMCwcfZs8wEDhHOjFE29TX
jewKvXHPT2K6di3ZRtz4gnMc+RhvSv8ePfDDEGt5OPj6zSags7PceQ6NTjt3QfkqhOvdFZ32u5n4
oibHsO7tqi527Zz9ai3wOw3a1BiwPJR9k97lwziFWjp74YRYfce670E9DwPdlWf8oKPdHGFCIwaY
0n0U4d2FAoTwtN/2ZI8XOwK+NVXJJuknZ9MKfid9ZcqzJgYooBaB0XkqT/48YDDhl/Ud0lVXveFI
ZQEVsXDWM3FuACzLjkxI99JMAcYgE5snoxnaAyTbXTJpUNZqsRylk7dAK6uXri0fNR3AGzrN7cFr
2w9D5ObGagybJyzn4Qvs29JPsOSW+OTHmN+sMdF+SLIdqsLs4GNj3uqcPqogEWc4SjrZq+WPtrXA
yrEt2PJQwKHArnuzTBMmNn3wkUeFHXbeQKwDtZ8pR2K4dW+kSqfrBMgQ6Zt2n/vxm4fmyW4KTEwx
Rb5bptjlMDzwAQ2D2LtxpO+El7/hKzNta0JmO5Q79V2egCYstRi9DrO6KyZkldqIJUq6thV6KIvt
tRRL+k6m3UZEyYEYXH7OUHB1ddO9sMe/wzOxQw07fbAMQztUPEhhND/kADhGmYrHlvNs7JBotnzy
JgJeSVe3nFj1xmSnz8musuLpICvX2KYAbELho0qa3mIxOWxv2mEjQUhuHS97TAJxcR2/2XUorZK3
lvp+gI53XDw9gPGLVgZzOFSaIZP7Hv3wpXdLVKFSJP2R5d5Hs75rPb8JoSvn+yhwmEkiEe8QC/ow
kG/Z1X07PhuSsJCEfVObJo5RQYD1pYV+VB2l0xYPwWe+Kp8Yi/+d8Ge+FxqGCbO19XIwMjFBOdD6
XoMxRoMumhlJYD6TeEuIz8Bz3WhgAwG1d81mYEuxrx2EsGuUIECHl91TnUPhskgEBuT8mwkEfT7Z
c6izk7Z7HKaYf34gszBeRJo/alG9bAbdiO5Fa324Nnn4ZajOaZ+JUzEzXdsacK6SbEblXTxOmVBP
L1i4bg3MzDZ1bSCsU0ZQ5yJwSll77swCkNeUIw0Y12GETudB1zizDLXTfBbOAgrCLiUOO67zGAXZ
soejiadCBiG1XzRO6pNMAQIE9QnnxP48jWI4q6uvInbt/ixToFNwalipPcLt4NsPc5H7B77c6mzl
enV2iXftu6W8zmjGnlHWWc6p5NAWwEvaqLv5HcmAPp8ONQlGFMouRC/8kFD/VRhBc87q4q3xJQGU
wh6b45JIjsgBrGY/n1G37efzaPVIYnstlqquIWXoOEXIh2CfBm31VasO07wUZ1aRgkPQFO2cvnxz
E1AB3RCX3J9QS4tdq7TLjZaUCWcpPzqrgu0r+9AkuzqE3feRpjfnpW+QXRqdQ8N0eG70DOxiwrY0
rJvyJc26n21X9J+flbpSH1OyOEhoz9HihwQexSFaTQ3VOUNd+Wt1dXjj+942VTHxpincKRrPbvwK
qaliotsZKMZzuiArG3jpm1XEhbFp9To7dd1Cwn3ZGmP2aGhBiik6/xjJNwc1Q5Qg2MG3bRRtmKTW
N1DfhrK9ZhrTBUqsmySbIxkmehQdlrw+jm2NsEKBuV6anMYOXqLGZg0Y7GSd1TtAzIO8sLe8krar
sD2w/GWjLlsjqTj+RlaYdIAokQqB/v1SFgFHq9EmXoOv0Rmgg3kWcMw3lQePrf7hL/kP4i4+n2yE
FNlgOj6nY+pYKeGmmYiT+q4qcyrPzVqoqipsxDz4ma9f5f/qjvAz/9fo0Qva/TwKgovFwajGDZ69
HxxO+k1rIy62czUbgZEiOw61DEjqMCCusJEu/RTN7TlsggZ8pvBqIHcUA4i//fxLYE1ABnAytO4u
yvvklGsSVfBbj9vcvk+GxyKq7jLmgTNiyxhtVfI7qmQxgfIWmlaPVeli3lokxgmHa/7OyxotBBhN
OiFOl6eolgVz9yL3xhg/emTFIvmMffdro/vWYVjDBLrjyPMUozbYNOZlNnBIOUBE8J77hmc4GHzw
krJ8CRQNEhX7IoZIOYwnrXQzHh1/vooZXS/H01p2TcQZA8Qb6iE/R7pA3rnT2FZBxrrw0ZzQgtGc
cCHrHGoTIC3fMsMsiO1nVCSLqsrOQbn84svG5gTQ6skeCywazbTbJqTIzLELrqNYrANB5QrW2Cbl
CLF1mra86RJS48AxaiPyKg37PC5vTkrGGT0ktN+LA0T7ZUsWJmAUusHWhEAqVimmv2TvoP6bS1Sk
9gZn3WLbakt9lyGcYRml9lYxze69qfFPOfY2j1gwkpN2lu7nlImDt3RYmHf2s+eJ8sAjUBwj4uhv
ZRGhmJBq3/vIrjaonA4gRkV+1XTOPW0w7Ko8Ed/jKnklkrTByNn+GGLxiK6m91sK4mmsC2ahubc8
YvtSxGkdNjruX3br/iAy7xMLYI7y9K4/Eix5IjUIx6WvIVoRLdmWcZudTITLt560lyNimMthIXWw
BaVpbReta3dsH7dlNaYHvV7jHQERqYJIayd69wrQH9c7MTwV8EmstEw+Iq1yYYKTTDCfs0ovV/JK
stMtd3lqR/2ja433YuxqRK4hTJLtJw+D5UfqpwE6QGOxRbo3exRpJiG3ZjOT1K6bZX6pZTVenDV6
NwP1Ha2mPgZDo73ioLwTgUVIFcbeNurz3RSn8StIwR8Cv6J7uzG1F0t3NFwY9HHn9xJko1Mm+7yZ
/I+G+HUT+GDr22i+EPiMt7mNnNJABvmIsPvWRxD8exuM1sbLPOPGCcA6NVXSHlq4Z8+J3cF6JxP+
u0GF1gnSXw2+tuynDesxKPNqtbCwj4E1iEerjghtaKL4mVe/kRVIyJEmVbg0bvAM2jjax4kHYbhe
sGpasuVGiOHXbHanZRbd89h2/mOPsEVSgGfGr7g5ICjNdKTy3zlv9qxy3hm5tDz8qn92q5GqUdVV
oYZ/vfqr7X/eQnW7S6Tm+ciU2ikm8gn7Y/XG/bwsR1xzVV1dqfVmSHQGqfq/Lr/6v4arNlX8p03d
R7XNRldsLb2aQs52eR4CCa5YVNdL3WMLQzj171ZrsNkQrP25BmR3h63XX/XPl36WYiYNqDnaPs5E
fVZFtS6zo10iPqbqdjv/XUcEmV3kkN6Vsxk/OYbO4+BLawOIKH5SbZV0md1TezyoNlXocNP1ZIzu
Ppukmz3ETGNfL+owADzZiMJ/tqmOol0a8jurZO5688+2VGtXJ3j99NXGiXODJrp1K+3c2CV+FR+c
CsXqUqudq17Z+jWSQcLSN3XfG994kwCRn01dm85LJOTOxcfmsZwXjk/xHKJ3X34kIC4OKT6CRxIj
sJZhJ+LVtjXMYNgOTU4sJSru3XJo7+w0P/issRcMIdkiLVl+gjl2yDjyXwqUPw+Iu7wWTe5doR/q
O41jF9NK7N6P3ZSyw9fvs6k7I4YiL5jACpxZAHKDolp2VmC4eGdI9OPK5bvwUC/kgw6eCejfF12j
f6C3VmzF6BY7fTEeSDf3HDF71P7KbNq0iOQd7KYk06MjyGSYEOXYem+zYdBfa28EMNplK5uCSFKO
zRBORrH1nla/rLZvOSkDaOxj520Z7Wor4c495QkiBdVU/iCWP19UUxOb/TXI5UnVVAFRON63UL+3
arxq63rzNXCG5k7VhqRcyDBN9103B+DUOrEtZTY+FSIqoMEm406Lx/FJtSUlm13AUVdVCzB3vCS1
/I0MzV8DlgnFY6KSYFDWe6hCmn8moyMe1W2CaklOOg544deAocc1wNaa/KTaap7bu06LrkFLDn8u
txPs3QdjkTpekNm89/x4DU8wbau22EkeZUEGVTU55QDqNi9/qnldNSXjMm/0yjAPqprObfk0ExX/
vEOBk7IJUElhXhXIFTjoQ1ql3jFtmV+RbPkbdPs5pF3YnxvRt6/2/44jxF8Ah7TMvbrf18DBSJ4n
snGcbOS4QcGpvEcy0D5Z06qfUydTqNpUMZR6ed+tRZxqwDnNeVk1n6Dm/NPxNdjIFu9YmfrDV5O6
mvOovP9q81P5Ww8adj9NEoR+06b3pUnKWOD5+nn11eZqHSCCJjirERoZps9hRVznR80EDNOZiFen
lY2nhi6715hA0C5iz7BXVUOUElH9Ht6157SvIopWkM8aK1wHJ6OQx1QIQNVrdRR9hfEsOBOkmjh7
CffVCnLwbaVNhHmt2iTVj2YLcr8be/d1KprxKDR2bKo3n9rs2DXVvI1tuPJD53rnqGFT4mZE53TN
EIik5e6LNxQcwQLxpmqONLLnNU+gaokfuS+W7aCS1MlH1VT2MbsJWS13qgpiyt5gBfhRo/OwNac6
eHGSQUMSLNF2ThD4LwZbo6NesKlT1RKpF/TX2OSowRbTxQMMhovqjEB0vHwz+VkPm3G2eK6q6kFf
b5p1bHe7ICju1EDcbdnTzT0GO/jfhaptZOXZiRYVqoDzfZBUAyQalrxJLWxqbfJNLyLcuaZxugG6
yMZyzeXo5e1eeEMO9jNODgVqIS/x+FhVjdwHGv7C+bjqXo7uM0ECh+Sv0e9KUFmvWjYQncr1b32c
sbrPhXx1jGlmn88sh/dIzl7c8i5LAt3ZW6uDNpFsCaI3VIVxcpjQEA56+6BqdTU2L551YnZMdi6W
iB6ooLNnmgH0rQxF4yISr+1EJCuvSUlBozGPRhF7G0FOYI3yeZsBpMsuye1+TxhrjY35bOfl89xb
xcY2ZXwMzK27slDd1VZEFWZ+tGztZhXNt97UcHTx6/nGm0aGo5yIV+ecXTQLWmRK8ngTuxVUQxMN
QVSzyu9dMTxEUa2/YIinEDdhYwfRsySuldXs1XWt5vOZDdBFa6GuxLrHcEv7Pi7i/LPJmKLkjHP7
U9rmPyvXt44tbghX4aAPN7PFvchavrP3bn/6trgOkzR+49awz4LW4bB0a+clZENekMPuOuASThYG
aPR+i1f8tSiaMMZi4dVO21MCkPenIRGG0x5y3DCeTLe8IPBa7EuDOG2hpcXOH9OKpHfyjU1ffRh8
iAyiCwQy51n3YA9lQyDATX424rseL+4haI0VnV/421knRlikosR/2Sdoq4OMdRfzcUnH4mXs05Vd
mIuzquY1eqOAJu5g3rsPUT+Th+rHGq6GNT0kjb3yy9J2Dyo4PbY1GiGOVhxxDcILIHebI0G/Zmev
tHJO5tYTW3/+/EIOkgTFFhDULtVI9JPUysPU7BKCN25om4+Y1z3FCzOQxVS7jyOzxDS6APWlGdWr
6XW4Dcni0eG09josvvHYteZe9SF9Glx6rJjDyf3VMzm/2sILnmWFyjtOC6+DY82YMePlu/ZNCMER
a8Ycc63p6C0+1QOR+7U2kCx+KjB0VbW5kdVTG2R7EVXOa1fWeLYW8qD6+sDRH72oOX7WKrt+7MYF
/8JMR9bCPGZ1vlzlWnT6eFnSziRcQ63q22E/+JqLlpHpXifT8DjzzjIkooNmgGq01p7UYY2ZZ3mR
ZuNe9dGgN5q7ZWcnyYBg7VpXXaoggYlb0HBVlc9bybp1SKqWhFHlKI7jIAlLtgLfLd9pBIQhlMNU
tVz/AEkAl1evsGeyFsCJqE6dyejF15dTL+aXz6rqMZpqOCdOdpX58G6XaXmSRLyuw1D/VaCA6e2w
J6s3/+kY9WC6N3krX2M7yzOssJ2MOgRAjrTIepekIxg0mSmCAXYU36zMn/ZigExp5Hp840mCJOAO
y3y3WuGoNjXOx2Hmpqp+bT/AuCPKsL7+q32pW+SLGldDlzFu2MpFxlbMkYBxSlGkXQHAGIrlmFck
kde2xGb2RAgoBs7hdi/SKV6rqBZXVQuCOVqhlRhbr51jl2oHbXRTDtJF/6K7hXnvYh8BYqQD9MKI
Glgqh+NnVRENOSZkz5c7VTU6oByQ8fKDqlZzkZ6iMQA5vL4SGU95W8bk8w+rJteZN0mTx0+q5siR
EOuIJoqqJliI71x7DUSvLxeuU53hYrihquam5zw0UHBVTb2/LjaPuSubB/Xe5YrzmpxUw5Zxfd8r
sGg2jWqnqhUe5fw0MWtX1cCVyCClCEGtY9Xdkmh4yCtCvCSWSa05RqFvtLptzi7JAgLJc81cbZft
UXfJDMV4SL56UzmHaRx73wEQXxqusDbjeWqd5U/iFm8zkdCPqocuQlJePGMXzVLP1jDE6rG6guDI
j1XpRufOWsQliv6PsfNarpRX1/UVUUUOpyNnh2G7u31CdSTnzNXvB9Fz4uX9/6vWCYWEYNgghPR9
b5CCA3nI9JAh4vmgJuFbjDzbr3qwnvUB22/Lzn+lSWbi3Bv1JyXHG9cOQd8Q+wl+HUnEV0TwWRgo
nh3e4j4NQeJ43pkU6T7sxxdzTLUVcpzAN/LYvNZjk42rpFDo3rypbZw8iI1kmvED0VCMmd3vFgqP
6zaCgW53Bfk0r2gBXAE9h0Mno7HZwGJx6v4MWH48llXxA/dF6WgoyfBiNAXdrn9UsBV/w77rZzra
axL013bI3Z1v+r+LJokegjBAtza2pB00ffktN0KFSWu9U2zVfPXNPSmx+Is2jt1Ok4Jwa0vx2ZOc
n0zX5ZNeBr/1IPvR9L5OeqewDgqIUbJsNv5LCI31ZRijwAT5wfG16L0jSRQPhg0UqSBZafFiR0Xv
bFSf9FIBEOA5y/ZE5ENSfnhn12mIhwjqxGQJlC/F6DkHwyHzCfA93hY+8pi6BVipAwtfVa17Md5t
WN+3LlWeNbk6QUQvVmShvJ2cEREzkLsk8NIT75WZm5eW9tD37yrGGdpTVpv2YUga5A97AMrlmjij
dFAk8mpwmood3HkVeRBXO/0E6iHfYiJgG/SVzE1qppMd6Xjk84jEpul9KxK7vI8qH22q1AeLxD3g
bssnYspG0nv/0jvhzyHFu6/v0M7Fse/PCA0mr1UHUzmvWhutXz+RvFX2BsbDJ89IicoHub3xUll7
A/n5ozPC/I+OCia5oN9B0xSQv32C9VmOOERXNysZkbojBnAdNjhK8FiAUhElsSmMWtlBnCc4NrUQ
GzdXQbr0ztmFrPKMjIoC7C88gI3Yhkj6P7SKLt8HUqtbRyXXLYoGQoq3JHSuotSCLrx3GmTs3mwv
okqDfbC3ArPYVHak3J1Wq0F5AiCaSqJK0QwE3+o4OokTpq/PUePLzNwlOGSKO6l95s19cIG06kH+
JEpYG3nb2HZxYpkO9qxsyFfXJ1FyVKW5B1IMQsBqh7lOxWri2DqpCYuGE8SGScmOVwOXyukEz5aG
bVREMmgEWjCrDh8blezDdFCaNn1H4E+CNHAULQh1dyc3QwVquaRnxyfEV6P5b06CLlsHznAfQsId
g6Go98rFYSst/VOc+Hzpsjr8Y9YmutLMnZ4t33yOu1851qovxDTXg2b0OFyk2kve5z/9CKEJcYwQ
rbxGnNI5gBjVX0wFWzypdbqtaJtqqncqcDtZi6OdTKYHF29j7+qPfO9zwDDlkJwcnxkEVLTgWWwQ
R8m2ReRm2+i/deoQ4LJeOIh3m2rwPHg9KC/XQftb38d+oN3trNHu0Sgx6INpOYpiKDnNURmBh4gm
Smdqdz5gg5UEc/sUW4F1j0rrwZxOL7xyB9zdRRAdblshNdaz2ERhxWhXdf3R8kLruUYb/daHEjRz
FQBapnuwozE22YvGRAT9J7TkWNO4dboG9VttuUH9FmDz3+uVzZ8skdwtzH6AUbhvPMOlU3FKq5q5
KOpqvdyUCt8zUcILM9uPBQC7uai6nDUmexfgxoOo6rWRdF4TyrhDFN5d1A2je1JSXgxRKmupPdRG
mdGCHxWb1hwecsAh17kKFiTGSJ2z0qw0eLRsXvMa7SxzUPUVuV0yxVrnPYuNI/t7OdPGmyj1rl3d
gtLeZ2ocROuxmqLAZWGtxNEs4CsfGyqhsyoKd0ud5kS/HVnmo9fm1ZMSwCr7bWFR2Vfys9jQj1Dw
aMlWL3Wu3r2WgdxfUPSRn3GoDy+lYn5dGkSsU1DeqKr9UmfjelX380WrtkOwAhmhtdGbw0UNwse6
d5Ib38DkRgr91EKCOIkSfoumvBK7Tuw/K7VeHz/UidOMKvtR1q63UfIiAeSTWk9iY5dECS0IATDU
qctlCZAuuZiy20RwVO9l6OZ3N8oJrzlhsBd1SZASqwyBmPtplq+HwpVX9H33KBrrGlafGSrFmg78
J5dxVYoZZrdeE5T3csyfawKFV/Rey3sWIXKr+5K7lqGD4vXQna1Gb7kBHPSBT21IpIKUUszyLg9l
+FCF9lEcFFXYVSkE7yvnqAxdfhv0/myWfsvz7LTXSu/yk9OXDaigwUuupZdv03wryV2+qSqr3CiG
NwI8cnFslzTr2kZQNMLWjSYXqy12YF8qzc3gw7cXN2+vRuuh2O6Tk4KX8MNtwp3hI3gQGax0MmYA
Tq4Uhz4wf412CoKtPMqtB3NC8sF0y626qZmDrCtmH6mDTY2arEZQwus+kCCSunzNRbYPfAzseh0M
uix1JxATr0ppBXuPDwIBbhlIOiDltlXP8ojWXK1IGskF2Em2tI979Y11F4MN6IVNrsm3pImPeBpL
l6LJoce2nX1MWghwmvYaVl3I8s9mnQzaM2l9+z4mhnIayGgT76gJJmrZKkmHGs7USu4xZEWdmPTt
gBuAk7fRqh75RrIYvsrtk+JXzuMkwjdAYjCHQof36GkXvQrlnYTj6SoL3sZxfCEjtAlqJd9lZm2f
20QbsOWadpfN0KEAb2rFGdGyLyAseszM6naXWz52oKrq3tr0F5fxT8itaCt0n7u1pWtkbjNJuSTM
VROjl5+0mCt3RTKeDQRnPR+QSCLh3BepcPKG6FApXXkqG7fc4kLYbSrL8i6xXY4buVa/eD3+ASCm
mq03QtGQx/zJAP7xVKj6qxQGxSFBrfGCTCK4Er4p27iy6kueZURJ1A7+1uiuvWJoLwAJDk2JIGNd
Ruu0zPdO0jvHVBuKTcy8gaWV7q80TJnWZdscjGJCBHqNstU7M9oBEP6BVNP3yZPyoJMlX3O32jVw
uGaNOhsRPPqNWUnA9aK6Pits0UkAroWWBCv2RuNrr5mwbeQfRaQO8Or08twBNDhKU8BDq57EjFqZ
ptVMUehGDXmQ2EeYJY2QjAi6Wn5Vk++tKd3iGJ4v4ijrOHwCvfxntLXiRP5N5ksYlWiuyachK5Rn
HYaHTrcn3WuWXQT+xirWWuoHlyYtvJPXM8NIFN7fwc/W0Dtz5Pa6qffmCSErq0WTwgpe8XtlghkR
QzWLstz75vDD1mX70ttRvSYUWPuEQmewAxZd5JZM6+i1Po4QHmQaJcX7KiunSMkXiADpuguDX1WS
Y7Yc6Ae+5W0EYgV5q3LHDf1TxljE9IThyT5gylEXxiOBEXUVgi7buGF1d+wKjpldYSIma9nRLxkH
Q0lfj11brfOGmECZPqJpKl/aIFAu9bSxdHwPLUiYcbryVc/d6g1IPV9RWaFIVsPYa1RbL4rsNaCs
XZB5vyQyDygxBCgKEcr42Rpd/lYja85H+9CkuKFZNpwm1SMHIvfQUx2mx1evAsgzPrEiqdfkPYtc
v+GOnaxwA3iNQ9nn5y1jglBvBsjFD71DgL1Um4GssPeMsAqfz7oAoeTKDTh8Pbz0IC9XuC8xq2BR
2EQyHB69Jng9xt7OdCb12aL95dlugkCZBrzRVmNADHoK8NDd+yOOfyqE+VWjQGWqf3eQBgNgv9vK
Ac5XmhZRZ2ulp7W8Rmg628pZA0K5kTBgUWQJ+Uj0YjzPJbGQ2/ehGJ5736wuhBqT9dgMiKIl9QPs
5WcizdXKQE/+6AwqKFDVNY6WaZ8kt3VOUuTaJ2PC6RRh872ynUseMMzqlcQwFhfFYURhCSfO9w4g
6r5omne8DzQ4waa3lfJouHZ4FV0sgsfZRCD2YvUeW/YZ/MPALLt3uYPde8+qneiGB3wpDLeq1rir
KoNEkYQFgYra08m65cahsItsZURmvQe6ngGKcwxAN3wMdpCZT1ZKUkrN0NxCOvaeG41NlCdTNlEY
7vOh1vdtWThfY+cFLlMj1+7P0Sw3cN75ljoTREb6GWjtOjUS76TiK79WC7nasFJ3Di3As70BDhTc
CSkpyWXx1kC4t4yMoIesb5gzXp3e6B7jDo0iixJiMtG21r2XNJHM87IpusyaiyYz/6NZQhErR+Nm
uMwdnc4Ax2gnAD0Lx9m5nuusfQf1NYWhb82SeaXKHq+iq2vnsQxJmzL7+BWn6jb1ouGE/fuhQSjq
SQm938bkEAVV54JuseiMrM74EE+bSTxHT3vlIutl/dS19XCrw2nkpuTkXv1UBkx1izLe554l++vY
4jGCCTtKNeuPpo2ZeRjBWxSr6Bzq2aOh9eauTwPW39PGta+j08BDq5VwWzVPsVVFJ5/lwSl2rWCj
ZRAAYGMHZ8PUn1RPg73h9PQoXAM7EFfE98JtJ5VPIz6HBPZYnDWTwJmSHAQGzJwy0lCFgSXqxuR1
BQLzvxupIV/Uom2aOdhlaD6SWm4OUqNPnJowC34NFrLnUyJAGtWt6uIOiuEWHAk8JR041l4LGmvw
uoEVp8u5hEYuCEof6ajZudKHR9kfe6gdrrnpUaVZD1MRmYJh3eo8LD22AZpZfgyvpEF6clRAFzl6
dgaRcegGGCnAlW6N3jxJNf5PqR5GGxUvxnEtMHP+ROA3wJ9trW5I4RSM9q2PFYWpYJM8OKTmTmFV
vI3AjV7x2gBtmH33uyB+lVNcYpz6l525dG4RJbCmUEE5qqx0YjqU5djKVWwGPmEArBxp44rWaIB7
TCrFVgLs6YIUGMpUP4nLYH74EpReekzCnCG7b6wNvs/AQ0gpAILLxnWGYlpgZSbvhbnWGfKunQKl
twQoIDUAq6KK30NyxL2GBFgP0ei/+UjBIT66Gzw331hWD8F9whsB0N5ECk8X/d9YQn2r/MO6pj7X
XbIv+5LPJKjAyMIZWY4gCdXwOMvyaPnfsjTXviAhjyJn/6xGnnGIO+l5JAgw0VvlfaFPxgPhu9xo
h9DpfbL1GyccnaMfGLeQVNo6VpFVquUU4T8NxLh5tnV1uChx+NLLrFKxkkdG0YcyPJk0FS66NlHF
7wEFepsVILykbHYmCW+wXLk5C0fEw5+ms5Q7sF0baWxpYCGgM04rE64+jdtqk8Wm8wgLwHqQh5cR
BN+jBhjBTL1qV4TRl5yJAfKVAdDKnGSqKI6xmjDnw8c+TCVpHzW2z/xJi4G/GJvUa7R1kWftAXZE
9tLoZXXoYYusRVGNrAq8cWlgOylVV6bL/D91Y27U3Ps1mNKwz8J4PCP88diOgL1124wePKRcHrxK
KckMI4VptVa8NUqz2OfQwDUPdoYUITGX8OdNTA27QyrY8kkyZt7KGvtkyyr6QSPOwSi+SRL83gGL
fU/NF0zL6mMyYWbyCVfng7A46tZDMOFGS22QjwAj/AlJKjaDGrxJkuZuw/9WiXrRPJleu/KUe9xX
p4ZOt0qymK0AelYqyGmlLLyNuxswFjwY/ktYgRRw733lxTsPOq9Za3CLuv6OUDnqhnjezboaAiMk
cEOJzoLBDi2UvCfBDXGgcWNIkv2Pwa68E7gsY9wyWeUvEbvijTYKuGQHsRuNRJBgYfHvdWUG2teu
VRSEcmk/TJBC5rLJKWuBW3sVXg/uKpKUKY5ArQcWa0tW5ZslpZtI9jBa/aW3HSjm6cZV0xXF3oJP
NJVIHrcCqigq+zEZkoNoGVg1dwZZRO/v+fV0EdFK8eVhZVpJvBF/ZYTWNAlYhM8mV7+9V8l7oTBi
OWtI7t0RDOfPZnp+vR5YhxQ1apEDFptI3H+xG7JEJqWF8Z0oJkmx93NJxX9m+ptScJ8e3hkH8ZPi
z8DA1w+KDnGSttjip/5LnBf3Hhzz6THOT1hUCrxU6pJ1MSbS6FLX52qzR2oFTyZAHzP2V/QGaLdk
qPsh7reyWn4XeGCx6YBRNyX8OuKpSI4kRWdiRlRYMWO8XW1F0nvGefmy997CXNw6lc8TNZEQ3dVR
dRfP3ozsh464z24sNYZ1owvQ22PqTnorO8UWy7/aR7NteWhgh1Ug1JW3EY9LPA2xl2OVGq3ErugF
hq+65JWblZO16QlfRwf0mdidNhAR6BvSvsAynLGli0aACMCccazVx+2HXXG2hSMFSGRbS0/z7hi3
oKHM4CB+r68qYtTVJqyjL2OvnsSdm+8S1NJVZsTDRtxrcVeiOmP9XyuIr0wYAPFMxBliT9TN3UGU
xUaLcQypGh+IJqKPXfMsHvzcNcWtWXqDOFIS+VwVYNg34laIP1JtS+5P7WXqmgg6s1yj+FFPtiHI
Xc73V0+tdgR4pe0SZgP0urtSpDVMW3+XjhCda3V4VqehQ3y2k9C09qM3ggTGjm8lQ+dECbdCT8iI
0uz/++EPf4PYxfYKsrvqq3PL+emhJpOCNNHUjRgCxPe9QW78YALI6p9juLzzzZ3hFB/emg+gis93
UCONlwWwJsdqp/mpMm5D23+XmkTeLneYQfCkWjaU7mVwkdvHBBPLnfhbWrd4iM1R3qHR2I7rKvEv
dadKwDymcWh6rcWZYu9f65wmHxEO8KON6AltGO+YwrB0mTqC2iPtpMOxXrrP1MAsRhroKn713nAQ
PbhvjO4wpAbLkmKbWh3GR/YErvzX3zWz+Oj6YIWdVAOuMAFSlr43hldbnQCMWmaWk7wNw9s0LIue
JIpLXUb0ZxqRDHW0tq5VdGBW4kfLkxgjRXuxWd7WD1103hXHx8LpDk6lr0VPmE/BVmAvvdUVCQIx
FrJgr/YodB+XN3zpy6JOFL2pF8ptu6sA6e19K9iJY7ro7KLFcv7nLijK4qmJvfkcUZ53Px0XxU91
c7fNC9P8O/RgK0eCP9aPHly5VQw8JosBubUmCOfpw6E6EE09lYXqoO7woSBPz7xAPPHOVDEGtR7S
sX6ymBuwPryoRCxGOcOqOXpKAaV0ZXM2Jqzq2OdPaWc3O10fmUpUqryRvYzYTYvAzIoE707wDoZ0
sovUx67ceEH+YCXFhwcvflX0g/l1WsqicukmS18RTbIurg8t9oOiM4pNOQ3XYk+NoC/pIZwncffF
RTLwjAOYFbpd60KrX4u3BFY7tWL3Q21na19TAxElsW4ZcA3eQqr7Zgouhc8Na0IpPhIHhxoSTviG
PlJfgxa4OzImW3GPxUY89nCaniCUyxp5iH+kg3pyQi3ZyWN/jvQcgTKnOYhBRmHUruHs5qjnbvzM
m78AWv0LUn5yFBcUT17sMdLXExvGDLpfY+c8YhZnz5hlNzLvLp5nu1T0iGUwkBXZOnLe8vepda9s
2gHi/XIX88RiJI2mz0xiJ8bGNaALCVIJvICv4JI1ZuIO8qOiCbk1KCcauii9YmxnHTMx2QKvW+wH
2zoOAHPI5+6hR6JRHJjrBMeweXY1r6ICxcvIuanKPAjDpb6VWqTtxPXF3+WaQX+s1YdRS+udrGtP
4qkuj1bspU3zM9SGYNVnGUr/UMj/LtCWgUMS335Rnid2LE9zHGlYPoDx3yqJmcLOr9PuiiC7fgCa
VpwEa6cLmuJEX/iT+0kyP1/xJJYxZnkwfKB/x9Az9cEpNwYEaWQxLA2Hk4yXwGYE36AQuM25ZeLJ
iG7tycQeDeDBboZvyH8Hc9FgGdGXJzl36Gm8X27CclTsiSb/+6WYq/Wwl67ifRIzBfHHiOI8F1/K
Ym+uHANsP5jQIswgJrpSYx5kPBZFE/Gz85RL7OKwyas275LX/gurnz+U4u/8MMuYz81Tew0s4EJC
EHsMPvRi/kpyhNC1eE3GDDmYtTfo72itEE/22+iQVb4vb0XzededvqABYJDGi+d5nOipYka3bJa6
YUxIOSgoRSrAxKZJmPh3ls2MkhTlD3PZ+a/Pxx4mzrXP0HVr2a+Ap+9MslTjGr3ejCTUD1v8IXp5
Um1VPoqbLSZ1Ym+590sdiSA0rz0IIEtj8etLcTlX7C2PcTmwXO/TuUH62iDUwRjGmCkGzgYgQHoQ
ZfHmcccjlvHT8fmPH3MlWwVSJ3+YRopHOPe88bsH0f4oumuAki6g6ekZ+E2D5IboKf+8K86ehypA
OdXBzuPNZyqIB1NkWcJ94oQIgoc4uhxY1oDigNgs7USxc392Spke579+6skz2WN5Z+b5zNyZRa2j
pg35k/++d2JvbiV2P5fFSfNVP7T6/AOfz5IUEhu1+aKMSM2KcWWZPYhz/6luaSKOzvNssbtsxPNY
imJPnPevV/2wnBGtRcNPP/VPdZ+u+umXvGnAx2iubHwYfdMrjoczuYpinNeq4oUXG0IpkDOhEbF4
n8Jsy2apGxM8QaHf0aaoNXbnRmK4FRdfmn44InZd3QMhRAp+7tHiZVne+E8v1fICLS+aqFtOE2f8
a92n0/7p8vPrOqYTuT8LQfv1GxuHNqa101xYfLiWzbySXcofYhX/1PxT3byemC47/4K4zqc28y90
kXNRpO6P3Dj+WgwNYg0q9pZvtBhDlqLYWyZkS+NPdZ+Kop3bIhjQ/lRKJBGizITIx8tJ7p3prejC
866oFeWRUDbL6qRIdqqT3ZfhHTAVtPGlLI0TjVyUxcjPXMgjomQkhj2HjlzPqMe1GB6I/iPJWqEM
/JeuNg8apkwMQYwuWT5CwkT8bSOepNgsw60oiq5giUX/0mbpBkvdpy60XKb3qpiQhQ3Tq5NHfdNY
ajyuxfo3AmBAuCjqX7y6C3bzGy9uyrKZh9WlLG7XvxbFgeXVFUWPQMrf4VuUP11B1I1JBHZCiXiN
lsF+nljPx8XzWc6s8Cph8ZYcDQIj2hQh+bByXJqJc8VGTAyWotj71E4Mokvdh39cHPl0SucU0nbU
rqACH0uoFLgGiBZEyjUFJMf04cpxxKvvYuhykyhJDuLO5FGbJodRtlZVYhkH8YSXJzq/+x+CmR+m
CktTsScefpC1RPTmRnOQK7UQPdHCAJkUFa3sbnRy0jGouSjDTbyic5xS9IB+VMPqq3iR/0a1Stnb
Yp1N6qQiOZimyTFCIhiWOKQ1sSkrspWrpewanoT+mW+s8kl32BoNDMgYkJfIh6Eq3l5X3bPgbBsk
AAIZ7RpxV8VzKROoTGqRveQhPBPBJ1enBzzWiO7Uczzz0+0XN/XDI5qXrvNdF2sWsTu/5gHJydHR
h624y+Jnl434A5aiuLGf6uZVnTjymcy5tBSHl39J9X11bWKtt8LGEKs4L3Xfmizs9xpCgFsVxixF
qGcIkGZHfCY5aqjkzjQLmZ7pqOMA81SjCO+m0rsHSrJXpmvIUZlcc6+sV6LV2CT9QRpzfSO3CSC9
rstWVcCrLjZOYutr0wHgqYApusSRvZMD30i3SAZhuMzKfktUEtTwYB0r1ase4GSRa0Y0FuJ5YuFe
FMqX2O1fJkT7s4cM7DP8m3KDalyPKgdFUZcgeJREpCfKHhWI0Czi59CxUBbUm+sQooVgAVvYqeT2
947hjo9xUf2E73hodSV/61MdV63YfU9zpuQlPvAn15NBiifVS+uMxneHaD2ZXdcj4aDUqON03cqr
yvJLOYLpZUmev6pybK5R1AFeFSDbJWeTLYBOKHlMjQL9JlneFEgEowyVg+PGiLG49dMRQkmYCXQ4
CviRsq8yM7+NQ1TcxJ7YJFlmoXuWpggLE4Q3stDb5AXyQ+7QfdNJnu1reZLyS+RCw44EJY7NFABe
2S4rtzALUb2WIXxqLkaiMgqGmzrJwAQ5dcd6uMrsE0gN0msOwfYa1a+hHYLHbtpAdAkeXTl6R1ZT
OoqqPMGkG91FVLkyhM80g2yN5T1WqGE/ymRCH2NJUdZD33usIDgQmg7QqtjkXqZYiuIhuxq6rrkp
UeM8jNOmTIDtmfQt2NW0WA74ahKvldzCFa0jO6MPmM31vYoujPt7iILxNpdAc6D8a9HnlvOLwHAe
UJkJ1oVfr9A91baWYuibYahSNN4A02eaop9MC6gzsFZlo5pqVK+wgkcGAwfw3PHzSwHV7lJNm6VI
/9xHGTHUDmkjE25arp7SUY+1taJryklsssH7T2XWFtJ6cGC5O35MsBlRg5fWBTBqm337LerSrxqp
dHDh0P15t3T4zCATQStkBSox7fibdOcXP43Ub0MVgVZAEOfF6xNg1+hgPYwKuWRjiIxzYaftSW3D
+hDHYXbjEShQ/mv5ueolOlcS61dZa19KVIOudhA9dGZRQX2VyuewJXFkIfa4FUVxgFToK/Lr6bbs
Vy3GHathah4qMaZ8IViu6Twy2FRZErRbxozNh5ON9N2KR/0sLlVWunKzHP8AOQynzgRZtB0fnGKz
/AW1F/3x/TGar1tqY/1QNfU2lZG1WbtYLLdecseocCRon1WslU39DNGieoZ73t4IHR9FCaPd+hnT
OshQSY9Y09RC1Fla/vmkyH6RbfS4cA0EqA3th4jFtCvBoLugn9Zeyo6wch6jdiIOWChZHJHBjECz
cStUXar3iG0qa1EUtyeJ5elTZYEJm+6P2fcAXYppohfuzf7P/O/EUeruzayEczbdP1SnQeQlg4M/
PX2m73SUU8Su2BTeCMN9KYve1tdISH6oFIfFkQZyx6Z7ADgDAs/rVuC6sFTICwYltfxalp5/aM3O
Q+PdL97zfCeOh51f7mIV1aZilCwC1pKNWzjxwGPlBd6lmTZdhO6Jrbn7DwfaNsZO5s1zzXALhSE8
532Ch+G0EXuiTmeVjWWDiaJaqAQVfoP/0lCcMrdezm56zAH/L6fEdge+Qlb2ny9TNxkit0/9LZeJ
Bq4//XWitfiRIcvV6hLXE4+CtKNu1DBgUaS8BtMmRWDiKoqD66JYGLgd5HU5JLg+Hc5llMtXSyOx
h4PemQ9fQx6Zk0ObqIqfFw6eGIMknaw3Ayg+ylLi6KdTRVH8cI3q6MFCCHw+VfzahzMSVd82OQCN
zwemv2rIQ8iOT2Nmfo2xJwW5NNrxuR6K+Gz3AYATBeXNJiHPKJOt2EaZr9zl3O8utlr+SH1Fvndm
Jt9Vv7w1DLA3ctMwXRAd5OvXauh/WWWtnk2gJW92wqVI5uTXGDWDt6CQvsBH9h7EQT33rm4Wmo/i
GEjhbQyh7jmdWvblW9Qp+oviBtmrEh1FE745yV2uKuiXN7+Mh0vrKfG1nzaI+6ndSo9Kds1qXDFm
g8abiqINRFMSOa79W4463EttYpcwl+K3xCnR0Va0ei2KWlt1Bw3X1E2uGyjir0yjaZ+xsUK6yOjV
bQCh8q1qsUWQ4evtJ37lG1CwfGMmrn7oscx8zM3+BQhN883Iv492ZX8xJLs+JXmAdJKpNt+qESCF
bBnpIyI6aOn67R/PMutvQLbUzRjiIm5W7osC+AwN27oD78le6NfbEWtY+ML/qYIW+ffgpzrVsEDF
JuMl75xyi19bjsKclb0kkmGeqrgZ0NxusxcVxvQz1u8rcVACxvYCAuMLTF75KqpMtyK/YHf5XhR7
1CSOijNEa1EsQ1t/HMnSiZK4YtPJVxmtNxVG9NkbRnAJmeFr5xKtGGjRpYsKm5leCbqHzQYsHrKe
SMtuC7ezTuJIW7vOVlc6g36H28noMvIgGBO8tXLRruH4BCdRtALZBKYQtGdRNDEiwgdSdS+iOErD
d5tv/k2UhjZ5ZLxOH7UQfI/bewc/6KSnOKnla+BCI/Zd7Kq6tHgE6LNFdqJ9yp36NQpr+QxYoXtS
1ZpXJURVvojsi2gg6tFF3OVSmdxEldjoqBwFJgSGslExXM1wj01M70k0D6GjPab6U1VlO7uxCwwL
yy0y5vnZHKzsHDSQ5Sax4PwsyWyqprCRmZWHTei0iI6bQfXgKxZW4IPxgkJY/E02CmeLbmZ+EEU4
OkDq1ewt13skKbUWLMHUTGkHd4WmH6iatMddWa4BihfxN1DUyR46vrVTyX18Mw3tnNqScdf9xLrm
kQHAYmpWD/LvAbTkkU+bcmVap+BGxJ49bUYldtdE8Crwu/+pW5qIPUOqfxetquz/6Xy1BgDTmOFD
2Y/VrZcK4NKZjfQdqC6dL9HvVHZf9b4z3yqrRx8oVbNL4msmysZFDCKuG7+0hf0kmvZafCkDzfla
Vqm8scvQuMa5gwFLWaKWgi7sK3SknxLiV9swW9vAhi5yzktl9+H3RgEgZmh29eDojXeSTCvaB7Ev
31FVKVfi8tb4Vc6d6mdD3ggYkR6iwzhoB2K2Oaq7ufHkmGiO87pbCFsq6SpKygxlXDSqLjlj6sXM
/U3rquGpRJz874G5jTicL7XwSAA/I+O/kUdPDjfiuA/u8SKuFlo2lWYBnbCw9ONcFIdVR4n6Ha92
MLf0FPXJ0CNjL5sd3O3lEoaln03g5SfLN6RtrGQqtlSddTDA+x7xuqkuiqZbOzNKhscBH5dNW8vV
K2+jDPTHtt6ZOz+hzSP9qZwXu4uYkvaZsXu6m3Wm/4STiFikzjhP7+OlTSILkoo3bsuiKG+hWpcH
XSu6U2DXBu6+bo4tQWOhjwVYlYEPZqaaI4vltu630Otfo0CXfksgLecfSlIFqbjM+DXE3Xdfkqyv
ilklqB0r49030QZniuI9QKG298kkKi5Lbnxu49DYEw6IH2yoQGCcK4P4GQOZ6Y7+Nwbgd8iH0i/V
wwcZdBIzbCbhkWfrvxOUkdWmffGw5qjq57YBs4xOcfXi1KwJm7ZQHsBtNMBzcFiCd2VtCK657kFV
NTyoemuSNJBj3OKUJjmLPcsqSQEigXBtImRd8K95VqzOeUlj56syhNJVbx2He4B8b+nH5UkUGw3l
udQKm6MatghTKczLjk0O1C2rbOfVg5C+KjpfvrZF7r4G5fhNNTz1JkrjhAC3VONBNHUU6xwohvso
Sn7r7es4j5/1THVf3ZFcYmZU91yzrFd337uJ9S3kU7mve7neW3XnvWfqvuxK8z0HkYVlTlEeOq/L
vmJzt26NwH5mHXnB5CG7la6EeL4HeaNpfWU1100HgoyMM866E5Ol3yN2NPASIbymBdpvYXdoIKbm
W17zujSotFLbFGZj7DosBW/NtKFjDJsKb+SNKIoDJGyzWzXitoVl9RmwE7/sNQXoBgxHV8Tusps2
bUykeM+2pF1TqxifiQJ8bfJgeB+CCehRw+dABwrJvVj9Go7d8N6XgbHup/pgqv+f7W0kl5b2ru1y
HeBp68qzEXz7z/WX+n+7/v9sL35XLTqY246+1f8fY+e1HKu2bNsvIgIzcK9AOZWRasrrhZCZwnvP
158GWmdr3R3n4b4QuHIUJkdm9tZzPXYHBuzXcpjqq2oKdWcs68Bl1Nd1Q87g92fdugugyOZaLuv+
67U8OcFZSfYuVnkmrhN9UVvaVSNvOTOyf9bJ2Efbudj+7rZuHGPbduoavUFQ3kpZqyOYRPM1KvUQ
bEyuda+HY+Nlo1LcrpNR8H8V/ZPqKE21UcNEPgUVQjxuUusChHb51C6TddHQJET3P8tZ5fUM12A9
/u/Wdf3v4vqKdR1su2Me0dD2u+rnnX6XU25682jdlhyu9x77D4hk9muCnomTqswPto+WVB3NP5PR
2+8aADqyhfZwq1sWhqMJvJUilSOqr6iJER4fmlLaaqo9P0NkGHYd77oCT5+QZR3Wzwgz2vn6qtXP
OGHbF79TKHQt7415xa3KUXukb0THdUDTtmrTjjdqHcLsXgx3VkedH3MdPSwQ5zL4Wjeskx5W98ai
yQolem8eRCpK4Dqtf83MRLoCiO48dW9jI5bMM0wXDXYMEHJTOIQg6GLisd5JVdbvGPyBxde+K9G+
gRgZnqMYJ/ika/vbqOmVvRy32cEfU3EJAxVPDKmcn9Iw/abpMPvmxSF28DeSENCxsP694iez08Yu
uFRF01yLZaLJhIdhAS5x2UFTFylSQ8uG3pYXJUUXDzJZ3gx20V3W/dfdMHjaYBo5YYAGnCZZPNlp
mcdLtk+uAbAOfNWa9A7oEAYROsZoWiePW3zQ6osedMmuQlpzTjJEFdoo5pNp0VmMOt44mtkQHQpQ
xkdbRPqBtEdxY0/zcJNV43iQ5Kg8ZlqBsY/fR6ek8UE8DaZ1SsoJr9eaJEnUJf42blsZBwa53lp2
MSJ0BboMAKq/oz5RbtLY7K4+tCe4wfQOcsehG6jq+/u5w+oHc+fxIdLBI3fC6buQpFRQyI8NNWg3
HGXtabQsWN5wT5/xnumdKprGs48PFQjqPPWqKYwgYcGP49mE4MNP54+ksTY+fmQvVK8buDbRorWf
o3t6Sb8jQ54/pET7IPGLvFwPSJQHlrrNWh7O/iB2/fIOVox/B31gJRYPIwMqYwLSSYvJR0FfotqJ
d5teA4aA2XCEjTre1RipLzT+Gehafbb1qQOFzBXAyKjcZ40CSAZ433iJobUQlI/7XEjRgy/Z5sVU
UNOuRvCh6JHc6f6w79NhehEGYydFCR6sgitFmfICbIA8vkQ0AG6Ccuj366vUODnU2qDc5KYyeOQS
ixsUQTFD1aUzWLcx5PBb52eVmAAirrusc/9aaSxb1pX/veV39zFb+YR8wO/7rOuqykKHRgHPzXAM
vOhli5VjK3VPHQaWN6MvZ+ArOCQZvG3ylgNKj2URop29mdoCn8tlURUToiWhF4d10U9rxUGdGDuY
PCCSM0wGBctEzUP8nkoxlcfRTiocLJhbJ7/7rHPrOpzG2btRaVEacrqx/j9eNwOMKhGo/z/vvS7+
66NNfAQORELOv9b9vmT9/DEq55ssfWmmMHzgnus7RWzqB9VHW9Hn2r1sm/5OG0LJnXP+ZtMu4juj
Kvbr0voiodn3bZfZZ12X9qCL5ovdNUgK27x97kezcrTBDN7bQHpAUGR/CUXZ5ha3AzjgbqDkasQO
QHm7LP4mmXELHST+qKI65rHTtC+L3b2b6F15Js99lIG4nxEKVOdcqcItONPZSYRcnX83rFsJsP7Z
T2DJU7SmK3dPtMjg3Ly8w/qSdcffxd4YTcccamqW//mQ/3praUzQC6n+U0qPKsDM5UN+32BdTAd5
T/ErvvGsQTJP3RhgQIR1KI4vUh8iIVHNOwHJ8S41lruvUtBhIELrZx1KXyyVUmtvkio4mzLGJbEM
6v9ncVmHU/dwjpbJuo4WTGWDLxpVkGXr74Z1v3VdVcvZVgy4AqyLraHlmwgsjNfFE+n9qv6IEC7Y
hVy/KsGE/K0vpyezZNBeT41/n89579Eq1l/VLoaGaY7ZraUBVYmBuJ0nvR/2BV21EBwjevaxrTro
qQ0TZLmLD6YcXfJUrrYZY907GdYuGQOy16leSyTWi+yRbxe65Lyt58SAgKLPQrzhKfriN6nxWer+
jUwiM4CEg64pqRNC6ceibA3wfSQZKGh03+Nkn/w8Lz61Jn6XBFlq7pY00NM1pOs9blgC1IIO0jOb
s+HRr4cGpjkDiHXraIblMcyQAq5bcyw8T34/N866NU7DDM9LmHLr1qk10kstibdkeScqHvltWlf3
67ZYWOScAC0Rk0e3ZStLlxgnIeYDfY5u17l1ImfB66zK1eF31TqHG2roxfj4/Lzqd6tsZuYuphDl
rOvMJgQ3aTXoToGDur/7/X6OPGTnRhTGjT+r7DvHuFKhRLofE7ukRORTPFFS5WhbnXKU0VGhWY+U
XTqDilk3rJPRghrkSss+tSRN1fb3NYovfZZzCdnuP2/zr110M0ZDtr7577v12HS4vTmV3s/7rpv9
NOYj/rXnbEiSix2W8DTDRgi2vL001EgEUbD+64Xrhp+PXL9gmMn+1hbi6Wedtn6D3w+f7IRT0Dc7
+dCErfd//qbfvf95X+UrC+A2/HyH5Sisc//6ssuX+/lO65afD+3K7DYG7IpUfKe3lnwslt3WHXxR
k+ZZZ9ct62RaD/86K6wOdMPwYVMROkvdsCXawE5tbM5NElVujYFFECE1C5r8XS+aCYYePY29fDBC
f96ZdveXttzJSwErytFnryZYRwoDPwobPpg9dIcwbb/qzLe3xExHC4RpVKmRpxjTgrK1Pw0Ji+y4
c6SaGzmgWQEO37LJMTa4W1l18sQ4c48I71E0ve30XHZwPaaH2q9oLu4elWDkzZD5QcROLr3cnMwY
/WVF1xMJnU1KdqsQ6ntYDCeJqudUYIk4gWAol4JfIVF0SND77tERM0y1k2MkKde6TaQ7OWbIW+Jn
dFf5R0Esgr3csmoYe2RSaXL+Wadg4uLMxZAdfl8VkMnzshrkEr6p0t26AQ3aezujuKraHinnfN9U
900qhruBQKg1a1joOUPyYaZlBHhZzBcJHqUSkxUccrA9qDoTskM7OiNSU2HTb6inl14ZcQBbJlPq
X+sBHX9WHM1g0On6Z1KQLXbRmI1btYA1tq7LITDsZlzWSJj+77puJpAAaaruKlz0Ckv3b7NlAo7C
Ls3qrjXANaUtXJyRGOZuXiZRqpV7azInZ13kDqLdxdAoEAw1P6t+1zeGeI70VrtZV1lSpcIlG2fs
Qptis65bJ5rqq5SJYDauu/xrA8Q8bWp+PnhdrasF9d2pyA/rB6/r/HBwDLvVvHaqqVgvX3LdGCVy
ftQNAITLKp20+sU0JW8IwvhalJsCQfBdqyjRlZr59xhV/mFQtDMg8vQ0YlZ1t06sGdY/WCt9+7su
nfocEzfI/IksxRKSRl/D87q7SfREvyPZr/+8touMzVz4uB+FbYOLlsWgzU/xGJr10tr9LOOQVG3r
IhUufb5sD0tdPS7Bc9xYt7NNdNDPFbWiqhN3tp1It3p0DJYFLYr/mYx6/dqRtbyZRLoMC9H74P5H
Y8bvfmMC5SidufWub2TKhYF3RXSH4V13KYvJ+zmj5jIK6DVuHajIzW1RZ8FVkCS7qnFxX/rBeFx3
WyeEZKqDLVC5XxfXfRUo655e0Tm+vmpdh6IiRZKQnBnDja4tB/Zdmmv2HVzu+UbTurfAr6GELOtV
M+txkoodP7ZQ/q+7QcA8ULkPz+seRH53cqRox2jm/CumqN1LgW3cIRY173AQqzZKaOFlMM7m3bpB
aYF7yiXFmXVx3QAwRVyqlIAR5w0JcmzYUkrWNLePuP8mvX763Tckd4qZWWPuUrWKt9ZExwQ4y/Ba
oobwsGdJNpoJGc0128rfarYGORx+yxXUc3QVbYM2VEvIH4zkQy0txVRo8TJZJ8QuM25ZuHmq80i0
UQbY4UmYhfgLqc8HPPzP3LIIX+85b/Hyw1vDpv9usVbxMYe+Weewa86oX9+0i0qoW1oY17l1MqyN
ksuEQS2Nk+tK0LXdzlapeI8xwJdiegh/Gq+WPm+ZsLt+kdWZNEvLKHYRPvxOiJGROqzL2ap66EX2
LBbhUbcoaerlK+BNhPLIWPVHegXYDRokSQG4uzfrRK3accbgqF74G/+ZVVP7M0pUGBhNDvZx3dz3
MwrRdTYGOwPyP4kpcwDOp2gHZe/niFkTFiQJnJHYMighrkfxZzOwl+OSldnBPsHuAIUZ8gWxkSZN
QmLX/Z068eVDi0iLajdi/+Xpyn2Ar+NN0fUvJof1GGEHtm0V8RZOwt6MS1dtwtsU9pE7TrZZf+/v
0V7n1n+AGla4EQHHSsIl7Sh3qlcngdi3GLXdGFpRHgwGCUkV144kd7tBGI8pv1rXRxT6iDpk/mFO
AaUmJrcA0s+S7sU1IuZFlJYvHdfm8metcxnQhk0FFoTnbq/cNJAtgsqg0KWVkPiSdDz968AgUea4
GXYDQtFUXEnKfPL9JNyqUP8UWShtNP1UDPV404TG8DPRRDTe+Opy5LLpLVPU6gbJb3Vj5xXQ8XU2
t+xe2ayzq/XqOrdOEtOv6HayoWEsvfPFYsdSahUCHYKO//PEKm0zP0QZIIBFI7r8zHWy/uDfxS7T
IMso+Gb6i4ZpXnoU18NRrJrTdbadSXjlmTl5v//Mep7+Lq5ztjJgb4WAl5t3ASeQiba0/f1O9E6E
u07ox2TpvV/Pg3USLYsDJY7tHDWndVXp65g7BBbRyGpr0K+OBobU8//2RfEnVZoa91EtRwO2qMZ+
Zs1OHQ4JkC9E8hzThQ9RCWwM1sm6GEdQiJVI+q4JKYcjxpCtMzdmjyuKFI9H0yo8DZuuthgnJ8iw
1g3xp/Zkq2IUo8r+jtzPl52OD0q5gHWJR/CNLTCcQ0o/UTrfqFmPbjQ5Z0UVOjDKKJTOZXgy6IU5
B37nUm9vnGHKLpnCIyK3K92zoawe5ap1uWWUlNDJLJZVdwA3sAxtZ/mK+l7dzwMOQoaFJ6353NZt
vhUUYehi73q8WJpgG7UYUYrckfqM+ghtgh4PXG4a8a1QFcOdlEna+FKLLUyvbmH/g6ebHzWRHvKy
JH+HJVHUiNdqqPAsnNIt+KVooyP0K9ruFAa17PBwRJkcFoXXIMgIuxPgV/pJYkq6kkzpNYhJqqCl
coGyRduhWjyiW40uXFIUFKfduVQH/I2txitBVDQWucZ+/G5MDozV21il8Pq5t0/BlMRuhMGWn8cy
XFMsSiOFdHUvA77VYuj4mGZW/Xfso8iW6aRyx1m3dj6sG6ls960achDg0EXC4EiLEK14Mwj6YoYn
21pSlxhBEo81XyaP7uXeoiiwY0zjkCc7TZoQAkv0+3eDtCOimF3qj28Ez+HGmtDvl5KRwCaiTcea
iT0F2hwLPBrtm/zwILenfWJdRxBIeyqe8olmWtwzLBwY5Jw/ukSli2a+CwAGW4El47XVCZhTqJ5C
6bv18Zapx/NyBqmx0Z7TcP6rs9HNGx6UFYNsyfQvhdp9Vhl0JJVL1FWGHrOmaaDeGJo45six8EiI
noqkwQHXQCeGgttLSSdoAlH4nMipa7QLUgTWsjOq7bPP88KD8urgy4w/aEYJx+KzjMqOYELMvUtX
zgTRSz93lbTNgsa/ThDX58r6KFNc9QI5eJ96adtaDAQHpfeWALA3tPBIr9xWt8MvCQ6rU4x4Eyvj
/GJXJCxIQCrSXxOLRLhGWnTQFDJ5dixfIS5Yrjalnh/2D5NibTHCpX0kpBVLEjLVVkZIUvKZVEq3
naux86YwLbeS9RRKee7oceZv6jQnP9PnW92QitMc8oZDS2YwUpTbYIxb0JTToZPfGfmHrj2Z/aar
75sEq9Yavy7y+RvDLl+VtgfPAiDJ0jA9bvsnOnI1YEdx6OLimTlEg4o7w191bAxTnXYaMyc2w70u
JNnpQXYZsXgCJFYJmiTBfKXER5Xs5THuKxbEUFnp9ooW6GybngO7f/eDqgbqVHzF88usJsDX0vCT
5tzMa9RHLBQfe/olqbpASx2ONsjUpbbRjp3lkWsbp84kZUYTsOGr36RvQJgYr/GgX4qRon1qn4TK
bpkynDWZ6J97erzpcR1uy+bkzx0Gsvm0w57XwF02D/fTB87Z5Ksfkrx7UzoM5eV2uhMxkX83L7je
gkQg1ugU+gR36BzIZEfPMGDDgHPCrYsOIFj83nOQnLrEFFjSpEM5EmSFQqncdsexl73UJOGPpcBR
K7d1pvtXvA3bDaWd2B0r89EYM0/LO24EEhjaNH3B4z71FJuCd1O3kdM02TP9oogcW8bQYxLhl0T3
plFjJLz4xNIZPW4aKX0C5n8FnWY5zXNvQKCrogTd/XCwIvWrkJKvLFI/m0rDLLCGzC8zhiLDvcuH
btpaGcWCSKGX3UrpIwqn4EUhCzpmwP6GqbiX4+pSLYmqfFoKsX+1xsR6YeALh7TKNr1w4N7Vm1Ey
FrlzeduHsRMVBtmSpVG3CsZDofBQyOgRMoD3wXrhrmkEbqwc6iy6NWnEcMq0uGRJ8Z1p5qGqjPcm
YuA1irvQSjNPyOmeRhXyQX6LX8vgo6u3hpsWN7MAVLVX0YG+6bQYIs/QJ54h4UavSu3kSHo+er4m
fVqQjUK/pxE90jYCUym1NY3dNNYP2LxRhs7EjizATp/JZIb5Yz7KW4Gr99YKDfqH6VmJdE4zqXix
5SK+6d0gtBaG2J9eC6GNp0/T3KYe/JmHsJ4/i9F4Vovp2huumhnV1gjG8wyaMzEgzzX4TyqGcS7A
WFtFA2ewUKmoieaQ+D5t2sZuiCTPivC6f52i8s0O0gej7E6jQU+jPDyFbbpv6MFJRs6JuG22INlA
0/SnEHAgDW2A0epU95KSEbhUe1rN9QlVXk/3VVMMJHEnmHHwoYEG4F0R6G9TO77hTZ05Zio9NhYg
mzZSX5ss+RzA6WnV+Iq+7C9tu/TFaru5jw6dyB4mZORuKhd/yg54eQSHqU/oqOZ43AtMxHYFZQB6
/jRyR828owAJTK05BF13xdMID0GL/PjQmn8b0YCm4AmLxzZW77kA+QtA2ZHEgOWlnINtSk9qm18T
0DyOMg/6Rtj2bjTsw2vWAOiDNnQoRr2Ft5/QLD/RHhHio4kb+xFTjOKCbpgWPhNsusoVWfpkdsgK
t/qnnLWnRB5eOr4UQ7/niCYMSJ/pk11LR+589zSXlU7XmRz64KLgTF/o6q6Nh/1Y+Ntm3wz5tuGw
cJNg5E/tcHSo7UXE/wMoYLO8RGSp9i1+anKDsdhon5IC1menJdRT8u0QcfUOlv83TbFQTuhPy8f6
2ejak2q3d52Vuvg5XMs2eNMzxo1IyLBuGNJXE009fNKidynN4PIgsP6cOTeoCICNzwkbamUgohk3
libTYNztBOOMg81oucguWI/WxAGRTK6Ky6V7NlqSynNqjQ4cnts0HhunMiECyoKGIy0LHgoj/Vu2
Y+1kbTp4ld3hGInosA7lQy/bf0yNIHIKIWfnQX/UGqLssvPfupbrbu7UrQHM22z6s0b2DnJK4oG4
M6SUamjlgxKldwrk7jMMQhqdAlJoGrnDutc4yCaHEcuTmRu6knmdatoI/i3L6eMh87L7JoMR1SeS
vFU1mA1NHf3BAL71YdvzgCOSvNpf8th1JwUQGaMxfW/57YMkJrCbdvcmWkjjkxTR99K91Y29DXqQ
ok2ER7Gd2F5KiqCmwJHSGO/lssTFQxBWiditAjICnSxnZKyTfTb31gGTyWczAt7DE7zryy+lJTae
Bi7PAr5OHJ2EVOAwN8BQjDldquiPwu3HQ51EVxP+PXNUnYKo+MZkNHSE0lFW0h79xsKoJP9QINdZ
c41KQsERzI8s/DnzcxdUR4NgMWjzS29TNMRfBNTVGQHRE7H2k0XRwtWDxStCHT8nnRFAYvXjxbJ5
1BiTl1jd4jDI09zAQCpu4KhWz4lacXUMrlHP8q3eZyPBeJo4wiIGM1L6NoLouyef3R71YiFk6SO8
t3F41Itho6j6SGCFaUZkwnYwujtpGMtDJCV3WkBAjidtrur5TiMzVVXzQEAb9jtE2lpjZB4JoUcj
DD7gW8FOTejZC5WKK4CTRvom6fceFcnBN7QRZ+CWauUlK8GYgbgXTkq37X7Wg9prIGLaQ+zGs36u
O5ve1O6vLt1gtXyKMGbNSUIDfKT3Lik3SBnv4l6IrZxXr0AWbrp8hvhcLIjmt0pgXD3aCmL9Inws
hUkkRA+URZLAqeSAuLOIwEzSgp5bO5qWdKwhzcGNDcQ9xoQqRH+POxCQ/TDh2W6oW6FND6psnKqY
KzDkCCcCUwmqkn910++9tIU4nG1CxdhFxvg2jzd0zjymdKQ6+IJUm0zhOGElfkGJQdvIzHjdQKvU
TksKXn+WIPMtvW0u9JAXtTlKytbA8MixdeleFGLbA7hdblKFAwcVKdREA/Vuocvh/pFwY5O0I+jA
1z7UPlRDmra+2gNLRkIK0ZDhaZqCtyMi1G3O/kJCO0Bggm1iiH6FGL+NQhhJifatGW3uGCPpfh1q
EvdNUog6eEFVvkaWrEKVM70El1NHsjlLTF19J+HyFw/l8tgnVK1VCvcTVkWJqvwB2Jd5tMogoNQU
T04KfXnBJiJH7KkqhX0r2QkdLq0yjntT6S3igLh0Qc010FPal1ipwFG3RynibCtq4TRp+RinOXIk
4wYwpjcXxM9Da+PqS5LCMdJwN+A4DrVzvhi0sJfia1LszzKbY49GtpLTtLua+fBqNsMnJNH9PE2u
oSpvxRjp0JIHEL2IL/yx1uGTDLlLHUQuxX2fmNeusZBlxNm5tzoKKJVMIdt+jfUWR/tMe/DbP52Q
QXXDEMVBDMcd2fS9MczPqS5OQjG4dIMWPyfqGLVs3paMOvoiH7wwku8wHHlUe1wx7S7fBuH0J/T1
nl5A80pBBQOX2IfZPL9Y9h/LkGgSURcWX9aObtvGBNgEmODrAi9WC2+CYovNudPXHfWGcCeV+TlP
H8Hm2RQ7/T3npFuXobYZY4WRWK+wqxrlG0k1NNe6aQKAnST96F3AG9zu6DnJzc1QyS9SmlJq6dSd
P8LcG33M8FIwaJXZuUHffoYVrfe6diC+aPKUAGMwHZ2oktHXcCsnByJpHepwiktVZLtK0Rt8DH4I
qS25Pr25eaUprmXFX5MZvoTUKaepy1yphw0Y2+p0MKfnQkTpxld3qaAgnaNDRYMabAx8YArRvSR5
sGSoGfn7Mf+abdQuDwRqJbVCphW/OmkXIyKdjORxHHl667h6b8uBkKM3WsqEDeXhEJNo27RhKH+V
Ph4ZSVhe2iDcahiJbO1pPJaJ+pFKCHbDGPL7whuq2k86kh4piBdbiR4Vp+KK39iSydjQ5lIahuaS
T1sbCvA0kW6nn6vy/CSAzlYgC6xQIqRUteIG7V/qkwuJoq/CT0+yKQE1j0uchXyd0lPU7EMAGw5N
S6ZTF+rXoIGdSh8Vw8x3QaG8mYq0N+eR/IlNN49WfhUFqFN43V/wZt6JqIdtpYaXGeQwZN8kcXGD
hUIw39YhFq53I09TLkUEh/k7LTG0fvff+FtefBuL5Yh7lILRedabT7YyHqcaGAmcObzktfq2r8V7
zp8FEuUaJba6kxbL5bCcTqkuQ32P8m4bRYzTZGL/shyeuEZpA6GpfrkdGps6mHa8jip4FwC+DQ/Y
Cj0miip5OGDtnhCS+s5Q+XQPfdnjc2Vpz+S2H8ysI9qkMVWf6TjDuhrpxDFNbIap3KJ8jYCXa5Mm
W3K9VU17zatsqG+VQi9VRs8ECds/BQfPyQftKqUJKUOhvfTULZVg6D3cfxaeih2cQl08BLOxV1IC
dBFgysfdiQgA0h5jWEuF3Vp1Go3GkIRJWN3ZYXAt/3Lj9an8DCgrx7C/poKRmlGjp4kHbFGE/BLW
GDVMaoEf1PAAgDTd0sN1F5v9ibICQj8pvYg0aD0GgadhIbdO2r3yHuTWu9k1T43MiZnoT3hf3KtG
7okAn0IsgKGAYyQ73TQ1VwuyLjrE940mv3St/iGZPXllOt0aDe+6WCYZE/P8N+dIQzHRH6ruklRw
wLkB0Aa3wJuVV38ZvFpScJohFYLUPiWqMZO4az7LatxWpvSUYknsmKE2uENB4C3rdDP4nC1EMV1e
2EjFhezoIr0p/PYjF0gowm4GSkn7U93dm6k4apnRuKrUEVPltN/LAKrHWJI8sfjzdrayQQqOFX1c
fIZZuAdccVNH4VZO9K/QqslT1VQBcVLFSjHaqVN5SQwMResqPZQ9lqmdXG7oCn9PlIZ2URWHbj3a
xAmF57il/83PAQfrG77CsQtvzSinSXg45ZIC38lQQgfRoz9of/wWCYXvf8+59KBiJTQaRfggJW8w
E3N9Vl0pkOnGGtTLBHvM01rl0+zag2pH98VAZR0F4FfrLwc7TN8mpX9OcnTVuC1Avyr4zdFwmZLh
XMS05/nBOyHEO8aqoWMW/VYvp7euXHR5Mg9yKbPpCJwL2OMq3XbE5kumctxRxQs9bSI1K0cqBvAq
2YTwzdZxpEia/JSl2CkV+p/MGgQVdOl1DoaTXIGQtvOzyi1cmNauLQrLzQYgd3m7iYboJUpr4X5X
evmpa+mHX5b0WqrFNYPW2JoZNxejxm1Jb8HjHed82Pj4x9PlhFZbKY/ojO5Vqac5HeUvKov9NIAl
DPEGjWOZpF6X95yN9JzPQvNkaqowuAK0IPngym47jzFOiVGynQPziILy3RDVWzrPtz2cL8pqxpkr
5NlIoLVJnWfnBT2YVrBT69g1h46GYwm3qHi+IF66gVo77ypd2+jgDXj+KPhRpq6lcnX1s9zv8XSA
ok8b+Gh1QNb5UaVm/xlNkjcm+RRHI6LjLM7PWvrUicTDQPWuDtuXsKcEvpyC84TFFI0l8jYwOFHQ
T1zm1N+REX/xzfZC5vbWB5TPKAEdWlopG1yIjqnI7ttQfc1GQzDQCwlr0VNZNpQn0fJgzKP7tVUg
kEnKkDwu94zG7jHVfinb+JPR7wMq0PYANh9P5dn30L286OWpLv1XwgP6MUJCFJ9E/UmikFMrmK10
k55srEzd02VEWi+eNEKGKsAfUjoVZildGGs+jxm53bkzt/hl516hGwNj+tHeZjMomlmkyT6vz3kh
USDgDTZWIn0y7nUmtBAi8q39OEvoJjOQlZhkBaMV3PTRwKARcgK1fcktYx3b4knfTU2m3EgpFawK
JQKVCJOBmhXKyDOU3TTZ1QF5XOTUEx5Mo6Jlf6SpARpvJs1uXfxZB4Y+5rpsUt8zkXAA4i9VnlUt
ZuNmVuBlsLg/jS+WiIBxY2BhmOPkVvZ0KEwk6Yic3gzyyIqg/9TUOmnP79nOCoFqJ3wyfUDsGdo8
zWnd7Hoi9HrgGdbXJCCj9h5/4feuTRdlF0+fWRoOQuntnel/m3h2ulOqvNNHxrOmod0tlkWAz3H6
KnUAVQuN0N4YlL9+bnHREGFnvv+hxaJzSRFZHtgAYWtAnOWc32RwW7Kqm2hYQrZQOoYmPXy++Rna
6mff0L49cRP2O/8AiRlAOhmr1laf7QTot74tJ+lcLR8XLRUYzaB9aoB8b1tP8PPAHuY4S8y520/x
aZaNP1l5W8aid+J0uM8Dqs+pZR3qUpDSNG8TFTW5aX3Vow7EP6juJj29xkvpwJYy0oZjfRRyMLhN
rXFF2LjAoyq7wR8j96qgGqnhtx7B9cBlrR3yXmCoozN622tBKIBN0NkhGxAJFLOEiZpoJoTGoN7E
enlbx/3LmC1Gi2Pc73wt+x6iuTm3kDYC0tuyzkhZC2wesJNGfUDTNnYov0STebaDb7XRqMnW+KFZ
DDjLyMq5Pcb32fDkaxF0IYsxWhhogYPE2hlbWA5jMbqWHTN2NvXBoaa6iyNZeU5s7tawYxndkmIZ
M/yhlOgoOrIvRi8ujLEfDDl7bjIr3Ui1iGi0CF5gjCBht9QdaibZpdGD2+DSdGhiO0TmkCRV5y5p
z02vIlZX+Y/Vpdo6SxhD6kmyw8iUV6lHjVrYVraM9xklfzaQqvR7iisgVJC4U3Ef2pExnITvkpWn
lpsYhoKiqX9QUoCAsgbypS9K2qpIWOnlVxJXsF/yYZ9O5JmVVLcPqji0Wds5U0BhqplJPplm8t6R
5ONpU0hOTtNDkxbhIYj7JYBWX3UkLg7ZygDcyVjfyVlGYUXVP4ql9OS/VWRYXCWRiF3bU0POkjbZ
+iZAGtgRjFx9g7MyL0h2djK6k/7So69z6VEpN3auQ0mfKHsYi2NNV5Hxi+ZuoF7GCQMZIdnVIZQK
wjtnrJPuWuGZ7jXYGy1A/iN5+XOgV27akbcZIWooA2lNYqnyEPcVxA+eCGElfLfqIvncDvI2I6Z0
JhPldDTjWC7kW7sU2k78D3vn0Ry3kq7pv9Jx1oO+8ObGPb0oX6wqVtFL2iBIkYJPePvr50FSR5TU
PSdmNauJYCAqDbIMgUTm971GbcsNCpH7qYydhZ2Idahj2DIFPByCwKwPPfH2xAXgHifDoy0AmarN
A1kz/v9iAvpDRNaP6vgqzQmrs29Fpza2sV7pNmgxoCJRiujYOORPy4qgfWEMCqRY9CBTL1tPjcHD
uK8/IdGzFta8/syhxk3d3kqYSdMofxT2ZOwcPQfNbObjlVnPOaEKOA32G2D4nKRiXZviJw53Y22G
XBZKb0LArgkEcqOxzbKtxyytsqWjCX+J5IoAywnrtYiXWLYJBKDmW/KcDrxFMnILG2llLU3TnP0U
yqNlxk+NzW/ra429i6MEABO3PTSfx8rmG5cWbwmfiEhMYDOtkZKx3e7J8iyAxUl2ROpzOAT5jUoI
hStKLHz+K+swqZH7riu2e7y3VowbjEY6ss6sshxyPWvbLfJlHHQ7k4079sIZFqutKbYkiw00YjZe
d8pDzFvgyj6rttncZrq/7uLxyehhXXZO91D7cD2BAVVbgRENU3RzHqKJTso3E5cgwjrBS2HY7cpx
26uAHCqBQ09HGCUYCZvbxSv6zfxEY3zp1FbBfNqFAdO52G4IiAllAZ5WJ0KnYzbS4rApuJItH7k1
biRY/8XJHBumm0Hoe4RK8ollhcU1Zxba6xBYz6r+rRumV6RnMLdAKNwqL1Ntqyjj+MSh/WfEtzjb
1O2NmsKgIGWIek0NyYS4h9J31z05ZhsXnzjs1nWofPYq0123WoXhWpTkJzJ/zjqdXNzxTHI6pL2W
qsZKh30O5F5WrOxrtwj7mEs0MZIVj+19bPjjle2r5DbY+pgCSI4T5MNGQQseHPJdo6TqpnIvaFyw
MFTHx27QdlOtEhUeqoemIyNi981SD0S9HHpPY6GYTnz64BTWzefUJkVmfNO76OKy22cTzFOx6wag
RmwH2oEEdOgprNl3Fbzxc4AfiZJjZo2506qvldcq7z4bAb5eqX9KWrCVZvvauwT0i5gQPOjK+4ag
AH5vHrq/wib4YTx0PtvDGPWGNQSdZ2Vmr4XOeBgcrAuyOL5RzAL1fGvkkpuKfJEDRVlpHXs+Z9bE
rwvxphr9S9OprFjsfqcx92xn0e0+T1/AbuBeifop+V52xrpT3fKNYq6qMCb8YqXbEAlcwIarRIl3
mYqhc+Ubl7L24qu85to2ylXAj7wYCw94IElwrfSsddj0/XXhrg3Qsyt3MHHbaJ/HMT/zhI1ZBRsL
s4A+V+UCHEixGeOZsNuw78C0DYD8VLzGkKzYKsR3uur5y7Ak9BrmVsQrAidpkLdnYcPMVb4Sa++/
KMGO7KuKtJN53dWk2aZBfHWcWZvFZGtU1QDrOv4rmjptA2+qz9F8sIi+ZSBpr2SVnZZYGRF5KBKb
b1vPFjT+sMuAP4LJ1ZlLMVZ3FQ8V/6obV0XJPOwX2n3cRjHXgfpUIy+x0nTdWQbGzrVta2VO3lMQ
hSYsN2LaeZ3168pnI5P18CDiRTXk5b4c6vvOKaatHhvRuqvS6wHIGLljsnNGlZZbbh6Mjd02QUd4
IFdLJo4lHHMsLH1kKogOr42qbq+7wr1NBT+omNJFVmjVdeM1BR7eG5eHvlugydKQ3kB17Fz5I0F+
woxNOLz0rYaKuENaPm61R8MGWVjUX4oSJRcYXSyFsrVXOeeMjNiqmMx6yaJ17UMd7EixopkzG230
b3E1rny7a7AvvEqqdtgg/A1y0b/2puAU2OxV2JZtEr0Il72SEI/R+isN/wEWOcMbUy7iUY570Yzq
pmwTwjB28JiO5D9NnksBCtKVMn4b8A+OfUO7jiyjWzUiCzZKijNCqbnfHAuMZtY8Dk3nL0xkkJfO
qC6demR+NqZXc3B3lYFNdvzNsblApyz9Wg5wa1WnYe2nYGIkxuDQG8VDlQCmaLi49PoeHsfBq0D4
BH649qMKFY9WXzie+XVmnLAQR52k9nRj6evOUQd5nZJ/WXeBvfeA/FxBVHzQZpvxoFDItuf8AI75
WqeQLeER5QRfN4PvImoTp/eeTZ5ad/AoQgvkys7Hc2eQPbBM/3N4AYHCrLL0+2nd6kD3u+o0tkm6
BZaxHzv/jF0I1BdiEYk2ANVxGDMYx6dMWG/VNJxMsz2zSkW2ODwkPj24OhUAQfUmMVuu7nl1Rh7l
bMehyXK2zoicGLvSavbagA96Ntwp46SdWrBAOjjgTR7tsoolbuMZb3pitAth109K3kzEuRIeBvxu
OszMEtBT5YaHhlwaMbdn3Wyao4ZZbBy640ZpGm9VT/nSM0OulugmRZlhGTDX59UWWaU9mEke5Ymq
w+8vvqQ2dmL+YOA4rbwFVvucmMlLU4UTV7++7Uv+L2aEeSF+6xt7qr8EBkHIOJ7p9DEZNAOPJz13
g6WJRBkRBjK2Fj9zV3UbgE/MsFdxEz/w/791Xqqi8lYB8QLCtAT9a09dKD3bKit4G+rhttadtyJt
ntyxviML4S/1WEEn38E4y0NRqvTZDpjajN4hj6rgGmybQLKxPHAXbTaVbPlVss6ObxwQSnvR/N5d
lgKc2JzNEg30fHZq6QrbnX032Ig/XI3GuHW4g0SQbzMmbt9WPhlt9A1xM0HkuRy2uQqsDfp7WL0J
p37CZ4potMjPpbnRfJ6czOmoK3u7zOxQPxYveuKCTR/WrRsBqVPNAl8GeKfFbD+jjADsfO3V0d9I
aLrrcPJOA5C0ldCQRgB6HZUqmF4vvBqsSVvEUXgqcgXXSiM72rDVElFm22a01DWwOYvVRb9shb3V
+iFAbawosWApb3UGRmGN2z8xryo2pQGMTtwdQ4jXXtkww2/HIn4L83IWnWr2hlD43rhymjZRHJa3
bMJmD7Sxf9Sm0DsQ2VgONd7jrhVp68ER92FRXYwWIwhkqvkY0arPwLq6RMvhe1snO2ErVJIuX0aj
inGVkRzR1LsB/o3o31CQsRpIYgyYO4Gc2paNUqz74txMqnYQWbfphRKsyoRFWVHvcqGxbiUmHImI
/94g1m44naKMCcgPS7FWi+YqcDFuD1RsF0AcaZ5Sr71Uga7cfUqHal11NUuAJrgoGov+XuSvAQm9
MsaM0guUaKWM+rPdlGdTbXaZl47rRmO9mzaJTTzIgCyUosji95cmMF4K8xAYzJr4BDqkw755YBxy
04Lm3nlveKQ8E/wyS/eRDMp2wAYOTsvBYFMaBiwjhkA/Q1g5h716jvoWtIe2L4I022iEB+zMvgy6
N0N5WI4WJUaKI1jXotKf6iG6B2HJchQdKqvpIGoI+1pMxp1vxLcmc8rGddptUk1br9CufJ7kkEWX
bU6CDGvKdRwTjcSxM46qhV4OxgoYJSU3YLFTgIupM6LmcLmjPNyOnbZxmoZVCcFGD8+CRaGkR3Oo
Xv24e01qchXxtNDK27RsW24aKH9+/kkP7ddosN7aLkevX18ZalpsEb8nXzYirFCya7fDF0KyJOwL
URE8U85GPt2HlvMYO8NO1Y19GbJUVRr9iPwOdA8TjE7LA9Gq3XZx/KaZyrpUCx4YSEN0nrmxSp6w
av9SCWQDkxfTMPFhS/YEdW9sh0hc2uRPk++tqnEyt2GjPXj4sJal9zlsZ0R8FB6VHiAFQDtcILLh
aGX4nuY6Ae7MfVBRcWv9/IzgUQfyqrsrO2IxTQAZNnfsE8QxDO384jaDyLDwpvEoWm8VTRYuSnQh
Y3I00EkhzepuLLe6NazsuarxKlNUB619AGlqd++ZhJcND1qB5d71jcaCzVox5ZKBRiMBGK75kGDQ
Cd0EeTHLqJ6F2q4UUKolrqFDpJ9tzcEzFN3AmJh7W/i7+ZFHXuBpEom1MEMBNx2qj19aN6VRX1vV
4C7JNbLtxrRuoZTGJW3tei3A9PQuyMehOegt2eCAdEqlfEXJAatHYquLvkJBElyq7vCv7cmXp6nG
vtTZE4Jnboy0gufatG219jFTCYGhijQz0rcKxO7as1mUsFDsYavMaUD0pCJkJ9RgJDjA6tevv5Su
tmkr89g6DnooBc6QCXM2ghZOTkCzbU59YTYnLY/aEwGIibRer+yAj/SLWimGfVabxW1sKskt2+r5
tazIa/iP6BTx2LR9tCD9MNCWlaXW2+/NdFSGbo2tYXmWVcAByENY5uePQeI+iJnH3WFtTXVxSxym
vAUudleoiHfIKgN71+vSU3fvHeZeKQamGz5tuPoYiEA6LP1eV/ayH2Dr4WYosa+fR5UHuCW7EEIl
aWs+mayr7bpZgrCzkHH5qy6N3KWGqM9Z9kC7awTtEhPQtpL+bA7d9wN7uxvXFP3Vb/UmawOkdHoS
Wn/110obFQvzSJ5Uv/6oTrFWuw5AGMlBZX2aj1hPhdaFvcim0Ev/EuPpeV/6AKfyom+uZNH28mT2
gJvW0RC3914VpAe9JJYogr7lydG4N3ggLFPoN81SOMOpV5l85alj5dXLALDeXhbj1Iu3EBvM1fvA
gd8f8SokaDa/bZWiOpdo713lW7le8UTWxTzJd+ojLBsn3w0ISNC9b8tsx3ZaWcpiBPP01Hv6Q1Yq
fA5VPRulVt/JcTTOJJRRlUc5kCUA9ZXC8zeytYmt5QimF1ZNmt/Ig5WW1SapuLWQygrDZWvnaF30
Wb2UzSCa8xveMNpVeDAzi899smgKQV2R1PoYJ6nHgf2A2BKk0DdNY0RnQuzhJu+H9EIKfkYOFMUN
EnXOKg+i7jZBUnNVo6pwN1alvfRh39yz9qqWQW+njw3RN+47q38KJ/TsnNRyPonBEotUafMvZlW8
YSoLXbIST24XZ1+HQkAbjI1XMQFkT938WzOwosjIqZDhyJedWjBxTOrFH1jRLKoj0SoguRkqNKYd
Az/AmpjlTkfvKd+G5ELeSEQcjGYqX9PKuXFA+L9EffzZFWH1rLInYPVWe591creLJE7HTVQEWKN4
WnmDmTy6mqnDFDQbLsu6ICmgVE4Ki5+uLG9kgxZoDpOEX6xlUTZUEcGhOEgVljsM9d6vCIa1DcRs
JYvNPEDu6O66G1wU9X68B17POfBp8mhWX+bhcqocdaMYGirEcx85vkdOcDuUVvf+UWWDqP12K2py
WrKLHH9QVHD+XUi+Py/Bs8FI301dgl0kKdAzbkHZri2tGEvQIjxxmynrRhniO0QMomWlWc2XLFWu
davoA3LEN5Prh9/KzHoG4O099bbuYoHcQJvtnZSoilceFJEbB0fv3Q2b1477P9PJixvdp97vPlk5
Ui6htYY9wD9oSqYb4RT258HW82UQ9NOtp0X5xrMz5HayursC3e9ucW32z9ia1iujTNRHEIUxgknh
pVSTWzHp+rVRZAgtGHZPaoJcYJuE5TUXDomiIE+uE7ZOWwOthVOSmOm2LVFJSQUJrizpx1NiGc3W
EKAKhEnyvzW17KS1o75F2SY4aZ5ub7lRnGOSQATImXC5y64EoJNtAbV/Z1hxeMNqhCWd5thfg/QK
XQn7tWEfvqibYLyVXSNrUojK/NV16OrfuhrQnG9VPL63XWMx+7bJHeip+Ij32bb30TZFbZlwhqwj
4LntyqIP1z12oauiUsn6+f1Nptc4K8f+tNajqb+RB+xlnaWBnMRGFrW5n9bBxA2MwtoWTG0Yd8fE
slH1CfZ6VA7v54UxQWVX96srkuCvE25+CFUR6Qfrf2kKD9kbeErsBt1djosKGMseMjC8hBsDVeEV
oJ1hLev63PVvWN2D0Udxk5wQ/WSd0xurfkSeSZb60M+ukSjbyZIcCH6at4txzwPOzBjyYJmWj3Ez
99BHHXjOilSure/bH/3If6x0pO3OsqrwXIGkW7XLKyzUhzRtVqreg64ggNJslNjkf4cdZLiGjQgf
U5kSYll6fXZ4LAAEmCuJTSbL93JdVgjwEcd97ymLCOcTapoPH0PIhtwKmrNNSh3NaRcZmL4+a/6o
7mTgXigpH4IL8/9QGVi2ulM0QvzyRNlRHmQDPFTSwfPJ01QAH088ex/MG9AyrIzrjvjPOchKYC2o
Bn4haliT5LHyi14gVGFN8HHyloSj4Yg3oefeTRRAvPFK4umyPnO8O+Q+1DtvXu6WJbQYJWzpL/JD
XqAKZY24TfujKNeyvg3ZEfVt8UQWx0GcaMBeNSZ1mVlYzmphrxxqh6tpIV82I86lYuiQMreUg6yq
4oRWWX5/KWs/2jsP4lqaKd9+q5fF3+os3dX2WZmse5cYKr5X4yHUx+8HVa1vopbvOpngxbPQsT5p
MeQDtUiKLyTtXi2zsJ8VRzw2mtbsTdswt64Wh2svM1D9QAP+0cw10mcwPITuMp8GGrpMVRo94XiJ
qTETJqgMZV0b48FFZcsfY2MFKpz5TwzXY1lmb2OBqGdb658Cq1ZBkOYuO/ZeueqfdrrWISuqkrpf
qL0R7PxMsLVuoHa5evZceNpn/MmVWwSz84PQkRmMnAlAwtBuyqxInzqVJNqopNpGgcL1xfaXDJCt
26euCoorrazSjQpBbJ+3QfbojuOeYKR41nojh/Xk+4cs7OJb3wy+ybebdJf/YDnkZyfPums/IMsw
zCfMnwMEJTmtGGygsANzi5zkS4wk6UkeDDG0p9JsgddaLhIHCrv0EoDkydAjc1jIPnA555fAtOHA
mYfvxR9DyO5ZUTxlWZrvPoZODWDBptI167aEGjAM0x7dFu9alkQCAc3pkL2XxbgCxQI8dd+79bVD
QrDZ10RAQIep0TIvlepp7MirxsIsPzsTeetoSOvnPM2egHn0X7FoPrWsR9/qzoaSJQIc7PNpkbvQ
BBYKG/k5HO0F8FuyAYSMG5gz3T6DJ97AU57F5XKnRGFO14pFhLX0VhY/GpJUyfBBBmfZEe4+R49K
h424gSD10bXD0tvUBRDffrDrfWi0V7IkD7KLNfeTxXJmF5l9QLyscW6iQVX2woXXlcFSZ5feIaKg
Q75aRXOz7FMpvrpMU2KilWXRh8fqV7b0ytX7KbqWLis9sM7vnfk/XWs4S1iV5dxAGGKQH+/xfn7v
ZxVXFu9RAyk4DEXTb5YNOOzbIMnErT9vOSK1Aqvzo86t22aVEAIDuoMkHMwV/VKprnss9bg6wmV5
Yk9s3avQqtAbsy9F7SApG4Mnd7gQj7LRQtV+BQ6k2KkFOMGmM4qtcMC7po0RPER+7qyLDnEEPR7g
UUHvxDyng+o2ZPb9lIKy8fJAeduQX/PfRMeS1Kga6z5jrDUA2eQ4WEa4KuIUAhFIgTuimeuBsS6G
ZVh3U+UTOHV0dpiQ7NibI+pumE28kK2OQaZzbBz/SHoegdEoSq+L2q6uHRBrpNCr6KV0sqtKxNZj
ZRQOnIoAOZApi54KhQDC3MH59UxyqTVBdTd8AS/yfqbNjLUsxlq/kFsi4u6U6X2fwlBCwDO6iX0f
3SityUmRpM62H239EPOMAA6TtWS04/zI/NZsx0x1rk1+n7WTJMZNnmJ/F6mKcz/MkkXo8S7K0nS3
detP4yKbPRhaZ9ROpDpTApeobs1VAgT/qZgP7/2ayszxtlC+nyFbmnHEIbk3fSwIIbeT416DSGxv
baMN7wobzYoIobe1LMoDHUzHbm9Z2c8sIISHPjrIOjpoJuFAIiD93vdaE2faLjjYIq1Ofdhn6yRL
m0c9ir/Kf7VmfIusPnyNuVYJpo8YXcznuEgVHcz5nNQhplDFZv04GXP6oPffTPF+jvBSbaG72fdz
ShtcSpKKA5Qq76A1o3cg5Ul+q9dJSJSxCDYJz4YKN2yahGz6/SWLYGOltNEmHcqsxaTAhMeHq+6i
5tuj8oyP+hggwrCwVJejmCs+Dk0aYQAM6vV+gki7bgcc1+toMI650JN1ZMXKEyT5c89V+GpF3cWs
e+MJ3oIgLV7/W1c/a89y6WqGw6Xwou9dfxvVnFQ81vMyIYz4rFfCeFD9qrgPup8KUfesdbb+3qJ5
P7X8fk7hFf22rnxAKFPZ4SxeqwPPWBj/JERVcy1fJhqCANF8KLwYhUn3rKLbdaiSeb8mXwo0aBU8
VX+tlWWU4aurySBk7Y3KlbCCA5QRc5uSKr4iK69cyXqI7wRPZaWWDS66yHNvkn6eWMhera211k52
qGWtfCkPpWuRK3PaeFGgnPG9v2wZteBL61XhYWSevwTcGrt0IDCnZaW4+EITF/mKVehjQzL16qN+
8ANt5xok7uWpv/YFbfq9b4N27wKNgxbZYTc4yYOF0CfXUWaunTJDu6Rp4X7Llx996pF0x+99ZLOt
Woi1dBjLRMAMg3sF8feDEI1KfHp+qSsgvuQreagDnl3Ak8LFR12nu2N5+ign9pRs4gwdM3kyFEeU
mn4bh3AlSZq6tpmuXHJkP43BwslZinFQwdcUcLWQ6+u86IKQgbgEaiguZTo6cMR9Y+WNevZzw67p
EPD7qC0Mw1mRaTVW8kR5QFpZXOpdNfeUFXUPPsxmybGFp5HhNPM0kW48YYZQLmQRKlO+rQ2UlmRR
N6GMKnA1j7IY2dGKB6R+X3i6fkky815W9xHarY2Jh1w8ivGp1kj1soVw9rJVsdQzTprTDUbZ5l0t
pvehvdRsD33cFugpcRIZj3GNrhD70fljaSlqgrmlGNc9vkpPuo8zyb9/WnP+tCzDwg2ZpOHp49PK
IRM+bVYj0FzC0t9KJfSMx8WmyQNw0bNY+rs6+qyn/lEs6xAmmgeERrbKhmlImdllOVXF51RLxU6W
xqw8MFVC8Um1tRez1oUWGEUXtN2GVU08ez3UzgiUKcyWPkIF1zlLIayTfIv0Q4V8luz9fqJjhGCn
S3f29YgullJHF/BmAVuL/ibB/+KIgPyhVQb3SdV5+9EbYB153qXskod6rhYePJsqIZ3etIn7NDRG
vCQQHx1la2PHeGKMyWOggZ5uTCx2hl5xnypIYxtRxcNGnqXrPeHINo6vPSX1Hqf4KN/SVTr1iNIr
GcD5rfw4JpFbCWUri2Myfp7wnUXDqi7u68Bfy7f0GnJj2oTzddul+qMJayyJ3FOTGmQ8VBVyMUZW
J5yynVNfWuReYs32wYWad+OYmsgN/WgeFDAMH6dM0zQyiSKxb/FoNSxYJ2F3F4Rtd4fREqHDFHCo
H1BE8gYDmX58/uihtf5DHxvpSfbH9aTeGh1ES1ms5gHnLO48ljynrzJriaaIt/UMa9u0Y3UeBHx7
FgBA7SuFu1VFJLM17OA1vGnDLn/FwykDJxjMXgMmbNupcSH69/GDZdcvnqGI18TXgb/Y5SdDt8p1
gzLhkWikfSomrcQDyXO+xEq5kl1Llzyf3qvu7ZTiDTeqEU8Sq+pvp8LrFvL9bEiKaWeXz34BVFEp
BxZjSmIdakiV6zyy3SeAAyfZtYn1z52rwkHUbY0PRURHfofc78ulwz7qr++QsId6/w55xppKfocK
1tBDJMoX4Lvdxi8Tc5OqybQDHJCtdIQ9HmSxqxKx0kNVfzCb+nvr5AXGT0U10csdSaNsA9uZPImh
xI8qPukrdVSra8Dw/b7UknqHbDI6okqUrhx08z6NY/cEBNr85taHOlWmt6ZkmkCEPIZQztmT51fX
NfHMvEVwoTfEc5+V4Ra9rAz5u7QvjkTmsIyaX/1WbBF5xmbYbJbsA+hdlv0IOwIbaL/J7OtUM9b+
oERH0kbuMiXuupb1pauDBYLoLI6Gla/zpscyImg5w/AijF+8wX0foN8bjomrljbb6zmOejRNsKBz
qYwDUDx5Nb43dlWorauqQ5FgbpBdZKvX6fmBBAIq+jEJKpTANmkVWCeT+ObJng+yGKa9fZgwl5Ql
WS97aBn5I5I+DsrUIob6Pp/b53gchVa2CXG9WUoBdpiuDwVC/3dRAGCy1sBZSCF0Z6ofbM9N7kin
h+/1ReosW02vv6C2Adu8e0VtnGcY8JeboDD9XYB00NYNU3GX9CQ5GkXtXo1eXSIA3T6rqDatkHHU
rpFOxQGtTaPNUCr1Y6VqD0GV9EjqYJQ1Cu/JivFQiTUnObZF2eMBYoyo9o/BhT0GZGwR3EAr74+G
3tg31nwwdXCLVn4zxpE9K4q1JyCYB/h/YC0rM6n2+sSy4qN/W9fRRm3Yssk6eVoXgsIfozbbyqJs
UKPqDdl66+qjmwOSyqnz7Ax5075JS78+u52y/OiAsgxLs3j8+jFMbTjltpkg9cmTZEPbRsMqSUMf
ygUDyTqtEQNm11G2l8Uu9+2NiArQECreOF5gPbls6Q69BwhAFutxDNco1ag7WXSS/KEh3XWBTOXf
wVDf1E1rPRVjAIHNu9WG2DyRukCCP1C/AcNSt3FVsKWRdfIQRaI+wrmCtkxfdcqNjT9Vxb7pxGew
wFDPPV9faaob3/ajsC6m/tISW4A4g13FHhkzKK9zY17lya1qRupKJTu0lnXvDX7x2Rh17SBLSCla
F0+8yO6yJrI0dc+i9edx4jRXQUU0yrpyug4iaVN/DuBQvY/B5gK4djl9hvziLiuPzHRM6l+bJ6AI
vde7j5Lvv5fkXDWgcvHR1v1S+nGenOR+9JTnkXPq7/SeXPU8Af7o+f5+c9ssuPMfzvOGAPRj0O+D
fkxOMBuTk5X4t202djvkWJLTR7189V5XDiTMepANdP+oFhUz/UKW66n7mgYA8/FnOPmZlZ/kK3mo
yxFNFT1tMRD7q8HX1Gj4qWw60S5Xg+wq7vGhfB/mY4SuVsa1Fs/affP48iDHYlHQLf74x3/963++
Dv8dvOWXPB2DXPwDtuIlR0+r/vMPW/vjH8V79f71zz8c0I2e7ZmubqgqJFJLs2n/+nwbiYDe2v8S
ahP68VB4X9VYt+wvgz/AV5i3Xt2qKhv1wQLX/TBCQOO13KwRF/OGs24nMMWBXnz25yVzOC+js3lB
Dc3s3iP0d5XItbbQu44HDPBa2UUe3Kx0l6IC71sulKj3WKhgEpBugjgxr6vJMt4P2aRdm0ytV+SG
+a1RSzKvQeUXW0UL2sVHP9lAzg0DzTxCMrmICIpaYlcKtz9ZIhtO8pXx49XcA+UUwTIO3GnI1uTk
69q+idr8poiA0vrm+FPJE+reCr1x8/e/vOX9/ss7pmHbputZhuvohuv++stH1giOL4ic1wob15Ot
Z/l136rpNe4W82vY2zX5jbmmXFsjzmTANgakQ+bD9+q48pANLGv/pJDcXGWmaiF4M9Q3XuRUSChQ
N/i2BZxU7UJYfX+Vi7b6WqZVi/tM+FgC1z9HZMMfVf0xTZr2wYA0dZuA5Za1btvEJ82HYiiLqUZS
ZTAUxPPncyy4B+sgrSvI+631CNYiXU6OSA+yVeTJT+MPxU/jK4a679sKoqWv4Xrq+w1iHXV3Ivr8
9z+0of/yQ1v8wqqGjY9jGFzpEHB++6HRkBxwirESXNEqlZw3zOyhm8JtASp2D3PRue2nHtG6scq+
9m1y6VKzevzo4SvmtB5aHSWVwC+uRp1MdzQMab7Er/EFNZfgOBp5eGepGbbOc6ssygNQ7JcRB7hj
aKrh3cf5okekb5lo2ovaH/7+6+rmv31dU52vKNtF4Aotkrn9pzs68/VsbAM72DUtjwaE95f92HXh
uk017wRgHTFw0k/VfEimoD7L+g50k7BSklVstscrVvXjVQ7qdWEEugGWiuQ9UWWeND+VP9plDgmn
hr//Jp7xyzfhszu2pjJBOaarwdUzf/smrStcdhqBeCOU1SP0w4Uvb40g87gbLDRIYGQicyhvjo/m
PkfPthbi6r1fWLdQvBGAvQrNqToSj4PInDBTZPbY4nY6V3buDPyWL33fnF/y+773Kiz7rStZMJdB
4e0RGzPWndtMzw3/55pExoSzz0bN9HbfZqZ7b/naRbZnbE9JdegFFFzfvq7QpV7WnTs9+3Vyz9Uj
7pm8fxswBTdyq3oGCNHlkCI4O1nDpXOc8Nj2xUmWAgvd3+/13QWDbqQTu0L4i85AshN8krHyzY8u
nNqY4v1UXTGr1cTCcpfHwHNCNF/wHoiGW9Uv78dB03Dm6wgCus38XQLlk+Osx9ZSP6vYNuxAednv
RXuMrgXk4zvDxd0pyq0Mp1vO/k+jzqdXBiIW8tL4r1+eW7V8jn3Ni7GKgrD5rfiv7Vt+/Zy91f8z
n/Wj16/n/Os+z/j72y6n6GuV10BAfu/1y7i8+/dPt3punn8prEUTNeNN+1aNt291mzZ/PX/nnv+3
jf94k6Pcj8Xbn388I3xGfBxX3ehr88f3pvl5bYDPsH66i+Z3+N48/xZ//nH/NjzX/+GMt+e6+fMP
xTP+SZzXdVVbs3TDhO33xz/6N9mkqfY/bUPXHdXVdDBnOtOkQLcu5F3tf7JKMD2Xu9HTVM1ikVBD
saJJt/7pGhZzqqlCLmWmtf/469t/X328/9v+82qEZPuv6xFLQ5LH1F3P0U0+kGHq81Pzp9lLbRSg
ynmu7v8/YvH/OWJxQFPZhpX5vwk7r+XGgS3LfhEiEkDCvdIbkfKuXhCSSgWPBJDwXz+LrJ5WT82d
mBcGnUiKBNKcs/fa5pIMkh5670H13nRIcjjENJeRTFpRtEQWZZ0KZMtHL0W5c7klx5pkvcs1s3GJ
CBbihFXEJMEbZWipkmCrMpLGFpbUN8KBuKEN211N43yJnA6MWxo/0V1oz9EdHdVtCWTgZp7sFKAk
xK7AqQVFOgKa/aKjfHC52akQs65cZCIJNrbFhixxEvnk9do6KK+XSNP6+MRe7jWCYXgrgqjaEOLb
Lz3DD2+vF40/GbeVpR57+7OATbMLZ6/F4pK7FApwDtElsbaVLLiPruPaCNGlpglSj6VdVDghMw2w
1lF2RHKYGUNdwozvcXijlCM9cyg976ZBmxEbY3V0CHa5CQbVkOUTVqsEGMLdCHX+nMCrY7bGc93G
XbdshDVu86G8C1xhID6fukc9JWiZI2KDO89pH8vGkfemAK+1j6XZPAtDcSHwMcxsPi83LKehkav6
Ow/mozmk7nNP7Dv7seRN5F5+tEU/Y6bV6dtMHjD5sg65Ttp+G5EPPYV2+9KHqv8EZ4bMm3yR+94N
zQMhpeM6Rm65HDvRHSdUuIReG9+1ayC5HSsS+EySnhBM4e2PIB6X9F0t1z7jV2nPrhjwBTTW42io
6bdfF2zHqg7HH9MW0pL4XQ2IkvNg22SyQDM0ug/xkKW/zNA0FoOp/McJz/Q6El680QM7PXK+532e
ttGOeK/4fg6BLySZ7/xC7L2v+iz87C18MMZ4G4zt8Kw9Ne/ieDRQiNv6DVYVxjrXunUumx0xNPZ2
NFAFBdMQvWSZLzdVoXC4jEH0UmQ2yjonEvByeDQYrK0JNGGZQpjYZVU3vXrafJ0yQ91pieN6ZJ7f
+6ETIffW1Go+DLMKH3AR2ISU1kdiNoOzxmgNH9gNtvmYgOE0LWTuWFOfYrh44NnkOtdAHeoUs7Mf
Nhr/ifUcWPIkqzz6KIykXjSRnO+UKaZTjBVhaRUjKSecbMeaSMPDCJrtYrkdHxW8s8fSsnadw7p8
oE67QYs6PkJgn9dtMpnr6zM83QQ0MDQsAGrovVdM91njjfeObIcTcXOHn7v4LUkDFsmR+Fex0GNZ
vYqK1PYZ1u76enOaWCpXMYaXgpZoM/T5q2OCjACMe+/MXfY8Kcxx2QDo1p+pScflE4ilM0WQ6PZ6
a4yGiNJmHu0yzolxGv0nRiBMfcXEUjvJxGshMIXTb2PVMnR3jRO8OMJcecLNHyBn5fetKoGIUhKX
1DogQ+TFSZJ+cTKyHsRPBwo/YgO7qEY7OYbWk7Ts4aASEmIVdKLH6hIEQjRF/R0HSP1Satu1B6nX
qILlTHb5iZZoc8vvB+iThfUWA2W5E4F6iaShH43SLI6ws8SK7BiUCVWV7CrXvo1En/z2fZNoTmF8
jZvOdPeoQqdXg+DCQxfkqCkuN1eqj+Wq6Wpr32jpveUcVQiEs1cIk8HRmxFrTkXhvw2I+ZaCw2uR
DDhePDdSb92aKR/6PRK5Y55ArTOr9k9vcD5RiCYQsOhfAG4Z4NZMkj/60NkEAToUQO/hfWk6CtuJ
rcBIe97K72t5R6YRMlDi8c5sodWiC4py1XdNuHNlXL2g6EmWhdcmxxHQTIgZ/3aYsYfGkRcd+Mjp
s+fkRP3m05tFfOPGBOvzWAjV3fswXKEGxY/1IBmrQ7ei03NBaqbQLwkeu4OGZ3Cap91rA5s8TVR5
cGlyP4+aDaP0Sr2v6iShIIFEKxH8R9dHAWITDIiHoZj3USTQDLtUtO8cF75nNHfHv/ddbpZ9qtZV
IV7Cam5P/uXiem2gl7AYeodcITgGdA+s/ni9BjIBAOJcmasiDhEmRvgFxpLhSTQa72qCQSqxrIpY
VTw1RVDUdBGHHXCPP6Ygkj3oacHl0lYLIPJMg25+SMow2ph+QVYAXwLHjw82ogiWHPgUlup3yBYQ
1RNSnHPR7QmM2kzArLaYo/FlNIhCKsxaJrqus3WosuYOZVJxbzDKLrooQ7zlfpsznWLJpLAtBKqL
zNI1ULsKDHUiHocwSdHfh7iabXhMnk+DSmXV3rbr90vAoRn11pro+WHnDM0ng/AMcdYIbqNJ4hNV
3StAzvTUS1hcdbCUXdUtPYf5ocsuzIPpMelzJEN9KBd22/K2WN48KduD7X2hGnma05oRFdWkwU5O
N+O96WDT1k39J6Qx1HUNTk9X0E9ozTujvYQBWJS1x2kPKBizv2cmm9ZwaixLab3zUw/vsNRvc1CA
EO0wMYkc1jo8BoimAKDiGI1rUH1FGog9Z+uL0WKn4KyhNgPILMK7mgQvdm19mYVxaj1xNkQIkFi+
+1W8JcbnvlOE/MEQ+fY6NJMo8ICrJu5zBLwq85ytdkN3iyVV8K9/IxZ2Fw5ygq4dX52w+uqVi9t+
jo4sNTx7gB04gYmGXjrE8T3J6t0CPt8g+jW8RLIZIGqWv0lf4WBuu2XQVHobdWG/FI25bS25mYYJ
933uaJyz0ZeV4aYThXMPCwNozleSNm+zdFZz3sMCoMYzJKR0mfmhHmDrzI75qlrxGHrZg+oC5M24
3z3xZ2C3O0wvIQicyspWVeTsQss4gMK7DWfj0NAg52haz6z/5v5u1D64sGLiYDUeetv4yAZ9LyIS
o7JulRrujqDvXcZIfAGKPVF8jJbKQD6aUbdexB04PizGKhrxlOYPpTcQ0T4Xq9k3gT7hA+Dspyjq
u1/uABrLtzglm3RfW45e2HB/xoHQB5dw7BqzaiTrZ0Wdog2Y6+1DUtW3dYRHo4n1DeunjJY0mCqA
rqM5nq1ygKIqB71qehITHGsRsPfdxoF3qwNwio29LL0SjULNtYtRKBEMMAXME1IhznnQv3v0osHL
fFE0rLbUaZ8E5+OqbSB8Ss/eFeSODFUN+6HmRKQutWQjhvggmO7MaRB8fKzxLR480NI9yI/uccqK
YwH2dlH6ollOdgUzojE3HOrxokPCtyIa+0Uo+5wJJKZjgPsbpf37XGMf1dTkWo1/NEjS9RxYIwu5
/gU7yru+vA5tOEr2+dnuwoH0qAw8aPxdS84R28DEXiXYjjpNZOqzVwS/PB/1pf+bGeAubBo+agWK
ogbuoP0/fjF9StcCeYyPR5RFQyRqd5dpWDJT7q4Scuh723+ZTPndu8P3BDpWVt9aS7EsVHEjy3jv
QATkoI2/Yie5bweofcqpPkzlqhsvnpi+ABMI5qIeujTUzIAmGgA6Z9whnjmxYH6Dt/8adc6Ddt2z
XwX3uTXdKUXXZCrGd+F3J0ygBLIYR5ZG1kI18e/YtHF6cgAWZFsiu9SbvksRU1XubZO5x26eYH4s
XFwY2I5XytcoasgBG5qSg2TGTQdOYzEYw0WleUf06S9HoBZg/nWNkujscVbAIbubSMtdDWJ6rZNk
SWJ52hR3fU/cdzd7yzmCFUJn9DZy0Wi1aCgaAiuppuELHRAG+r/kJRKnnufvzidLoCGgUrtno0jX
hJmGKJISlAxorXegPm71BRftmv2dPwF+zptfSM/2uGrTjexNpLRab8oxIS6gH9ct4uOtm0QrU9Zi
N9UOcgH1oUq320tvBMYoDOfMfn8jo6phvaEsVks4+kyf7yCYR4wcQB+mQMd3XhM+Jar5k03ahiUM
UMXONyFd96/oIX30O/vRJcLgKVP2axgytUe6MlZGOBx6RxcbVll67wQcUmXQjbvZKm/JzXk1Y4kE
swHHGCZTtsmGNSbymq3cLjCGk65T8WDkT4ntzzR2KkkCxYWQ0N+y85PY1hlNImLVYD8nRJfGwcZ0
YWzUPQHotElwLkkXKnmi1o5f3pKVlW76oNMrEXrHjF8NBdLG1G28x1+CN1Xkt4YxWKva8W8HlL67
iNwGNw1SFi24vCvRziucqfggjPGX28AjY59IV4BO4uyTTtE42XuSKuvQFPgOcc+AW4a9VOWGvxoC
CAiVDaeWwuwmN9v6DUz0pm389YRV8TErSH+gRPhh2WAHI8XY98sxLLn0qUfuWp99s8uPv6htgXAY
5Ww8hRu2tfjBG//BJex3ETU2xXuX6bLJLZhCxI+0/q12yvspZID3coGi0ujXtKT9Y2AcB6ZXvwha
XL2SDTpILQAyEyZxoENNkLyB/MeT7wynoRR/4glfetcmJcECAErNWrKxjlAWd6S/NG5fHUh+xIb7
c/t6px24sJtJVrrePxTkzLp6+r+fd304FcmB3Vi9vf5pQ/NM0T/Y//OS1wdFyIpQjuLm+pLXu4YL
wrD2wEqToAR+NSqPwptwKxSKYRl5oO3sh0adU3xayEC+44LFbDuJNwoeJwCShkD8QalcQc0Bwb0H
DKwXSYvRr3PfkD1+ZtX87aXTdw1qY9FN4UoHGFGG4XvOQkYC4IlMYijfIbFdKLaXQGDHAhQ5S+sb
JC97ynjVVOaJzC/MZ7/nWXmbPGcW6B3zpq7clUzKEteEDYsCy/xS+/SfC9W2h+xy0U/Zf12Dwwdr
fKi9pdV53a4bxOr64PUibttiA4v+uc5G4FhW8lHEuXsQsPn7QZIxVZGHMcIEJHwkWKQqAE8mwXWY
ZaEPtdWNTNc+QVPX2xV7/EPV7bI2v1f0h7eanGMstgqcCf7XKYjjQ+bm5dp2WJ3NFnp3Oceb2SNv
q57BtJdx+mv28cn3tAyOoreJz7xcWP99zaX+x1Iq4iQei+wIbTTbAw0k7id9zAvI0No+G57z23Jx
DYvH1gL2MSDVyqCcoyYLnOYr1uGzl4y7OOELH8+AxAYoTIMt1pZRHqTZYUCcT7Y5KAx61k2Eh1zS
trQ6sUoUYQYjyesd1Gg2PRwbbFKWAR82VLDtdWWtC3nx7CT3fWX3h0uD0fXWbWCAXY2YGbzynIzB
72ry94kOF5clAkAcYjdg9wX5fWc6R69sDm19T6ztqSrrs5FEmwDzvymMX204rHArs8SnvQd2rO7i
X+YsTnYN81TP5KlheqSa0rQUG8SdT2LRKn4oQdbt6Iacg9HChQ3yZc43iL+O/cYH4rnIjOqGKJot
lCKw77XJvG/dEh19m0Uj7IMUZmVTDlvkmdA7ErIJoNfEkNDyJ4XQ4KK2grFJEexpAiW+kFb4itx9
S0QQ+wsI4Nat9JoBzlH7Gfo4R5s0JN6lwtOZ7m1B2oi0qz9ZBSE7Nw7k9mgiLbqD41IR8Mm67sdA
nSsG/gUgxaXjq71VQurPq77aa6dYj361Nog9qouQ4FpoL0JmtzTC1VJVt5MEbN7Id1qFjwbioCVT
E/SxO0RF9LQ0nozYiR3WjSaY1BYExsz6UqebQRWvISAJAIsIdAk6WTYxGAK57YCkLfqaXQALDg59
3S2q5nFmuU+UZ2vBKaTtrOX0DDOXcQTdFrKv95iygz8j1/XhEDX6C3fcoZUZcAIU4qkq/BVWcyqT
07CyhpPMcnrqUOJszcFZQv+TQ7Vr3YtvFvXOQoXxb/AI3TmRrB7BrY0Z01juB6+4pRsgiN1TmvRs
ZbqZGtHwVufJMm3z7wGUiimnLe7krzaoAxSDmdo4NAQBuw77Yn7MrcZaBReYlwQR6Qjj2ffIEJCx
OsRTBzm2c44i2eZ58lB44jYyRrAi032Pzmxvtm9S6p3RvnZecrBjqBZdvRe5fEjLSS2FZ54HsyO1
pU7IC+kdMr3sk2GGa2JUblWNuKUIT3moyZWyJ5saylnn/Xc9J+9RemebNd4YWa3KqoCgV7r2ZnAZ
0XCRbLDQ3QQwY9+7Sn2Zbra3tXEzwqUJoxefE9HuWYX4dr2s8POZwQiAhaWIa+rHWotX6aRH5JOP
kYWJJB+Yo7MjUahL3XiPRdrsZas+shppvUjAJik70Is2695jGdAMnuVnmJKr4vlEZqHceIrjjLTi
6k/MQGHN9Z/KqJcibO9zwZjjmaSlhR4lzM85GT9DBgXTLP74gXlqO5rEnvdrSqtf3RywxyQFQMIC
rsCyL3pTFZvBZFjJ5ozUoYX13mDB3AXz/KR985EcBxnKNWfXsxLDPbTKX1V4aR0mxE0N8IP5gPPJ
H8ddMD13BaLHaFIHAJEcLFX5pyXlRIDjwNZnPzdMAURe3coAOr/o1MKcSuBs3ga/AZlJIJeY+jZU
2+5zcySW5stiCsM3vOQIfrfNc8fqDVjXWc3DviWuNe3nB1eyKJupFGPl9B0Mx0N2J9VAxidU+7Et
DtpBKh/IU2JChUps77FOXQRh096xB3A1UMrlYL4PIniIYfSTM4dlhLWhiCyyV2qisbycf5cAML7t
LKUeMrGCBpEHK3o5q/H+8hV3RfUU5EG1dBkRMiTfVht/GezLVlOlWOZc4t7esUtQU9YlwaqEJug0
eLZG8zS43CjNed3MDaNnMTtEcBd3PiHA2plOMomDBcqWN9gH7zaIArZWwcqfs5cmSvPF8Ax1BVQP
AUHXE6nNOfSrPyw+novEU+sI9FaK1H1d+3e1W9uLYQqotgMwXnrCZP+B0nsS46uHuwTuBmt2A1Iw
FSmmyWw+WSb7Ije7oT3Ga/WL3L7Y1AdcchbulG3cic8Q9o2ZxXfAUz9zz2eQD+q7yCSN0dLDelIV
Z6XFF4gBZe1fttsKOoxQkXnjVhcwZhac+fX3fVkmSz+iHGKMAlKepGyEcZ3fw9kRQFQsXVBCq9B5
dmpEQQ7oOc8EHESBox/+sMZ96fJHB0jKJpn8VTi4asWxlS9CG0EnoIwLGtY3Vt0YR6wjp0PYEAjD
pu+PM7gCUoW/ycbpIap4/7zru03VSSZUy/osfLde6OGQTk54crrueaANXmhRn5GeElyjE1h14mjB
TiZTgY12gHKjgARMyZV1qab4JPxLDoDGobokw0RtYgAQnKdAkRPLfJ/ND0TCL4iXyceEcgVNiBGy
1u8gND5cm+RPHxuvW/QEnBASBy62gEvd8PHAQaFbFRBfQ+ZWUlCou1sSytoMAbjV3rL2QP57cuN2
pBA0DulBfd6ZJFOymjBTn+yINsb2GUd3nhHjU5oweskIU28b+5sB2xA4iPi5QWrPiNVsGszxs5jA
L7RfXe3LxSjniXMuuvXy4F5bVElb+7Gtx9fKDi6yID5sbbxRsXUEqL0xVuWuMChRkp/APMuEdqHW
J/EEEhR8ENu8P/MFE9307Fnp89HER+fbekwE8GTW1NeDfZjAPtVwCZARQ6VZljYhTJdqCtPGbzCG
a1l4/HBxlq3nCjCh6T0sXN32m9hSL7Hs1qrlA/Sx8BZ9Q1V5Drq1WaCYMYACdwGHuKkos1h9VK/q
wt5C13A2LRkXLG+eo5ldrp4NpL4X1G0O2i1uv4pGblqSTYCnJCQkmHiowpDEFFudzbZ7gRY3Et5z
OxZrfl5SpaknEQt1a6jYXnXgLNmnBIu8yZ69+ZJtu2Kx1MkzMvHx2AuLKm2kSOUq0Lym4NxecAVC
0hmiADM62UCB/pCzW5MR0R1ISTmVI1Rc6SOvBpJHeU1vGJ6nlTOwT6cHdfD1JfR6fBJZdfIixryA
4GEji0mACKoPadFOiqN9W4wUsfpvvxKErbBvMlNrMZjF8zhksCTqC4whTkloqMhKFPNaoWielP4u
jdrZGNreSOr8ZvUCHBGqa+JRzEuSz+o46qI/+L0gNmMbO5DbiozE7sn/Jv2D+j99vZJytWFcRoBC
As0Z1nw09OJ10Sz6vnDBdJE/WeFPLa3g1R35xhuMWmU3wRVp14HZxMvW7i5qY7HW2rtnQ/sUh8MH
6DAP76K/ttHwbFthvzfkmG7Dlhyhfmx+Qc+lO5l06SoeJfGEnWZyMm8dGoVOKMBM+Yx8tkG2e5Vs
+hGcMszHdUY3ZW2FTOks2aud9gAgVQ0IxST3d9WsWaM746roDQ396/cgBTsYTyzMztYrWJ/uKnVN
c9Xr9HdNywyCVvrkkcyysKgEgNomosKlCMg7W3QEVj1trtVo6F9OGBM8Z7MwFqFFogbZqGYzv0QG
zD5wYWI5+MRCuaU/rToxfmHoFPBTrDu/A4/pj4eIzsuKwhj3jg+4Kea1F8fQatURF90OjNy8CF2f
GFKzWU0FcQkVuiZCReaHSQfhajKBWUJabNeWTywRUQ4XDBKLSec19Ox7OUZAgRKqhKioVuQwvUNU
WQbdS5d2kEcU0Zh5H5pHYFxm6dUbaXWsbZ+8ChgMwPjpUMw54ARrk9DWd89hzplM58nepZ4BgS4i
/DG0e3vTjUwylQvB0czM74TN3zIemWgDhwRwxZAN/q7I99k03cSDHnZFPufrXLr7gfBcRsNmz1r6
XnU0e9IhPhk23YYkH/dkZdCjy8U+ys15h0HzC4OVXHoW2OpAh9jCgclCvdyUmiWCbMaN34Pp00nb
LFOXDfmsjTfVeAcy0LNNVa10rY4iqsaliCio2I1vEq6XWof+ovEKs5mxSAV6M7XTp4Vc/5Qj9KZ7
lq9E8ZBEZDvXhncKu2ykScuJEYm1Uml2U4bJY9gNLDx8Phnpl4taXpINCSpJIKOmdCcXbdM9XGJe
AUUHSHjp1Pallx/6Ei9YciBh7c4paSzgQusWhp8/DH0UvIbtgRqOqhzjN9U5MMnuNu8J5UOPuJCB
viW6uF8ZaZ9seb+PuK8YNfvukllAO15WamP35acAWKh0SsB37DHGggIiFZKvK0rPYH8OTKEPlefu
e68sVk4LznGUCro4OFOit6S75K8otnlf6H/wPXVFxqie+msiyOn2aGutrJCmAxUfkAJgGs1P0Hb6
2FVEGWUNBHfv2Z8EPfcwz26NFH9Hvqn4l3aRiuI925KjIXNJ/4ByCNKIfVZbSyRH8zIVxd3UzTe2
h/+E5s5CtPqOgFtaHTj/TcvrmR2IhPb6Fk4i0Sn80oS1ZDHqs9Je1lHZbfOkEvd+GNFKNOznOlAP
fdySxVtDQu579OJhvZklDh9J03HfmwBpm2BYz9T8N0IX7Sos5zsINdJoyy3H3Yk8sDOiApQfY3O2
IN3sJ/ZwS2xeF9KV8QHh7dl/o6B/zI2XAbWwrdjuDUA1llbA1EMa5dCPLAryl6wELU4tiI4Ddgw2
Xy4orwXyBgg8qiKdnV9ytkdWrn7hriXBqQu60a/YF2m/lXAssagibpl3eBfv+ykisirCXpgRl7Sw
lYs9JffPcSDxPgpWe1YZn4om985G5h2j1AHbZmeU1rr3BN4ZtERyjEURUqjAex2/Ux1kJ9ISUEoK
ZAZuccGOolxKpIR0PuQ5h+U+gHMH8r4DfgDWn+ayscSNp1etRSWb6ZaAOhRDle4/XSWNhSPrcgWq
h7Edn2pp/jZh/S9TD6xSYQt/XQTdqdj6JIwNTbwLjUtsT8b6N+v6LWYUkrxZxnYJWyqK8rVdWit6
luWKPV2wDDJo2mbGiE3aHwsXCt+OGzA/h+F0tsvcY84ujmNl9pusq8USqclOevpPBGaBUeuPBKa6
qvhF/N61126dHDokMcwDGy+Wn1My3BJPdrDMdB1OHs9K+udWpY/E2RAANMA3mofnif/G6ttfU/LR
Oi2IZnQoa3xYq5jooo0sy3ytJozHREZdfqb0oSURZlug/zHN7i4MAmAXPpk5dvGYybFdVHOcb3sF
cLJV2W8rvoBEXPUUAhVGNvHe0X5f6IyBKKj1x0zwCCtp4c3eLo96+t2KdNLYepn7DUM570/VdoEp
78Uzx5Oe/HADPCSmpV2IZamKZZfkHzCVLEZO6xhY4nfolqxoWfuzvvWfencb97a7UelwN031OQha
d4ECaYewplsDAkFMrCxNyqv+nZlDxuaTFXAuvPq+q+Ux8ZxgXbRQ0zwjPOSmBe9g19NVoVEoUibt
8JXGVLOhWMFvA6+aFLN0lWmowwWTp6SisUzG4pfrQwhTl2nJj4mk0cEhvWQNdDkA3qIna4oZ0xnZ
T1YuhktV6G9acURi2wivopImEnW6cgryQ2TaB5e0DzXQ7KKiCfyq54DjpRkZUi23zdH1aiodMng0
8BwhvtC/kXaxicqJCgIPB9rAti/wRjfmPAbflLDYNM2XWYDpjkYJUkPtGxFkD/6N/2SSkHbURAvi
63Cpd0aPrv3t5qm+U+l8H3V1u1QJMdHxeB7nBacIOy6dNejtnGwxobxeivoUzgW89xZJPf5tIkJg
6CxqcuyWZKW+Or4Qb652HhqbXAIne4sKM9xKkgM2jGq99+BQYN3aQZYekUaRtwcKkt1Pi3utYIDM
JJk4Ng0f4fXgshx/P1avmZ7HfVi56iCc+lPpvj4Ulb3swg5QE0w5lAM2bj8KPlVjNOumrVZR5MCi
BOo46Spa17VcgCI6hxPcCbOfplvTS2/Ie4LnnDRi7xLdSOGAanY6bxu1SmsGYxF39a6VJmzVZBDr
lgr9UmeYOqMBqycXNwrs+O+4oMU21tU6dYOt4YY5nlNdgV8y1h1wBcLHku3ohGfDgOQ2oAXn5E7P
0+Q+miq0H2Su9sFA8NYYmY8JvajdKEgondrwoByXgNCiPPQ09g+mT6wjgCHMU+azSYXQkcSBZ6Ew
lgTXmAccHB9pRdlxai7pVoVD8xCwqjJ7di3tvDblBUZSVKTsXarZgUhgzup4Ffrth85lsI0ZaUoX
E+fUUCEL43ab2SOc7FyiWcvyHoJtoPfoQARDyS+M29WyACC7offewL+mDcS1iTlMEF9cZOy6icHu
8o/eqc1bUuPXQ/EZEq7xkocEl+X2p5O767YiwiLIe0VVep3Bg+ni4SHnUMBM0jYr47r7NVahB2+s
aV+NugvWiVtuQo/Y0JzItW3NvCyq5rcbFSxMA0+zDwS51VrMlP1hUBURCXW0Z5xiN0XS65BiW81s
pH1FEG7Hy47zd+K35VkmyXtFqP0WRuUxMYDL5Do7FBzUO9uXB4EyaW/XrK0HRbp4s/Zslk9TNP+y
2QyPHm3XKs3WQtHFSNq30GrIpcvad201IIoo4YFHbr+Hpsq3RETFy6Bt9Sogu5P7WSB3mLnWnrcp
DI7Xeej0xkFIkgugAWQCBkvs4HiUypQ2hHesGGw8JWeqw+JVsLpf4YF7EvjfFvWlTCxVUq061T4V
SdBuANJM1JwcewW/Hjohg1MPi+pAwCnIAR0/kzEKNJ8Es2VlkbvQzEa5ETEjH1qSeh3Z00fTFn9A
MVQIpbw71Qi5ddH4b3L6DpgOqxcc3cyXc/nSDXxv0u5I1/PwAomaGq81E+5SDU+i7+ddvSoguOWE
HyJD0ESt0KLax0E08o/K+BgUY8FZ7hSH6zXqKYg1///3WezegRL/9xOnyyv8vEzFUmjp1nELtDgt
6+X1idfngGpAaHe9TR3fn5Y/7xhmFQ9dbycTqO/l9Q/+x9Wf1//7CJZzbfn7/+en+Psh/74j850G
Ynf92H/viUDGrDyAUvnRbWyOj8s/c333vx/k+m7gf1Wx+3ljHN4sIa5PrTHGNH+/v78vfr3351Wu
14Q3NpwPHKT7oP8VubI7QHpSe7xn1r41R8Uwk1SH67UQ7cPfaz/3+fMla/DndorIiqrafz/zei26
jNQ/9+kwX45hKnGIc//fV7g++vePf97r5+/+eRnHuMh6AFAuTZc6+hq4mcm6Ibr9+SC1ZdCBuL7W
/7iKraIR659XK2EYbyANPmfFwNa8z8S08TsY0UZdHq4X6TSX9B+4+Oe+n5vXa2Xr3XhZGWz+uf/6
99f7ri/yc3NmFcreh0jh66M/D/y82c9916fkFLKowF8+2j+vdb3vn5e53gzaGu6zdiAadfRe/vvf
+PvvXm9fX6rsKuKG/3mZv0/6Ty97/ZtsDg6B7qqtq9z2gH2pXYGK7tl9cdMLE9pol4t/bgoAFDk4
q//jYfJ/0tnfpMGl4iKa//qj619eL/65TyjCEOxROkS6/O93+Odtfv72n7f6T88zg5DP9PNa6Avr
Awid693XP5DVQA/wnxf9H4//8ybXm/8+bARFtZvSbv0fv4L/9Ln+48tcn/jzWa/Pud4XoyDDT2V/
d0knl+h8kRHiFUQuMbS0PswCV/gd/j487dfhdLBfDIfctvkUW9XzdTRQlPAOcarUXtoZoZKUKzMi
lS0woJQU2bK5tnGZxDKybMhWw3WwpfvbHCdkSEfnco1qXSPZYrvVujfBJ/M/n62M0pnwiyewSWIX
xOkWxtcTyU+UHA1Kml5Z0kbUqP/I7t1UYX+rTXVyZiaOsGPNDLDibqr63zIMV1mMnsBOW/Ye9GGp
AdYXue5E3EqNIs0S4bYwBYyA8cmsAqJWakQRxQj7pG1Ak5lhsrbwfxJ2dyogQS+ahPyqcq7iGxcV
1Cm69GEUOc/DVJwLEy0ATWxnRRQ4ggCWwnTRq7XM2vC+qrv9KIiNImRQ3EvftXbzwCdz2a6O3itL
E7Y2bWYiYWehY/k62iTtZSVGD5z8gG3Hd7oCykvFJr2VlklsrDkZ69AglONSj8HUgtB/foYXvy+r
6oRKt1ommjiFoT6QwZFvWEAla4e5nRXKTRzRkUpjym7s2NVKl/sp7m6oSrDHIONgYQilV1FqLoRN
FyBs/xdz57XkqpKt6yeiA28uj5CXyvu6IcpNPGTi4enPB9W9au7Ze3WcvjsRFQqEEJIoSEb+4zdm
vO0lxw5x+j5wo+g+pIc4CX0Os3TrtWBiXrvjVdoNv2qHA+N23gs9ddqjnXcOxxRvxoz9FAluxUIM
O3pnZ70jSR03G+YtVfRE+kQSUECqKhXBMFnY8U4rRyFqo9FpfyuVu4tNYrB6PBtXou7NDbXxI7Xk
sK0xR/Czpv504mtUfenMC+S9NlDyzlDG8VbHzGDV4npY0XUjnzd9rTsv2tC+z/dCASAQbVTho6/1
OxOZtgtHY4NbWOOH8Br3qXszxF61d2u+9DBn54VIAY5qwT+aONPI8Xx6kAbWhq5K24BrqdGZ2UfK
L4x5p3U1XMxnkJ7YzUUWTV+0sCmTa9oD0nxtyL+4LPX2Q+Zkj+hcfj40QJJeR6hyOOoK31QJPQlQ
19Cm6DGg9FYmxrHrDPqWYeK2O6UqfOeGxCEAWXo4evOEXhwyv03GXwHxaiQuMXT5LBsm2bpops5v
B8SvVWvBo1Ow/62Dm1FrVpN030VWmKtQDd/Gbg7uwM2j16jLNOMCPCE6RQXm8170qczMVyytwLWH
6dmTJMXY5l5TvhzsbVd6bMQHQ1Nz30vUm6kJiFYecVOIuvtRc3HU986tS/WNI6C6TbtqhUX3Ryq1
djtJCmOAR0EM02M0V9BWkuNFSL7L2uwKsBClPE9c0n5PGsA61jQSK0EncrqvrfpmSVK7vNHpMBW6
q1P5AJk+8705Ys0TL1rTXdJDy31cmfGN7h5LNTB8syZkHfk4QREpuYSTNqgrLyzJr0AJix1stMeg
XaVO1m7txHxUEkBRjPazjDlSnUt1Tebz0XA18jm1dq8ZEC6zbHwKve4tCCWWvnH5mUzPk5720NSi
DzWO6N3rD66MHjrUB6cixgaoJxV8q9qd99YMrbsGrhpGyHgJ8sWVHei/igw+tWq/JD1ZC8P0RAz3
2dTZLNf6Czwd8lWDv/emg9LSiPocwA8BmiL1MorsVTzhD0mcc7cjiu0+xZRVawv6Qs14bSYKCnxS
DmyQREQSjN0mjTCJ6FgrWgDWql+HnBN+Vbaw45K3joO0qgREGGQWBzEgwUKmRVg4c8RIpWZ30PvU
5cnAIiK3ghvYKNj1Ee/nzy1ke8jXRtEyECggDllGRmVLlJOHj3I9JxfXdf4kLM3wrWZcZ7horsO0
n9Z2pQLIDHTEYNlvaiV7tBP9phtmcPqps+n6yjgl/AFCRKx/lkqK+lT/qKUBylHBclcJc26dHMVM
S7mWB6lPTKxFw42uVjSGzxoshSGH19mP5Z2ayEtZj35ejGfRAnTWAFZ6zxeO9C0B6SYALgmvg0Ja
3qQK7Kbpu5a2uTackHlrOBxKItr4jxSpLbbwRYBHGzv0E+1Q0VUnDhzxEJ40eQqwZeCaKe23Ohab
cjCvIzfL16aa7SON2NIwaJp12wfwP9z+2NBZD+3CxCO21zZz/iTMvw6LNIXeDeS+EX4DppaBoXy4
kgZf0A07IyYpZuzhKDn2jq73valNO6fJzR3eFDtr6i/SqHgoBnWLkz9E9Ah6yCizl9jiNFOInVLL
5IhvcoQfj5C3cIDvcyvDJQmDKLOq76Nq+igH+0kv4dUADee23NrhcDG5aycFcNVqqKyabV9gVYp5
KfaMgGsOrm71IQ1gqBAy18cK6hKYai907V+9MLu3RXsebGuVqD0E12xfm9kLYV++lTT1Vm+pDYzu
HE2QiAiy3KgVoFYq9OtYqYio5vokPsrK9sy6YR8SYbmNexuKfTkSN2q9js3wGtb0BJ0MSqhbAhPE
dHzz9KN34gdDkkIup6+EJm0XGrupiw+tSX5gyTiSqeWtIAejjQk96VIyFDkeGG5CSCmnuNukmoFD
BREdphe+1W59CFtkOaCbm4JEzlXfOF+1WU/rhjvsqm2gMBRE0nCn5Voy+5Us1GIdzBqhprghZIxZ
EsSIDaKo3WB7hxf8dGeADCOwgTY9IrXQV0azXEUx92ZFP0mMGi67AEK76ej7mUctRVCshJPib/ah
5giP1P655UsdVPEUi1Su1DF79CrlxMh3F1eBWLWtw6EPLzVBmWDpuybp90NJiOi+BkKuOSwMElAl
YiRXq5424Ws00hhsHXEZuzN7oak3aj1i8eyd07K8y1oDNoNeIFLh6u3d4CvLhiPeWxaOqdUTrJCz
7jXXLZl/TtvfiCZ8tXLIBK0HDJX02YvjefAPEHv6NQZNK8MEG544N1JTtVcMYk+y0noqmmGDvcKZ
S3JntuN0IC0mKPNLtAGwbRADoZnhcmmf7AZYbsrcAce88irDJH+FyoejacLnNPLwvrSzLzELV/Im
66Fetw8xQPy+iuiqQOhxUC2gMYB3XoTdCeoWdnLEpiKDWTPk6ls7l1sHiw+j8khQxg1OkhWsZDGa
L1rrhgKvoK2f8hR2qhs6CpbweB91BgfZ4TA62LQzoBNb2OpEhdVo2MFZ6Kzmd/CpBeccZCY41CsL
49tb8kGbwG7uucFRSd54n6RUtWdtbHyiAK29GzT3ijkym/PaVzi/q3FUYuSy7WtVewSRuHQ14pFX
ocxlgDQVXZGsLOUa2jwXD0WYhBMoQ9pn9PogpObpPp869+BO2ZNDUS+4g7edgAdObTxidpiU2FwT
32qix+rC/mrwEk4XGd9qDD/rGhsReAwpbUJ5DuPyl1PHwOMa7fIUQ5ravYRw8q5heYG2s6b0RiQU
xO6Wdu9FG8qTTbEYArJ1XnhJCbJKCK/S4/SRWvvRtfEAsUINfrQ+fIBK0Wxxu+HSxdEuINQzddu3
UMTczW08YxLgcVtC3cYmWfQ+XpXqldXldJvsLF0RCez4dmZukzD+1W09szlZpUampTVg/zRgeVf2
GzT+A4UVQWXExU2+3V4jQ6XZq6TXBtg4Pdd3ILFiR5vtSsqJLuYUdTt4uQbWzmvNLR5gEL0zU5a+
lUporxodfxwUL5RfeqC/xdi2BDbdwThqTsK8zAXJnl4EmTjLKUQnK4Rwl7q+hygnmayLqvXuc6X9
orVjeOYZ+9oNlHdM0yFYIjXaNF14nXQmwc2FfBkqDBSL6XYyAGc68YoFHGxVD9KYWkYPwoQyOojg
we0h0Eo1pO4kRgiuLAJwFy6HSugR5BTaK9O+s8dVXFhvSUtKF/aIvhna+tY0xnsdT26ZcAVGHOHU
jMOZcvZFZmy3zhqHlN0NaQQwQYbXaTjS93nIHK7SPO/lJtc4TmZvXoZDfjEiZZ4nSTrlWH1Rp9aT
QnSLiYwMumr3rNcnRdva6kAbwFLuzNLcdibTMQapEmGgiw50fMS1c3L7YCPSlIFNMU5GVL8QEvGu
28q4DfQOA8xgMzZa4o9hlvlxRUVoeZz9pTLiyVkheMiilILK4GYBpa9MjV8E3hUrLOW/aGov4+Yq
loSCj7p6E8OuX0XSWacevXvF4yxxLP3Nct2vmP4SUsHyYOj9vht1j86DdistD+qU5kEqNpDOYRo/
v2ETx1azhoC1H9yUxjgJfBqkSEfrXOqARPiaB4UHcsdzoslDFTQnBYKiLCH91Zl4SLLigvjiY1fJ
9YSrPGnTHj14DUsqO5slf8l6VRL8CRTwLMzPEUqSyLFzpWGFTqxub5yif3Hq/iPGDnSiqW3r2iv8
TmstMG7yi0mSQlgh65t6GgKcPMK861LnpqUZuhqT/KJDsaTQo1yVifeSWPBP4D/dB81ta6o0Qpm6
r4oKG3LVCdY0lS4ygo1wYOHSDefwnAGhhupcCWYdHV5wa2z3rj2zf9A75UH1sNQNo/EWhVu3xtrg
Jg88GuFJcGCq9eySWAfWDskkd/CDngULTUKBTYFpO+iSMFhdj711hDa26qp21zgR/CFUz9mDRAF6
VJNgzznpk7hmbIaEfG/odmyqx8VG0W2Q5yOhcZDca3R+YTxtvBbtaeFseqk+K1l2dKtW3wXDuCMB
ZVt2OPSFGCZCqWo+IlmvR8s4UF+gCafA6EkZoqpk9tVfqemBSto6KDPzpIs9GDKdzceQNJ55CroP
77mQBhw8N/kcneiZYNjNOCJIVrqWoENPh3Q1PpVmTA6zvsuwIVkVXZGvMOjc2AmtPbN9Tgs67AHd
znVAwq7q2RVcGK9H7agh4XT2bJbM5Cs7fRgG7t5WCaFV9JQcnd34nluLFU2AApKQdzTLT0GQ4CqN
xGUTRlsjtWJEr8NJpPo7RhD7IEpaJm3wkWXzgdvcQwqLbauUZPdKrviNR0Snb3hcSn1fXxbj1stQ
q44xMTx1I+l8hbRCyyAkym5jZp1YJYjs1lkAFhLHn2WQnVUHThNTMHLmA0usppjo8oHES5c6e1WV
+mdvIOrIHjR61zuIb68ObBZnGsBPvPyQGuKzpAe0dcrsM8mQ+vZdv5WE304hRFXJg1/P/Xt1uqoi
b+9cD9xNuRQvUSq/xdjp61b3S8/EZeCh84oZozSn2uSd8+hpeDJVCkwOySweA/KrrjLhldH9c+he
pZ6+U2YoPBLjObPUZpPFBXmvEBhtms0rIfpHrlHYIJqA5NKb9qYieYf3rfKJiMU0iQ5apj6gQVXW
Md2/R1OHO9LL4KaJPr3hSbrGE/yZeydvqTbJibPgWfg10VYrSB0wkuBSOswWKHi5NuHsljgcV/bW
eFFtHf2H8TjkrcIBrW5LDh6goHGjZOm4bkzjucP3Qwv7bj3B1eI/4+H/ZZn3xFHvtZn3hlNkTSm8
ogKwObP4d+hwziQWkOBwqB47/dqLwhvxxcAbhJD5pHHG5P4mM5mp2ZUOb6eXUAjU56iqdSKVyksr
60k2mBuTUXydON3Z8OCRufRkTdqwayaBZ3yv1sNo3GlvUKnfHJTLtcqJmVqPTmTf6XaxRp9/EXnT
Lm2QoGTjsa64WkKk0+6wrw31uW2sd8WBEsLvOiCq2qLGBYxJuP87U2ysVL07yPYylfZFzQDgmXHu
V432EsyTV1cJz1MFV0Mrz6lOtBEhBh9CDjNX4DFrSc4AIcUNjghAVbUgiwScLVQxbVF6+0lFTWXR
QS6D5p3MqRsR4WTsJhZzmvbOyYhNyO3ap0lBTQXVnsQhwJ6EqFszT74oADSaMjizmUn5EeXRPrHS
Y4W2GCP0z8itwKmqSqzNTAu3Q7zTR3GZ2umA62F2EN2AnkQVG1laWEfXx0qnE+tZ8QbrfrJjG+M9
CoqbKrYwFIMRFV05uCHUU38uFNxv8EOMyJa+CnrjNmgU1BnBr6lQ7vVZs4Zi515JXzs4DtakY9Cn
CmouHW5nTtBlo304bXPQvfgOR5zwUBbpZ0OaGwcqex217inFvG5VGCiN65LfTEbQmPYXJYElSCje
KCHe8IuN4Ih0W0uMr60gCdNVuZEruYd76FSa/qQ70JvbBakcdgND5toYgWbVWD/CWgdNiF49JEFz
T/WcY5QNC/o2d3tz5ajKC9GaZ1V6x8grLnSGcExRdk1ZQjHodVg1zYa0wOcYp2H/l7TEh2Vk74EQ
AQV8eZMrRHk4RG3NmbUGMbpbW56mot8EyF5tEL0s1cTJyPI7yJCrgngPHHUBasiQAogPnnAeBdRr
cX6ZeucUTxifqQIyvVKGO1sWva/6zTQkK8eJ0+0UOics195sU75CHb/q8sDFA9a+4Ap5Qu3gbJSW
wPGSTB033OlV4jt9G24cpfANQuiVoDgWWTftpGVsrBanH255ysbKfFfn6oJF2e0JI4MqB596cJHY
zT9KGN7t4ADeECzJrJyKjrO4uDCyRxxkiIQrr6uoeY46uK/zKUg4rb4iag5Fhs2JApZ/idxvByL+
HDjNJcjtVVCTOREEes/opG2sRJwyM79rIv0lH4j/LpuIspZUMtebNpHZcGMs4jvYC9yHVUAZwGOx
ZzZ214z5s2iSD2a/973bNAcHPYhRTMEaB4FnzJtJu3uhPGgPUUSJEgDUnxXX3FTwqHzI9ilWTPq+
UkxgvWQ0KBlkeM5H5Vw6Qrlkrvk05GC7U+tsK4HTGUyLnjk9RBwENSDjZpbui+qiIBPQj9gBqZvK
B/Pe1dh292YcuHsMbC8Fs3JyRlJATDc8dnHPpFGptsZYK75IIN2L0dqNda4dlQwus5xkSCfCYaLm
RoTYB9oOk295sBQXOv7ouT4KsPxWGWs4NThz7Jan3+uCfJ9wXdK+WTtZnMIFFjr3qsZiGp+XuyzC
b7oYnl0zvqDx025tB02V9MZD6eQpigPn1QZH1hBQrxyjVbBXV7aTRqHamgFIn5b7TG0ep6yqdx0V
etVzD+sqAMi4uRND+dYS5gzcw91nUvqDqXXezgl+Oc6I2UtGa0iCG0+1JJgcxSbU1+yFjJwGCROl
vd1rX6iBuWiosPMgeDcSE9scGwgdVyXTQyIfqVCwKpthyZVHlCMzeK5A2nT3TuB8RJ6O+IWo+ZFB
OGgDItbis2qCWDWe/uSlly1UBDTCF3L+uHjuwBi2JiGIvvae++iaOGK4xd5Ef+N3Y3KeVPs2F1ci
wYYBZs1dEaJwR8h0qIQJpOlcoWFcVY77WQ0WGdghTl5WdpPMrQNPyYENh+pkqmGPCsLgivDILGjV
5th28B5lKMmaH6GsQXTjsjYORWd+ebh+blX8U+CJyzQCCbWxntYcUXNmGc5KHxHeYSF1VZGkPOQ1
5dCQIGs08l99PNUXTdrsQuBt1WKmTB4ON9gRExZUVRsvUp/j0bnwwl+woJKTWs1aBCacInYLhsfk
Lu8fAwNZSucyR4tC6LEl0u+hKWEJlzAzPBx+MeLrV3jI7JJY1Z5Sj9E6bYjVTYFYcIOydlp8MlvQ
F7szL5lj39tq/lTnbrZRKgQGnYYFRajgFebq5IbBTklgZPJPJEHUUfcmyCEgFTxNYE+Ev1NGrwRJ
s1DkcVLsy4G41x3MIN6lnwx6YVvVtd8mBIl5D1QZdDRXOmIQ/Hr2eGsG5nCKgcNSkbl+atvaJpi6
ey0rKVQNibIYp5+VAWBlic80kdcVgW37bJzVRRmaEd08NHnTQt2hMVVPgE+Ok761gHzcbUoFsSmI
WVZGhzDp5gJaf7Fs9K+gleGOratrlZQtv9eht82tp+BVgrAgXFKoXRsc5UdEgwgqw4z8X4qRmwCb
F0zmADtbVfF23WWnzBY0eSs2XmFV1Py0Peyudw+tBPGLp7anX8YJ4xmkmVdRRaAGbcuhwlFd5jSB
aqvmX9OXJ3D5i9DCV6EFt8GPE3wIWJNaShySDgkNs6ldJE1sB9pYvWhou6MoZRBzdAeNTUwapHrl
CdPYmWort91YHiaZINBIyarQyeSbQm4OYWjWpx68PXWRNCTp8GgX6EDV5oGuGf//YsJsDkQ2iOvk
mJXA6sxbyQeGX1gZ3RZ75srvJS7yDT6+K4JMY8wGBuVUcRbjAUa8cQPdkwnEs+cVm8Ka68+ysU5T
d7BSRtIsLh8LezL2aM4ShrByPJr13BOqVGXVajm6LSetqGsJo8ITstuYEaeF0pv6iX5jjuf7immW
bT3mGbIxRysC3zX9Qsclwuqxgje5RGvhzpfkVTbwEenIJWxkxASSQmnAopNn9LVPjc2xDbTGxmWP
yF0u9nGdD4+VzS+WFh+ppwjMhpDMkJqWjO12T5ZnaVDB87MLKHkKyxsVCIUzikY3/5VNlNbkUmOJ
sAn4bI2AYUMyhGpzleXQ68G+HiZ4EnZ7k4n7SlVyZaO3ZrGjWWxEVrH1oGFGUcfnyTeVrJXbnFQv
Em2fsGM4i87pcE1ISviUSCuKkRbRhIHAEE9spPwycwKeiQV7F4bdrh23PYb0UAEOPd2rMLAANrfF
p94QiIc64bqblbpu4D5mUefu0Sl1m1AKksHhoK51KfdtcaoKzmQrQDXFhYQzi7gwx4bhZsCq2dFR
dlJWWJxzptA+h9B6U/Vf5AR/toW88USysSx5PdW2eqxjhOV18AZ3j3ebuo2g+z7AWWo9CIZMMqgu
baXvLnt6zDb6qSTqNnWkvHiV6UJVqFSf8Q5Kgak4m2xyP6LUpKdD28uHGUutMVGLjFSszGt3eslY
mQ9juua2fUiMYDzaSHFWMVMfs2gpZsNy2JKltMtEfEeCsLqt3GvdVCgM1fGxGzCoqlVQ4aF6aDo6
InaP7i4samyAPOx1hmzi24cXUd28ZDYtMuOX3sXXLrN9JsHcFbtueDJ1pgMterVVNLvlJ/uqtCKC
NlEllAZtA2qVvobPW3YvmEfA6SbntU07Ilo+exdAXxCNxgip3DeAAqWekTeoFzbgh/FAyhRoa9bk
G7ggbwpT9yoiLXJwYoznk+RGMYmYci3cbQjQLFelB36tdcz5cI0D/BfFl2r0702nUrHYPQGvdblL
i3Ldl9k7ivKA9yIuUVxmxrpT3fKLEs4qdEWVsLJdZBA8Psl1qiT7XMVbqAqMa1l7CfnhnNuGxB8J
LeAovBPnUeFrEq1N1PSkiSLNMrE/dwess6L2bRzLK+6wCVWwsUJUEpPiXsADEdsxKeszyjJQfy8R
1+okPpMaLkgTJXe66gV+JIFeo9LCoU8CnCCga68K249z5QOsvX9Vwj3dV2jsinnZ1bTZpqH4wJhe
I1OOqVFVX8pZmZNo6rQLcbW7WnJqLdC3XPGc47IKncpHZ4E8iNTm19buPcYFwz6HIL5KoUAAEKVb
V/FwFqwIixCScTgQ2n1CAhfngfpUi6hfa9jfElu7d200Y+bkPYVxhKlMBaZdkh2DTzoTmbyfqIVW
1VBKMvvq+84R005HgLQh6fJySM2Q3jHdObxA5I6LBxWxi0SpcdH+anTiKOEYY21Y9sy8yAkyqrq9
7IR7mxUc0GJCryq06rLxGrFKYywpeT8EeIW4X1/2yRWxq4D8wIwoCt/7VsOT1KEtn7Tao2FLB3bH
q5BFsIsGBNYl1mWVc5XTEVsjYYdODHM+EMq2o8WqZUq9LjEtSxBtBXaHNLw8plU7bPNcYh4WXGJK
dhHazFWYlsGDFSTcKyl4jAYf2hOCImf4YsjFjM1xrzWjupHkjmxjGyeOkf6nyX0pzMhDUtBmBt11
EqAajy2jWzdFHm6VDPs3qbm/HKtDe9g8DuRgoeCi3HBGGLb1yPhsTJ/m4O4rA3fW5Jdjc4JO+Zyb
h5OG6jTUfkRMCiK2T70hHqoUMkXDyaXX90Nan7wKhg86zQ088wctxdfA8cwPs6vQyRsa1nKebviB
7pz1UKwy+i+bLrQPHpSfo0iGB21CwhcKhW57yQFwzE98A3ZtpPgoRbLtELjJuk+yexwi6Js6KPmh
kcPBG686g+6BZQYv0TUMFEYVP+hJa9KbtdJVFxiPZTtoGYexC65ETYPYAYtItQGqjsM+kUE95YX1
VU3DhYm9AVXqOgqiE4LkYsXZqUAIqrepiU4rnasz+ihXdhIh6U5rBJudsZdWc9BwTGrz4U4ZJ+2i
hQukC4vbQLzHl8KieDe+9NRoVwVeEQpBy+BcKTcDjpsu/VxCeqrc6NTQSwNze9PNpjnD/2S0d8et
0jTeup5K3zNJKcvjm4wALz9krC+rXW1qB7vLuJWnqr7JNPGa2THSugG5kq58hVb7Rtjxe1NFE2e/
vusl/xcz7n10UOnWnmrsagEhkyTfKEoyxzqh59NLLEFMVGwgDHRsLQ5zB2cZ4hMj7DFpkgf+/7fO
e4Vech2CFwDTAvrXnorukGmVFX4N9XBb686XyJond6zv6ELgQpooIQe9oe+MukwGTAdMbWbv0EdV
0FzbJvZG6px63OaTZMqv0nV2AuMkpPauBT02SwU8sbmbVTQhxJfMxSysEIdusE9ddRyNcedwBRWw
93IG7sBWno02/lXpKLHxsh52JTmRfYB6vvoqnPrJI83CT4rySppbLeDOyZie4V+3z82OEN/iHe1s
T/MEI/YYSp1qkvtDoUrobLaxZpkLg8+no3/R0HQ35ARdEKAEc0kzP7I8vEEsHB3xEDoO1rQIyi8E
BmEU7vnZxigwLWS+a0aL5PkcrKwB+GkLe6f1ZBTUjZDbsJa36MA2qlVy+afmsWJSGjZSQSiP9UDu
yYYRHiFZ8hXhuIZogYiBQuF3Y6do2qA4lLdMwuxwo4w9EojIO4Fs+ENdzPdBcjYJobuPRHVtEOg7
YOrA14jXPTratQta7ldgfjaGuStJu9yPRzz0HCM9J7a8CfG6XemDoGM10MQY8gSwKtvJRsGgRFw1
k6rh2txtUU1gr5ZSlIl6XxZYfbRgwnGB804zEDIdTRcx/tV+EMlio4rmGLrJIQhViOowjjQMGDf4
1zzFTBazAb1LV1MCNCE+cBT9GEB8hjT0ZIKxgkfC/VoZ9Te7kVem2uxzLxs3jUa9mzWoQ6irFb/I
yi2Wf9dNaLwL8xQajJpD3Du0w355cBxK08KxsvO+nLF5A/wypftIB2U3FCG9kvRkMCmNQsqIIdSv
nGS4inoo1X0L20M7iDDLtxrwgJ3b14OOGA54qtoJqR7xlcHarNKf6gG/GwlgauXYrDQdgb6FfVlM
xl1gJLcmY8rWddpdWk07T2jHgDu56SZ+W9Igs7FMShLQSCRwCRIJXQ7GGholz9yQYkfAi6nxM1ab
/BCXWFV32tZpGqoSwEavINdRKNnZHKrPIOk+05peRTKtNHmbybblohmRwpTP8O4/48H6artyE2j6
2lAzsVOVgX4ZwRSaZNZuR+9AsjTsEZABnilXRjndR5bzmDjDXtWNA6JMuVYa/Rz3ymwvC0en5YZo
1Whtz7/gUm/mHHKvqiu/88ytJbnDqv07lPXrLH03jdnggNTcNLtBEqbz/yufpsBbV1gfIHXSHryy
go3kvZD2h2whjs4KNgkriHYtxNnhbOXuHVorAO7cfVCr7twG5dVi5f9fpR6QZsDfn1EF/yMB4W8D
Df7HVn8Xn/D/YeqBxlWwHKnveIh/Cz34P1VMj/bt99iD77f8M/VAU71/AK1qyKMdk1NhDhL5V+qB
Zv7DBZdjZqgRO0Dz5if1wPkHmQaq7aogWPRwPOev1AND+4ehk6LgOVAXLU9z/5vQA802+DW/hTBZ
aLosqpE5dIEJEpPeP0KYculAWk3t/uwaWQsu3UyI2XkYhnQ6arE+HdH4lD45SEwfFZVyTdY8qN6/
luanMcyTAirdtm9mS8kRj+9j4I0Yl81LMBHzOufWMOsdIAEV30vLUxJy/rkO+GI+uedtFJm2Ow8T
PnVIkm1YjvcYIYWTzwSmgN0LJPys4naqR02wTVxc334e6PxCM16e55PHYmfmzMHwAmxnvVG1SC6c
Bq8VO1R4xGOmgLkN+GR6qGOWB102KPGBAnn+s8jU6wP6br0hchLvmOVlVE/9P7dMYCWSyZcmI44m
zC1tQvzU7yPmjhkOeADWCR6BM9DIUfx+GSbHqS6OsPx6+AdHawxgfsy2hj9Ps8XgsFCi5Cjp586e
fMWUWqq/LIb9DF0ui8uDQi/96A4S99OgwBtjwtGb+QW//OeBTj4/PITRTItoPvz0H6G05cJZt7NM
KJq1PE6XCHXj4iuKnCK0tWK/rF42+NkKD81HqzeUDUbCzXaU8hbYm5bK7Oq3LC1+fstS3BpM3v94
mWiyQNsYRpJvlUG7D2YLwLQRHKRlw+W53s0H8reXfvb+2z4LYz604yySAaVDhjZ/j59PBwj5106X
lcs+vj9pWfzZcnljLnZi5FxLlXT2bsDWbVlSzEY/Gng2Gf6yuKxcHuSUvZJTgs5xfsfPQ/7XU0sq
474oMRKZV/2s/9nWqpFslGKHcU55pDrhyNdhxeP38rL654E5fAnZYX59Wfm/Pv9tV8tizCRvm1rG
/c9blqXv/fy5i98+998WE+/TyPvy8Ocn/LanzB6hSHRMe39792+v/4cv/9sbflv8+dK/vfV/fX3Z
8s+v9ueWsZ1ARcqMrTMHYumzOO7n9F6W/nbd93Xx58sIX4v9HyuVWT+3XDqjkyFj++MTxKJiUxbp
nVkN9k5nSPt5z8/Wf+x2ecGebqJYWPD+OBWyUJ8VeCxpiHB+e/rHuhItIvqnecN/W1w2XV5alpaH
Zb/LLn+eWkrHCLg8z5fdLYsYD7Hn//zpy4bLw/IxlkkTuu0RdszfR6d73z0vix24n4ql9KTt1N7Z
GZmKhavliuM4edjWJ20mj8vK5cHN4Mb73y8tWy1rm7jHh8uZmClg6duvzQYjE7q67GpSIcndLYsw
0PPy6rfd6Daad3wc0jXIRkk22/yGRgFnSk5VhQQ/JXYKmSsuoEoF4G0P77A8XoJJNKscpKqI8KoY
qvY9zSCqVc0wwBH6nFWqOYjuJldqMqtEAS7uxifo5kB+A7oezATaHIv68MOYOrB1bkG4ltG9Cyrp
MCX661t+/4zRBH0aY8wy2vmW1s3jOLRR7qXLTfbv1tV/vfr9tvkdy3v/9qm3SBX/2PX/w24M14Ly
a7r7Zc9MVrjnLJ/0vbisXXbjfus1/+M3yfHopVlb7n7/NvVQboU+3orlTvathPtLJbyoa3/W/bnN
z8s/2/ysE4ty+Of5t752ltr9rNO7WZa8vPtnF//dxyy7/dnjz26WdV6SvuSpWxyJu6+Ow3w/0+f7
6rK0rFuecge/pjU+bn/Wd1GNM92yyffi8lKy3FeX9/yxx+Vpvtwhl5e/t1zeNM0fuyx9v/7z/Huf
kamsR8XK1hNkYzBH5dICCDpp6iuRN/kpmvJzSboA1QUORUPbD7ta7Q2QN83bQmhZl26qrqfAIN/a
tEmKj8R72kEkc0cv9rk/wzeMUGVgd0BCT56fa88r911DqoVQu9nc+NXAxm4t4mNav9qKe9D+L3tn
shw3k2XpV2mrdaMMswOL2sQ8M0iKlMQNjKIkzDMc09P352Bl6s/MtizrfW/CSAQCEYHA4H7vOd9J
q/xI4dxcl4EZoQp5mgoLeyHEmZXW1h8E29ibnhHGNrZunhvO97AO9m01elQnM6iNcf0F5RrTrrIF
xKh9JHkb7ycDNkE5O7eQnO51Ah4KAFbrq8zw2Pe3DhNqJ41QuJeAQnTlbihwz1JAbOvoIw3wLE2D
e7BaSnVOMKCPSHd5NbbbfsyGXSFsDDz1nRjs3wgmAtqElG0S170wRYhWweDTW0jT9ynzsPl5aYHi
ZCw3nitOmUkgjZWOtzyuLvrUEgZOjWRyxXMPBeToEHQRESdQlzVsFF8bt3ZH8EU/xE8u5ceNGyKr
focQlW8iWUb8koAiAQwkzGPnb2UWv4tutrbG8F1vn2VY3aFOIZg8lLmebyuhrnNOtJ8bCn3VREM1
jXW6QB6CehmgMEfMtxaPtovlw6VrakKFXVtdWaylV76VA74Drws1LouBhXTfejStn+S6W6ccPxqy
Y4FaGyVp3rmXIq6/O0C6N9IDdjw9hnl4SszqnFTj7yo31IyhoftGoYHfoup2RgcUOcPbvAoKCITd
xLPphOpjSk9kjOXrGvfkDrveOpc+jfrcBDJZ+x8JSMCVidOfWM0cs2gdbhy/jI9EMqJLfiScIKcu
HUsU+IrmU3V7I9D3duiIrYU0nbZh4hC8I2O+lgu5dBy87wW0hQcyWOZH+c17pnLW70U8DVgFtF8a
FKK6qHZZpL+W/lzum4D0JJrXmCqsu4Uxs0RO64CdGH0SgDqHjgn8rXVfRUgPsbwT6DDQgbatXVRk
7bEGh76KQTluaq8RmwihlxbHiAmDcDs4eX1A0fk9TOVvitrjBsOvBET50FNAQa3aOg+OcYZH3ad+
cAO+4p69MECNCfd3rH5qbhjsBj/bZTm9wbrU5bqTBr7x6ndBXg8xFcauIrIE+U+DONSe42rvp3cy
jHqQXCZWyFYZrqIMQUpe+SqiiH53yS2aBgtiEaVi8cKek2c2nqoZlyWaY7aDLxzN4XcEVY9u5zbb
Np65VZrytLxiqqJoExFGVZTtnVib6ruHxSg2ZorLEDc4P2B2QxOFNd/SEpOM9uliZN4ZbRwAFy8n
x03md9+0T3U5gQhPiE7n+4RbOzQ+Rlhi2wDDOB6GqbqPhUsKJ8bTJvPpeXgEa42ZfKw4q6Ab5eA1
upIuqRHDFYv5JWw0/2SseS/z0HMPb3QoHDLodsIKDfRc9hdTEvdcJ90zVAjvMM/w8OKEBmYDxtoo
HSZkDKFrtLZX3TvlUeTsRyu7jwPTvz61J+BwzkukIblu5gnQOvJ1QJ0rVF3Gugubdlt53W5O+ne7
KRF7DPh0Wk581PMN5LaEDjrKLEcL9tIJxx1NbrChsnrRJApd/MT2JSDUANvmm8VgxCXXlOspGT6a
h2YCkAXuur6BRUNTuLVr0hvOVI8RPTWU+1F/T47SWCDCWkcy+1rq2LwGQMBUM7GD2e21Hnz6V32H
6DLSQ2Lecfroxvit6/ocz8pwqPhxV2Yf/Zr74FdRwssHMuIm43NQ1Pc2qMie73wwaLXYVYZWbxik
aaCkui+lqXFQBGVDYx1FfWdZz71l2Js59o+o3JBIa+N0HxL6GVas7UkaUjk9WbrrcoyLValEG6La
dYEpd2VOZzDrtnU93gLL/UYj0ljbynlB1BL8/fn7ZirMJ6TEr5x9oKwaWQExxTEGnYvSOjLzwWY+
msbFOiSHB73anqQ2+G4T+sExD19iTtO9tAgkMUYKKLDSjVoAzYnn5zHwU/gvkbeeuujYJxg0DM29
pKHxxZD0cDu/J9Twzc+CYl+Z0cHvkF/lAYIuo8mfLUzO5DMoO1qR1utIz/au3znPGbjU3jPP8sFF
VX8eOME40yCgJtiOyMdcEyMO/TSncTv15soRnrcN3cd+Hg2A65yTQ9CSE1Rr5nF0IE0S0TUi06gF
x96QSppiBNGl3Vf0E9SsoeIGXO66Ln1jggC1qUd93BH/U8I5hD+MF8tOKRt3DR0yRtIQraDTmFN7
T714OyV2gueOlmlBCwG3A/yeMsKXQMdThqiRhtojlitOrtaM2a/D8d2jgZTCphwcvM4uzHB79F+x
f8zIoesU6G+27qbgvQFC3pv0RcH2U99K3V/A67QN6jowQEVYEEKEESKszGdyTYxVSpdvmwl62ZG+
smtcDWgKDWJVSOlJDHBBmmt+rz1pkJoE4ggHHlF5le6RR4QNZSzK71TU8uPcMyKSbrzTHPdl7Kcd
0pMXcPH2CvjdAb00HAL6gIgF5gvg3Y7ZevulkDCApYVMl8DyG2KdYYvOGxW8EQcENhTEtAwhuFMa
uE9YYLFXdeWOan1HeKLYiTQYdlxIuk3Xv/cy3oaBPW5Q/N0tpRBlgoccJtVPddoV24biBAnFgHoR
ihK8EL8GeZKd5kS7ISj8YaMXjmCCnnQPs79D/8429Qb9qHsrGy3b2zE5Ie50CdSeroz+VhaCyVLF
lQ/tBJFwA5bLxltZXvyzMogBw77krBAVIsjV7XLTlKgl6KUjVu5JsUmKLx4FIvhu4ckl9yNqMVXT
SYW765hyaw/FTSJJgmNU4fDRy+eWkQO2XTRDXXf3rbpZhb0FgcCsHhzXfDUb/VxChnJpCroWPgKR
VKRb4m+q02eZGhdW4mezHkfHIEs8Dy+x2f+oBt5KTzwET+m0Fo44kV9XXwwzerLHrOcY7XZDEv1U
+qkhJaV7/J0NGiJNoaEhDI1jWwzj2rJTGIF2LpVWm4zl3xY+B2Qq4OBMYb94fkTEix7dgt7T1pGH
eaIWPbzwIoGwT4TmOk6L4FgzhNab8lJVc7F1dUj5ODCBcSP+hGElI7DRMr0I3hFAF1ri2MjajU1+
y7EW4w7ZNah/x8PK5QdXt0iePLv/ALTPAYBgPPbYcVEW7xKJZdfx5bmOXJeKr0u446HIpvjoW/om
xCPsDMa58+eC8TwiNWSGRHdB+yora8/0gW7rG2p6C/yHunRm4B7cETqu7D8KfeBiQgRBnQYETHlf
QCFVTOv2qEb2U2jD/PPzp5HAhY2Gyii09CeTDh1tmeLZkfJn2PaoXisd+2z0LUuIzvLGyLxodr1F
OC4PUT5i7AAQUEZJRBaLc0spQ6PpXXm28Q3hvY/9uyZ3NK0u3AcZbrkeuxu1mFTml5iBQkXCINox
EH30XNbIYioKCEO5CfW3vpveNKffhZay8VvlU+57BBl0ebApnPAgMwDMyJ0rrnmzWCEAmbd6bz7A
ir1nITfjCGu+TEVyrZL+5sQ/G8+8NYPpfrUKgRzuVGmMt8eUWvec/JowAq47sh9Q0hIL6Dkzxyg4
NU1gtvAyFW/nElLqQUeNSkOS6kS70cUORboGI5NHwxzQmAXmTavYRtk1VLoBJq0SzbWwrwY0CzMq
DUOCTU5PzzGA5D2hhdshnK4Bxtod8LKvmB3CfdEQGIAU92ZSr4BLebZN0kk4vRgdGNLZZAPljpGg
ojaN3gE0wysriZwIht9mZ1yE3xtHY+p/u+EL5fh0N7TT7yEfrVcnQuFEbogaWI7WdjDAxiL5kVdw
yYbpHwBnnbU2vFQdmaG+1MO9p11zf/jhTy18ZjnsUHzYJ2NUDsS4Bm8WHkOqwgdq9O8OqbKroZud
VQ8GMArw1/u4Aj38lxkKPR3sPgF2QCNcijZ+bMNzR3SedT8bPGu7ehzPHmaauDZjjPLcFCrhfyiG
XpkA0MUR6oh2j4yJOyZejDYIH2mYvsKqPQyG92LDMVkREoVaVUxfmqDmV5UvRoh5zgiwSwk9BaHW
XrhKx+u6o3TXJNvMLF/RxL1H5XDRSrGacKiRooIZNo1nbP8ZMXadER16E0ZA4/OTacZj06XaXU+c
4F4ROHGvg7ONdIl0SLVoGPsj6aPp9XOZIZCizOVAAuffXxVC193kzRjtKrVseaKfrfduFuOm7vqN
Fc3Pbf0MSHC4D4BYOoHrY1H2DzNCtcFNEj5I+KJVyNRWAaPYpJZi2/dgYsf47NgKQ+5kt94Yw0cw
XuEjAaePDca2Ii+hpA/OfXmgHAmTd5oZiZbiv5cV7lTvZxlxyv99mZy9ZGXasbmvPW1Vek7wkKsH
ycFYifrOSWFyye8g9+WmeZ/VA6XZ6uAphuHyL8xt656Qgvww4IBYFv1Z3rr2Vwye1mlZ5Gm1ec+q
cUaw3Jbog/62SQs/8LENsUUtq/zlCYAzGAU+33hZ7JgoouKpLI7LGy/Lggihhd9Z8O2x/yyLlifj
VC/Ojjs9f74yr+KbEKBAwih5pFZYkid27wwjfhzq8fcId/qoGDD6lGSXcXTs+/KALk+uYRI5uz/L
sqkv9kGL4iTVtQSeImWXi6XJU+qkzj1WD8vKMnZp5wTpdooQQRSo3PhRM6xgs1N5+8//m3KuIW9n
SNGX5yPEP4yMxjva8IfZVxw6XJOcO9K++z5Wayc+h+ofi+nN5wNTq+8SztFpsjPeIQvnFkmGxc3h
7+uhK/cP2awj/FfLhF665zCP7zkC61tVTmjT1RE1V7gSsQ+t/CxvH0pGX4+25oWPZlI+V0EIW1+t
tjy4NUTSwCuqw/Lvsi6e727j1GBAl1cty8zJzDZamV4zOY5gakL/nhWWf0cFMp8sS74RieHfl+Wm
yBGYDWANEg/V8rJaIKdjJQj4WtZgFngn9daibMPxRw5Xd9BC373XVSnuVYHD34i8ecMcS9yXJwBf
A+NEY7la/l2eCFPdRqtY4wlKO42Bf9QBubEspHQTI7feufxZN6qR6vlkJ+wzsyZweFJobi2IHqsC
Y8ZoQ6O0RADMQXTo4XHryXVb1zEYXR5schaP1JQgao4Ad/6/iqDo4m76MlW//us/3qHXFJu47Zr4
o/urJMBxfP/fqQjW71n8u2yK+B+EBJ+v+puQALWAQcsfjDGyMMexkQT8TUhg2v9p67Tyhe8atsl8
7O9CAtv8T93wTB90uimI69OtP0IC8z8dC7qpQGTgWcLzjf8XJYHJ9/kHHQEfyzAJOnSFpVvc/pXO
4OP9KS7C9r/+w/jf1AlLym9yvGFHhT9f6txORvvS69W4DyuG5aU9FiBbYuhaMYchNohmhfG72seB
xDSI9iTXsw/aHJd+9CO4/0SckUFaR9TUzOIh133tFNjTW6x5JEo0WX8cffsAR/1l8LzxoUim8cHv
PHf3lx/iXmZTWBb/C3PvvYyLjo/qIND45y9m674pUAXrtkdY9T9+MbuYqtSPZH8LTbLG0d2szc7+
mKFd4wkJC3xnItoYuUwYJWn4QrDZX5phNFTY2K8umtH9jERHutVIxk5WHPBoIVEye/faAIDQh0be
hZICY6FPD1ypyI9FlHcNvOAnhYn4oI/FUymk8UXkZbM2zJas3qTqz9QxoO7p5C6V0XBuFIlhsrut
VtTDMeyhyRLVlpzTDgHZiOUaQ1qK13w0AigLA8Vm4iHboLde5Ij+0BcAWqOtg3rtWEye9uzOlXUo
bExgIT3m/2Gfuhyr/7JPXeGihPcdoSM9+ad9GovIc/0JZ+E8kbwlI8zpPZEtTH/DL2RfrJ1qnk7a
zPCPAk2MmC55Q87907PDdh/7tXlGMLjDba4/9BjsDx3kvG1B6gnSuH2DP+uZdIH0CaEI9SPXfPF9
SudN4HyjktPT0HepMlZ9cQ5HAliJUMHljjKsiPWBJFHGypGbPI/kvLmrLA0Z30cVml4zL2/2aERU
7oJmw0kHHaj0sofeAdws+y7Z1IyvsEQPxhdLsC/9+a64Ta8T5Yseecumc6romhrlw6QiXCpG6THA
pkNkOk9QduHsR13+alJOcWR9sazsOUaXf/rzQEbmiK4iidf//hg3/vXkFbalC45yl3PYMtU58JeT
V0xaOGhVhtHf+cHkozx7aWOx6xINwA5Z5kwi4nNvO+517G0MubQd3aDYYsc/d0wCaEw5N9nZ+iWm
hGBF2t7vNn5d66///nMqLdLnGXr8yZmpC0MImnkWwmldPajD6i8f09HH0K7asLhB4G5PpNRdCxcY
thMR3UKBw/8f3s7kuvkv7+frpi6gPhpkq/zTqV9x/M91E5W3TasZ0YNm/Kq7FJqXZjpbozHs29Th
p4qt2X+uOaFWTMc3ri9LCNzdKoSm8SSemOWHr52l50caX1zOxA9Gxyj8Yu21jCBvB9Cd9mWgY+iD
j3ctZ/JZK5N5UKsH7vV/2H/qA//jDuRcMx3Ttmy8c9xN/nEHCmERAVXk8c2xrTeRRdFZRIttGFNA
FYWgz91UxzPnYLrpK+1icSU6N4qfhAb2KY7NcAMaknkjL7ImroZtZdyXh9T2fxmQc4+QsxP6ZXO6
GXTKneMMrLGF4WhKqha9wbcTxTzsBkk/HSTWiUZFjl8DE+2sWcZJj5EmE5qXkQ8cADKZE/HVp3G+
JvMT6Gd0MxKJcholNEQvMJDKs9H3Vbsj6MajKpSOVw0imNH5+rYwzPGEExO1Tit/dy3FFa1RQSGG
aW9kHAM0orpE6yqdD6GbtSp8k3RsG5bRv9/vzr8eSJ5Qt0fLpZHAjUSdf385cHVXOgX9K+06eesu
GE2quM7w6DnNtyHSuPD2CXKABta3GU0/U8NLfllomBjADu91Kox1k9ruQ6Ql+jEdyMTsTBE8JROk
r1it22NIsrTpp5TpjVLqcTTd5C0pvWlFskH0QBNtutcZsSoNye2bvnDtd9sgQNCvntD7MnsHM7Kd
eiKjzXoibTofLnM6S/xcvnYMC+N5MFOi383aPkSzh+m9JqdFc/R6V9ijfYixI2kaPswRgBQ67CK7
hUjk+6D53sMVf2Dq1bza4rEx2/Gr1zrdVTe2/34Hm774l0Pbsi2uCK7PWIdyiGCg89dd7DZYYPG0
W1dqMcyojcw4+1Rjz3o7MoEIY2Ofza53WJ5YHkYvCDR6GazTaNpU7/68xgi0j2qumr8s+ssqjgDr
Q9YnL/yztb7NkzVJZtXmc7vL00GW8BZ/WXN24XbSgQBJ6IJPW16uDU1+1EwcH8sH+rP251suHzDK
9QDglf36ucxaPsGfN5/8lB8jEFI/thEukP/bd/qz9n9v1/iZhx5zB7Wnllcsf/15++Xfz8+0/Pn5
prLKHxJjYxAps3c6j3Kqev2yQkBPlHwW9f/yzPIwLbt/+dPmlE3rW8Q9fm/0xCAGVHY0KzjHqtQD
M1QVfnpVAupVMShRZaGul6TAMI597Z3594ywneykl0kbfvclThCZWpfEnn/DYXY3PXWnjvpTpgpR
UTr+qHLd2SSSFtYgPFURO0tfr14CKW64kekEtC6236b4asYMV+lEXpFM0oIwwr0s8jM3fApjqkSW
FNqW6b61oqfk0sBShbSaYUJKbc1URbZpfBxU0S2kRxETg90N+C4HGpxrGKvaCnMPoFeKdmbQkBGh
j8+EW6PcUaW92CNiVqfYp4p+tSr/5fHJphrYqrJgS33QjX/SRL2BcEquMfVDfjbaAlQU0dY9yNCf
tmkCq0jvSEjJER1shNT2+VKSVMVJkyplpMqVoUtQi9e/2UgVc5IwnIk+btx7a2cpdaqiZ0L1k4Aq
CjaqIJpTGa1UiTRVtVJVNAUM58NWMb7NS0HVOqWWuIVhG521Dk5rVk5UKX15aFSftmjMi4NpnsXp
N8IsVpEq3RrZ+DNxqmfTbuSmdM2nJGyuODu8Dcqup1kVgCsqwbUqCWf9SSuCL4EPt4PK2ZpU0m1B
DVlQS25UUZkCZrfFLGc9WPYbcpF1oArQ3YSrKgLS5qk6u+YWew8F67nUuTIamNIoYzfVQaOq3ajy
Nnfsc6oK3lTPKX1TA3dUMbynKj4n40dcZ0+5KLQrGm5CLimgV1TSkQzrx4n8lg3hjcmapsYAjPmS
yxLTU+8cR1wTK0RpcRN2ByNxuL1HtHqdae/Sl8IOnqANAzJPnsQM628kdM9sIWDNMmF0g1fCTMUL
7DmVb01wIBCbHD/IWjNbuRVkeFNi0oHE9OaxUV2GXPUbQOz9FjQgsvHVdpKfbkn3cmz6LRbnJyxC
zQUp+KlUPYySrtmupq2R0N6wRHTJKNCttfip4z6vCJqXgoZIr4O5oT8S28QWGcOEkSojNYnCf+a8
jklUPwwVFaAItXPV9vdm6bsw05tpxESqIyNLl95MU9001a0BDgOISXVwBK2cXvV0fJo7PU0ei2aP
7sUhegDlllWdoE71hKaxwCgERweYXvZztgGsmaqHNHYgrlU3XXWXatpMpNECCBz0S4j3m6SYbK/T
knJUbwp1PakGkUlFBJTHYEy7IhE/ei184IIFEaxNXydCgZjZVQh0Tes0BVOxdWiI5UtnTPXIcB0+
2iX6EyGTbRS8567WbSwGGzv4IDtm691Jn6odeqLp1n8RSfZgkeSpc0FE+IMrfZ5Rv2EGGbbOmJBt
a0PLUD29hOZe3TMfNGbjogmM1aPgVB4pUM2MLykQli8MtnYJCbKDGyY7/DwXQ2/zY2fW3zmGatAp
nnew0hxpUF7hABlmUMm1852IN1w7tOC3FcwvpepRgYEZ0sb0Qlw3GScZggtsKs8mI1TkF0VxgFMU
AzKqtU3ie78GwuzWfMICDYk4Mx0i1SVfl2pP46Cmm+ppr1pMi2Jyw689DVemYuTLqR6sPe8dWrKj
6s32qks7qXBa1bfVVQfXUb3cjFnRrLq7GW3eXvV7Wxq/CQ1g+lbw0FVP2FXdYVKBUxIf6RjPtI5H
1UOG0fqW9mhF2JGt6jLjuotoOlNj91aN6kM3qiPt05qenHu5dKpVzzpZuteqjx25FA5NjMiqw93R
6m5Uz9un+T3p2bQaMx10giFXQnXI+4dB9cvhtgvVP49ppIdcD9eR6q3bqstu0m4vVN8dIDvqIFrx
gerJG86bpEVvql49gLUvDsoiEfALz7TzvaWvrzr8SFqeTdXzH1X331Q6gN565wTr95mMX1IunADn
0QzgntyDhj/PSk1QDegK6BXtcyU7UIqDSWkPGqVCaJQcIdWfEDPM3wv6jEicCdJU2gUNEUODmIFO
xxau4F4qlYNA7lAr3YNUCohYaSEGpYqwkUeMSicRKMVEqbQTOiKKQakpJLIKQ+krYqW0qJTmYkJ8
IZUKo1Z6DDBLYker/9wprQaFiTvdjmeSnA8lYg4dUYcs0l+GhNVn9ESOzXO+NhCA4PDAeKU0IbGN
uimuIFQko7zWSjliKw0JqayIoYqvrlKXzEpn0iM4gRe6aiOnPkZKKNjsuMDElWV/DLF/mKbA+GYi
XN76uj2cyT7UbkVbguNRaywPy78pMNsH3Y3Gc+DMtHbVy9TrDXbMhxfy3v08a0/dKMcDKkKxD9Mw
+RJ3+u9lG+0wXbWyl1/rGvOqnet002nGPExaVtCQZRuF99jnZNjj6o2BExnRDVxLe4HHG2wskL/f
+7zZLtsSMwAMUfjeo6mN5ZGpWL6XaO7PSUQy6oxvFmVB89PMjbNLTfKbBip365lw2Cm7DFeSVUcV
wp6/odzaLauy66Hto6Z4Rl49MXsb0mM0z80jsVLKJqy21l+Tqc0+TKEN60zX9QedFNUTTYB+h/IM
HmzlfwOs2fzUZXrtyWr6Nkm93Y56GF0GKG3XMOWWUdmohmCM0NJz65+jAPo5yVo+M+Q5j8yat1NA
bb/vDeNRlzi1l9V0+6tlV4ThEQ0O5qFoHqZwNE4OwMHdoDfxqzA90Hts0JntW0L23FcZeuM2FqN9
Rlcd3iL8+XYBtrzX3mgubcraaX56Id5B3bWSZ79pNAhrk3kQNIke7do0iG3ku9iQwhu9aH+MJYqt
ZvaiBylK/+QCStj1etMxg/e+LDvIyOo7t6v6a+a01pbzYDjXad3cHDEkm5Le73sJeWdZtXJR1hB1
6TxVaZAd3NLuD4WM8R9aMMGXVXxGu17kBe+aA1TSM8AU+JabnjUtwzPolc5r4EfPy6qhDJ+GRJUN
aqIMQTCU55zj7tZYIGtyV9rvHXCIzx3paSA65qJ/MoK5PXiwXg/G0OlPQdn3n29MKh9aNA9pQcg2
nBYgjzSm6kI7374B2J+QC+Xlx2B/1ebMfO8DEPJ13+iXMis7cimZVC8rFNBesGTCi+jkRtOa4NJr
WnSb+IzrYLKKD79kfjkYP3IXC69tD+V1sgdCC0pD6fZ4i3w99hxwugv3NPO6+Rq4or2CWss3+FzF
DwzJnx+lkVRXO+FfPervV0DYgAxLj3syPa1L0B+WtRjyYT/nvYDxa9ZlWUH3E+990p6Wz+MGMLiK
KdZv6PO7i9+SnTXMc/ve99T9lg8UEcRQlmggp8pIgMwJchM7x3sT/FjLGtQhGlCfef3AxdM5R5OZ
bDvIUG8toWrLuzj+AE5SpSBkTKdRSoiKjnOPZZ+jctlG24Txmh0U3ck9z8+5ujSpyf13Ny5ZlR0z
d/w8ph8ghAot7zRnGN5Vs+x7MUkikti3hA46K7N0D3GixcwN6hlUWeFvOZimb8mIiFltp8PQjpbE
TR+dqalPIfdcnNJa8g3Sy3HZDlrtcRUlzfjYEshxmmgf7pyE04vhwWlZA/KrhKhc+o9zXdlHMyfc
IykBd5uClrURki48j++xB7La0af4XMNWenJq/QOmw/jOyUNOgyLheMSbXPWIkoZQL9DN7EJd0nnJ
TCs44IfsdkFkDm8GWCL1QtNJxm1HXePE/TzbIo8hXRlG8/JkVXoRBdTKvQ2O193GyoEBpLaapPPT
MOjyS9K0LiJowl9LJE3vLhQAroXvgJ5gxROvcvQzvX4xKfAtH193OzJ7SUG+FmEwPhgZZJ5lg3Bc
3jpHpM+ytaxTXHrJdllegBzO2m74Xk0lo5Mi6Q7D6JCIiaJ7+YilNYW0bifjknSxdXdCupTLK120
bYz1Mu8xTlzz3E9cqz+fwPZrZjL65o2o3AsNXzQk2PSbHtubZZMEUpPEPsdM2vUGpOiEdwRUbEOm
b+vTTjTIiWtr4161sXWZuwGchPruYxUdKfPMr2XhMD8zRrFLRn/+XuE8N/Bk3mlzSIAE9H1HfNsn
+rT5s/S075+fyuRAC2KyzPXYsSEX0hdYnmij+ZaGonjpZ7c6dn7KHHeU6Xunr5ZPKxUov25jB2EF
lHHUEdSIzfLpc++0EmpMWLVcywNxc6I2+txqY8iXgcLoszCG7ITkdfj8ATPtbHKjf/PoEe8scv5o
jpTui9fETE/5kiTOg+BVh5gMh+BhOewmj6mhmex1M/oYe27dIaCUk2+jfLW4txOBIlZlhWyqk1l1
bBL3TTOS6pBbTg2BKWRoUlj93rVLcYX/4uBWn2auhD13VfkE/K08JsLqVgO4y5NhG/tBh67V+IgM
Gfl5D0k3P01dY1+Jfd6CtPHpoEuVw/fDnVBbmLENp2JwnXXfDrA8RohLtF/ehFfRnjHQHeaDV76U
nn+Mk2GETFpbpxFKU1MwB4xFJ67CYlYd2gRr40XYGjPUbC2z3yhjHLLEc16lGYVr0+z7g3RJ2o4E
52jrVOM2grB8mru0PgeoVz8fwtwEW0k9Sf1oxQkVIyaX5c9R2V9kb56bsY72Xhzkpz/L/3m9ZeXl
wVKW3c9/pR3tw2I+Ly9bNrAsnxcjzfLnn4Vcxv01ig97JQlCYe6E4vaU9oQF2ZVYE7JOucBrpyvb
KuENatm2T4tXnBTUX2JmQJHWIQf1utc4+pbT4WJAnGebRllrW2lXJ/QE1SmVOmNdYFprUq+gzgTt
gDsgZufqGjYGhEMeu2iXudgg9Om4eGvLBrHPbKPE6GUmuQmMydbrH4Qt3c8V+intCBvFppurh09r
7lmnOHWwRvM5BTnttFF76vRfJbmhYIbjCoegeoAYicjCx6gSDgSaDGT7ynzCk91/i0lFOIuYCQC8
jhb499Z26odcWBeBzhsqCruHs6wl4AspQpnid3A1JgxJ3b8sX47qaHUC/pDrFVeOoZxPnf0j7diq
xkwFD0r8YvTYgNu2+0Ke90gcqrK9DQ37ytB1hDkIuWKjhF6ili3PFi1DdAD/G6In0w28hXUkGtwI
hQAQfgmrzlovHyyyEn9TVsziSjAhWKfBovCj7RmOfWlTFmOMuUd50G9Ls7/ZSYxQkKml8LGeKMcT
ieXtqSJC90Sgd4MlAutP4MrgFKQRfhOrRUGqdsDn1h1E+Kfl/zw2/HUyAkkASHo0guQAZDM9zGTs
bEMuVbRYSGhCKiM3rkPJIYkzMqRngXeDgN513zWPINnkXid/+YzlcNybrbiApiccPU4FmvEmoyFS
+QA3m+E1JopLlLV3KEPfJ8UWpoODbU1PMCIrC1fTjxQh4YitHW+Ej6J6e1UF2dBIzAkNiOWetDH4
GNr2ZyICwpAkAI6utm7kK1UEZLkPGZjRjTkOr4sdb/GLLRa65a9mscE1GnEgXWQTQUFoJKRT6xXV
u3sFyA0qCoEJWWlnPOOMD5MKLCEvvbYDFo2sBUzR1Brz9MSxt4lQ8CojlvtANIdWugMZESZBMn06
7R2j97dWb8ibhhnjGM79a+dILBeJlZ2L1q6ewK4AAp9C9wpg0dolFgDJSUbOmiak2GGIsk69NKxT
MCLbmUbGFvCOLoJbA3YDjXgXqywePOnsoKoHZxxepV5BCNWnL6E9BPe09JMtWJBy6+jZ/KQVVBl5
n4roLGq2aZTEJ2Oiw5E49bzKBsM4VHlmniLbv05dJeAAYTdNBWaUlazLbN9a6Rkuc3laHlAm3v1W
R7RfmhfS9ghpTLjc/XlINaOAFu03fB3tI0zjFzAL3ZoBWHDSSvnqRtq2TUeaDRREhF63J+xnLZ76
N+xbxm4azXtkmfVJtA5TcC85RBYTnW3NyJ/zmmjtIUrZQabR7AervOTd/2HvPJbjZrYt/S49x70A
EgkT0d2D8pa2ihQ1QVAu4b1/+v5A/X2uROlKfeY9UAWLDLEIl2bvtb41mof/esntmcIHyWqhpfkn
P0hRtOYA1gLb/f7396DPmCQSsWiLLsAcF7WHtxdKTu0hdJ68vBuQrkGfAb9/G2YJca8mavG3b2X/
+gokGzoMRz5NOEKoKg4jAWsGjyFipvpgjvj+CR39oEgIJ0+4uksNKKS1pYpVgv+LcnCN2ef7fY60
uWI0BJIGDkITuFMmHZtePB4l/JI4yj0I3j6LI4dptEy89vvL29uZkQE1Yf4JymeuM7bzfj6St5dU
aHLlZxB+Bhn4h2l+gVWRrNOMnHZDDwSJCPlN3ukXr2KUD3z+hLcXlxzq71/5//qKXyZwNtDLj6OG
ZCcbGtnbV9bg//j27Qc6xIQ0soudKu388PYiZohEXKZXZZkRSnnck28vack45rNi+/727XuAeums
B8paam9IDQGhIMBuuAhcp1gwHFxbBavcn/AvuvN/jU2GkkBAxsLKNYAgcAb8BOwkjaIAHeQm+AxS
la7oulEadRnbTb2nDE0L1NwQ1fNkdROFGku/9xtIe6lf5MeedCkSPBgv1NyDhb2F3KGaG6Wcq7cX
DJjUCfUw/X5K2jRGE514VCnnu+LtSGKkgFuf7ToBNZlwW0Dm8aveyugImXpVjkb/3QX83UXM07nK
qRnSCPHvKK+hpp2gjaqgHw7SsoYDQhek4V6fEZbu6QdYXWof49Vji8SgnTo8amZGht33914bIWtu
k73ZRzM1EOCFBaAhLT38/FW2ToTPXByY3OytSTho4qhsE/jt5c3ZPs7Pyttw8PbVu+8pmxvRa0o6
rtwXbZN76wK1wTmaUtS6QRVA4YizE71Cr6bIjDQ7IBlo0tWwdVK9obvLZszMLaLd4nIDzcS9Hchh
adnmvtKDIT9ohjB5MYA06Mn9vi81XB8+RLUhbCkBK74v1M52pvgkUPHM8JVNOATlRy81sUP5Falf
FULlTiSr+DGQ3vCQ1ZN3k6ExyIXWHSKEgih46S1ZtMSBnhj1lhSH8bYv8ZgB+ybZishLCoS4Hde1
2dOmAdxOLdaUJ0PCFYvt4C7FI+Oyek+bVZAqSsrRvF1BW4/ipb83qfCuB5fEvS7p+3tHSrZRhu7v
AnvcmJOW3aU4FUfbFne+W2ZL06N1gxKfLBWt+ABOB+N8OY/W0WDio+3ik4FObGGMJFLYZoKdoVAT
3RnXXHWp8i5JF32pdL84v72jFs8SEGowNgSPUAhPWs8DuXgjhLWPraXZa2EZqC/MNHwecAm8fd8p
OroIZgBMTsTVU5VW2zyP5IPX5y/VqEi2jgU1pRIkrDkigDEneSl0WT1b9Pn3Ba4K3EdZ/ZwbE+RS
ldEUmn+Km3kJMBbGbOGRypWqkWAgI9D2OrpdwK9j9ezYpL+7nveptAyuh5jW2I9AJOtNQClnE6b9
8NAQARDVt28voi5CxBODt49KAupZJ8Lk1irEA6m8qNZv2Riw8KhlMt61tNvZezyVDSGNSJDDXdbH
Zxop7VrLA/OOyCiSA8M54ycc8h0Rpjw6solZzlnjfZBU2G6QHkNSGPMV2q+GU13DT0uiEb8AMU8k
XvgHZ2IEStqx2uuBNHeEpeCcanVMKkXx5HUxvY2wpthG/trKFIjOXJe8WdYN5KAyV37q1KMXd0RG
C/1pcMMD+KFgGdmqvDjmQEbq0BF8Ih+pJ+s30HwkfwTJR5Fho8QlpQ3Z39CcA+LK1nacYPONYqZC
r6nvqzJtj4OR+19FjKO1rpESrY263fdVWTxVNDhagA631hQh+hrEje1lD3SmzEsYiOaCcSJxIiDN
YxOhmW/r24yjsJ0x3TWiyUhN40kPbRcdb7ZxRpwyI/+Hq8ZUlwHYTNqzMKvz2zvDQbSn6SWdGwdn
GHDwpfCn4HanDYn17AzJtpry9BOmh3Hpd5G66ZLhpRwIHKEtSu1bkj7ouNK8l/PL1E0nGVFHT3Ur
ZsfiMP6V3GQe7Nc7tE9QRE2Gn4pEyJBQrXsB0GffBbNLSsQE1yEWyUYa2qbP2tPvMvHBpFiJvhcO
ZmEEn9yapYRfLehrty/orsjqqGsJwEnlF1Le7qRduh9BzAIJxihzokGEWzr17E0Bh4jWxzh+dhN7
7U7B9OJ5HYqoJEhXyiV0ryCtdkPYWfPYpCUjaDmFnwcVrtzCsb/CXxzgy3a92rI8c2HfNGsGsuAF
AaTapG6QHvpW9+7bEeefHJ4NT4lrKfWQBiITgRno5lX65T9v335Kh5MmqWSpmNd++WgPDM7DaH3A
zUOCArGfm2x+W1bDBzidKO7M/lst9emmg2euOi+5HREDHN0IV7+wqABLG4M0Vct0aVeKXmk4Ujeh
vKvbn72U9j0Sj+Bi+TQC6JKMOwWP/2EyoDxXUV5iAJ76S7aVUlnf9Kb7hD0fUFY2Yo7VhvQ2UayS
wjmYNa1C+jik8dJsqDZoE6OrFQ4vJE5FC54P99Ws3fvSNcuvvZ3TmvF9sLP5juIPiMQaY5ksSEZA
C0aJVJI2E48KApNj2xd/tgaC9lZbzZnMlSKVZy2Grr8NE+MlCdW0t0BHn63JweUSFU8FI3saWdfO
tvvHlGc+E1ZDirqCKDm6xp6byOJquPm60mPy8Oq2QcJvy2PRNY95mVyMUjTrSEwfcbMEWCFM9jV1
Ez7UWm2sqrbTdmoqumf+z4e4soZFU/JgVLSK8csRHYnRlRKIV7BFgx7yPOWDuwClF9fC/iDo8KfZ
fih141aU9RanvL4Bt91SMA12glLSjjJTuJR2b+3IV9Ln+TVfawTNfKeeCz+pb+kKs2HsQJtasd+s
88x0HqsRl0qdZ/YhiQU9PZk7hyZu1Z7q0QR+Rp6jWA9eAoWFfUq0T4Gh0aOLBvauagSBwYj8uR6g
yfb0YHtRnIVmYSqtOuOmjtqnQSN2wM1TeYra+mNVGdVjoooC3CH1Tdut5Kv7MuSF2taNNC49Gb5H
r0mNh4zJc8FomrDyzcR1mpzXqDBWWgDC1LZtcz35ptobBOgscbdH23qiMOfmZbPvpHBJ4vPYnTVu
sqUtwiSmq/GEVIa6Qpg7W7pf+dlqPdiMlnaOEGmv6RcXD0UliFxuckw0369ggxlCKPNip8QbuxgL
Xusw2qBG1rayD5K9m89nRRePZRyKvR4nxbHw6eMaAD5EJ4eHYBq0G6Pptm/vpA2JlzkFzxbOi5zc
EjIc/GQlnVB8IVXuSyUNa5Ny9UGthQPbCOe1RxI7LWKWYksHx8RN09DIIL/vWg8ILww3tF687prB
iDnZvUu8l19rpO9a6RGuwSwl0o91Ov3flyrfOoTy0cnABO4jLNQESwuoGjC5yXwKjOgaaiOEbuRz
iwAD5u0Yt94tT+WI+NvAS49m6+sgE8IQAmva0aaKHhNMVVXtHirwGwd4I4+1UNyFNSxpAlexb2Xx
OZNsxeohC5YTZNlNjF9wYwYQH98203XaNkc/Mfd9X3uPiQGXvAvDuzZF9kDQaH3DEOXk7k3Ss60q
5iNE/0Q0hs8Cq+zXUX9N9RHvXBe5N3XjED5WdvKpCoJt6oHCALVW7Gka4zYignUdZvzfRhKhw6+7
xnr/HLKpejIHJWCOZOvBL4uXufP4GgYlAU1Rb6/HemSFltJA4GiSs1X0HfHGoXfQ+rHZyiL7TIX3
tklC854UVHcTUx5bFXWkb1sXo5TEKwZBuT5kVlk/2Tq1dHCmy3R+TAhdwwgblsN9PMpPepHa8xa+
v0dinx4tlvYgUw1Sh/N6iyVyPnL/quZQkAQd62d/XlFqw87GDAEExVrm7r0Q2GCqrus+wehf2y25
4tSLEuRBRng3dXP/3tdwa07tVfOjdVrnIVOdT0WJOIilYPwDqhFHJ1mLR8uhy2KH2nRramGy6hFh
75RHhhyxTUta+PUrsUMR4dbpN2o0dNUMJz31oKwOph0+lG4RrqBB5Tvpdv0yEwzYZKUmRyvNyR0V
ytlrepLvahdstN9jXgfk3U+L0BzEzgqsVeHkybPMdEos1OuzOaGWYq73SWey0AOVPhZAmiun1sni
tr3b0BTNFn9sdxzzUB1TQ4HZzemnmi29LLt7SfNS0bxNE2Dxxrb2GuawcM75cHr+YB/Vt7Yi3qw+
h5FYJwAs3UUpuuzOjCTUDx0Ot2+wFeKw+aPEVTUT4YCZui+imFQEBLhrCljGQ1pG+gMPcDXgW6Qz
alls/Kzq9CYVT7OgWmthTU7y1BmMKwFccag+W+YPZFGtWR1F2VTHImSWz6txrxDgb1lxEO/nmcla
z5JqGfOTY+WS2sJe+Uaz0WT5TX8dquQMQ1LsWZtkq8yCPjJFgTiyzGJ2q1+CpozuhlaWRz3WyH43
4xuXRC1mOCs4U/mCCpLowSlOcLSnTX3EZ7839FS789VkLIaORzmhGvZckSMbZe1TozZhEqY3DRDN
G62cjH0jA0yHfCuNDeS0oHLMIhlvcElfVKg7F5grBvJS77kLKxty8jOZ0AOlk4cIvAEsgdLcdkMO
wcMi8CinTuIYuybIeWCKadWJisg8jaVOKrcm7YqPgtCERZTLj9Juy4eoYLQnStn+pJfGUuRKPcYk
gyxFg41GhR8jaPubUtrZrlHN8NygS4qywVumqZXsNc2qH4kLXJGTonaup2qbxGE1Z0iLErVL9sjZ
oChVNcERJcxCjZ+adt7uio8AyhVKDR8L7OQNhzCMT2PHOgegORQInBWvDbLijrAAJHaOSWDZMGH8
4ExEYzs8YzzB/oueggaTMzyzZkFI6VcPLflaZqHie/YQ4BqyioSQ3K52kgLGXDtQ57eXcBD83swg
d1I1y8pqnMvbS0xpdzQJuA7T4blPEUOVkYq2oQjwttgeFhxNP/gwSs5EaoBIwiSHIK+Jd0kT6Afg
CeYqTeviI5Wqu0b4HzSpkQpcdyytGAqilu2rS07yTfbRHBnuolaFyKncfFPTzkGQkmjItrpkO4IO
4cqO8aWZaNR47AQ62NbMUsaNX8ANtjWLvXqYXjQvzo861doIRvFdw4YGD+V4CNsa02xRFUdTw58X
Kh0NeU/ISYNoL2sM4zzWbDPzxCHxJQJdj8hWck+ybxv65L4lRuQcdd5J2Zh9zZbIlyml4awhanEc
tNkwuNODTuHbm4Mg4k4crDhkde3So6KICfa6JmcyUR9r4XhPLYFbh4TlCBrRHNLGQGrJE5v8DHdL
kt0iMFl3jtmfgq2h5+pWAcq4ymAOFNL7c2nO3cC0Nm4rZTn70s0+GFVg3KJjOWK4K/eitbOrkxmH
bCjJzNBLtQ7HoaBYEYWfhvHQRNveNf1L2Y/9xcSdblbxF/pYzVmTqr5nB5zS3/MAhfikbqRpnmP2
icqz09N41eteoM1qaUHojbPMaifcxflIErNPqjn4eSIS5hcbO/uiEcMRZ1B6knEV7VgDGcdhIGoh
zSXt4V6Xl6BpblVmpa+eCRKoJB/WqdRjIUg16to4f4GdSwPHkV8FbXY786DaCMkqXnrbMnOjQypz
40yZSj+ntFrOyPGaQ19ppyYjIJOy1IvTIawtmyA85sp/bqgJ7+jgUe5j+07N+S6ssDGVIiXD1Wzv
hUYmfJrRpWcdmkIdem01HNOJRs+4NXTEbXRN9/CKKRmVqXjSXRFuwlGj/B9LGBk2coEBWuVjnxqU
6t36C3jfq1Mg04EeMrF9rYsNTW0Q8j2dZNM/1UbnPqZOcQ7ilDDMSR6GnCLZWIERkYx0JH0T5xLr
SmxMqjq3Q6cr9gT1s13n1u3bt4KgdtdZ3hU7WeTUDJk1kxCeKtNqvGwKorY7ZJYngpM/W5S0lnmr
PaclEcV+W/Z3oaWGO0MWauNhAaRz0yIiopscSRfd/6AnT+z4brAqlasqbOMd/Rhn0SC83NF9F1Q+
lH0CzHPrIIFoyNU799i1HhrqGTgatasD3HaqiW3CmhZthCacs92GRwTOxYMteZhmCL2pAUczvYSm
yEhxMqOounONwNvibTRXWpJfCcfi4ZvSuxJnytqyyHsCLXu1w7DcgdlnwWDkaBnGYkdXDDEisMl1
7hOTkZBb//0l9CrvEGeEMjFOFa8p0QDHtxcN8/gyxBdIycXDu9zolBHy8hGxv3HvtHm800PA6SDb
7ZT01bBEAEFw2DS41v0Y0TuomvtofinJltYsFEhOaa8auqorAyhYr8cvRoa0cST8cW0T+gAKccbi
liJCxalFaG5aUuDTKAPa0BprWHWA5YfCvA0rLOe4/Zpdp1E2HHut39bj4KwrKqkYeDL3QEqgu4Gh
89jajks61OgePfzuqzoiFUGzMc9PcZ2fQgKpHuvoAlosWSkjdLdd2lcXpCFs5OvGJMek/pLayEys
MZhWBcHfB9KbInZYdQoSIjh4xayCyV5rP1XnsZtRRtPY3vYhD6avX0XXNmc/RnoVl6a21wz1ME6a
czNA7LmMDc97iFHs+766gy63pCNNjRoNXFN99Mpuehls9qAStP3m7S0CkZOdT2jEKREs9DwLDuZg
WLcFQZfISyfCqmTxQdSNuOv7L31vtKQkKawMOWqglhLsmb0koETCXFhzJuxOvXIFaHwHONV/jqyh
28S9ru/NsL3jQaOTb+rdym/Ri9qV72yN+VYN8oLkApDefVfWa7+bG9ihbx2Ht5fhhqpPeWhoreaL
ADnPDr3twY5N/Sbtw2ZV9dlTavYYzzNXvNjlRNa8sO9LG+NAnu/zXNhfLKXQFbfR8EC44InVgbcj
fRa5bR5HV9qB3k04y8ldUR1kxdratTzrIQOhVFTU9GIRHFLKURWJQ44foYUURUuo1UCP38y+hKVi
yxPWN0nUw+hQQbc3KKgcnLZbCMv0HtBNR2S0Bdbu7S1ir27lYM29m1zjNBQZmrUOCGLs8qwITT+j
Zs7XVErtZTcm+jnXO/2c9CYjesSUaAhVPw7tS6qZ4YPp1PVjzhJZU+ZLZuv6NbQ5FUrL/vnq7Xta
51ZAJMTWaTTkk5iuQMt6Z8oo3cs0UuICjoiwyaiW2VABcyR1KtgA6NpgRm1pIarxI4XRR9FXw2NY
1j1l9BgDgI1gue3T6lbWZkjO0ySWU93Jq+Ui1hxzu/nAIdEYC6M5xNG9VooIDh71bSAn6ot6c0e4
cEPdAQvUqvGJ+JHB4H6aXbJm5KDQDlSyT3Q0T3qGeIdqnH+xarTTZmAfyHkdboSO2SwI69k5kCd7
TLZQHHXDP8SbRFj9KUq6bOU2rf/ayAhtfGF/6CLpbPLG/kJym1obbYLyxUSAVSa69kAJGTLOlMUv
CBefFc3JYzbxK3p243u7QZ6Qe5q6Z/xEbh9j40uQG1GjpFWQEMrz+PZCDAn2m8lzDnCBSFB3PBK0
Cic8vb2ELQ2OMhCvbxXcAJ2loSm1Ktr2q8kQuS/VXcPotYu1od1F1F/pp3cuKW20mYWmrXM6bcir
DVyQYRmhZjfSLUqskvQWItrqDh5KiXCHDR6IQLdxyDWKNOpPlia3hOe5O0nZdxlXtPHKwGMLRGdy
537Cg+bdNxS4lnXiplvaAfWaIU0sc0lBGTaEnMvDpdWb/5+48PX/hbhgGLogT+E///f//G+CGzZJ
XoVfXn+kNPzzf/4BLrj6f+jCcKlCSAPsFzyDf3ALrvMftmAVhNHQJN5BOPwoy9nu/K//IQxyG4Tr
0THTbV1aNkbPOm/nH8FokJQ6CVrQcb6bZEn9W7iFd1QCy7MFHl2LkU7wpW5wrD/aHVVP8DkRgu1O
sm9dldSPb7Uoj451Ud42A/tpG3fvNoQzz3hMjk1rYubIEWUQo2YVU3A0WxYqTUz+b0EFjXip7CSZ
QktqqsTtZPW+MbpzLZGzIIwut17Quasfzvfdr2SFd6ZzqZuWa7oGUArX4QS/ua9/MMWWJQ8xTEGe
IC7Vsm7DTaylJp0I+vYZgjWUOeai9ZwvYIWTv3y2MRMGfnBCf/9wsi90zN0Wl2R27P7w4ZWI0J6n
stlWJSkyXb4tE5xD1RgAYTIIDPbVbWEXWPfoVxKx2v7Ncf+7z+eyIeZ2uMd+id2YjCEuRstqtqlb
3zGWxisDthKR9jYNbqXhDduXYb+i7Q6elhDs78PC93v9N+feeHf/vB2/4Ogtbm9TSPfd8Q8skeNE
cvLxLrFOrroHVVGHFSOLfxSMEPpEo1bo+j5XHQGEFLysRWptXVzVqajpb9Ir/PPt8Pu/SNBA5eEy
PDmb/3+4Is0Q+L4ommar5XgAjWgIMHBb5enPn2LMHJKfLzz1fQMYimuxtHeddx9T05aqu9Jvt8Nk
UBegdr2Gux89FX5P4GwD2VBl/s1UE5NrdsauZbl651SsU9hVm6dCIGJMBts+RqHlbv/8t71ziXNN
pGkwPpiCPBjdtuYz9MMZkGVnisCgmFKXXxyfMqytBZ+hBxGG4V9CiyRaG/LHX+6EX087HU7TM6Xl
Ik9l1Pr5Q/0A86gr8nYbIQVbsihLloXu5X8xaP/urAMlg7Ph6Ega3lJofjg03a3NyIhJdakxzCHd
5DAQtNWLRBjlX+6j353FHz/q3QW2LV2VSibt1h1DCrFJt1Jt9IXKZLEQjlUvRigMYTD+Ba3wxp54
f1+5jmvTV8Hkj9n/5/M4BrHt9j0PtOnoCA61Jtt5qX5sQifdTIXJ3tm7pT3RnouivzQIVddj2ZEG
Sd+p0JyYNR/57n2kbbXeNndx4mB5hbvQsc5euS1WNxaS+EdBMnUIi9czLLzC7LjVfPPsj0NHs0l9
qw00f2N8V7n5uFSxJFSXfuaJRDDV3But9tEqZbj7810r5hP67sipUTm6QbSCY/5y27psWMwc3ia0
KezZxhDe0y7HK604Ki3o7hsdyF7faWun8y5Q5IhvsKDvZp0DxRXShJ09IqIvFzoC28UMdyjcvCdd
LapXKkSNRRLNAvky0rJqgjUp8xvXmXYF8V4QRlYInsVJmhZuw/pzmGYaSYG9vvM/jPCmWei2J82M
nv98yMZ7YMr8qAqduWserCT/3j2qkZeQEyeTZgtgNV23aB/7Mvo65ETk1f11YuOD2ws3fC/lsKP5
Lhaa/DbSwtGbcFOwYT6p/AvNBe2k6y9maEM+LYwXGIUGOBE6mJ40NnYriVFtbGCTiXPxWn/n6Z8i
zQ2uKWGWRCMzT9KKp7LMaAYzeaQ4q+v4wHGTeHWzaDV+ZkXpPQvce8ic16Y9GXEEN3wkDo+Nodno
xj4D/joco0l5SxE45iLsS7ru3T08javbHeMBlWOetki2rEddl1fw2o9VJOXOs7ViaWftuumIus0z
Oqf0tSpLczaTU4hVbvbMo1b4FC4r1wDT2cAfddVVRLS0nO62sjFPhF20cMf+81iYxVKDSr42VJly
7mjrxAfTvXOg2afarivaCwisZtlr1Nr68BjXVroZimsZYsrBFSMWsBIPll6S7YimfTFKIIVJpz0Y
Of7f3PscVPJz7lR30rrYOYrhtJQfYeFQTLA+OCndf80b9qlh2wvfETY0Xn4JkIOrrdhORrIKt3la
kFxgoC3IquYWuvxf7qpfBy5XSlatDMUs7xzn3QgywBJsyVBptlSUN0U6bN0OpKoRDhd/gDZPr3vp
k+P6l/H/t58qmXUlbZx5Ivh53CKYsnO9iRB6TX+qRX/f5sm3tiK4fdKulRUTGG9/+MvT8+vaBxkG
M4HhGR4ws/f0p1qhEdGSlrWXRfZuFqeMbRGVqqZeV6/SmVGf+lFv2NsWcrr784f/uuh0pWvOy3PP
04Ww3z24CjB51Hc5h+vkHzC60Hmg0mNNsQavzDwQo+hoXzTKf385zcbMH/l5lOSDKfuzzhVCcKp/
Ps8APLS06TnPFvgJSKPdmixGZNdqHPYxYLiUPcNSdk1DbsF0UzN4Yu1OXu3uiZ6b8be/5tdZn7+G
bqJrSqBKrDt+/mtiOpmGjWhxO6CXWmHzRJpVxGuaPYAGXBKjk75GuuAQ3aGs/Ba9CThzKmlp0F+A
NiBpSfTVn6/Me4IcY6orWQ8b1GSlMAzr3UqkxH88hR1QVVOY7jKhClfYlrHpwu6pUOM3DDJ0U0qy
NAzbRM3iJ8+pyB9GB0tRjZYlHmg+7WqrOQT4kxYxO3TqzkW04LquGl1dkNmfG3pvNyxFui3pE37j
p2fUJ98Cyx8wnPOr/3xI78P1vh8SVCV2hMJjr/ZuLaIsTYO7KOotlnScP6tGtTcGrdF11rVMyga5
U10Et7YTFgq3ZMCcUFu0tOX84ENIXtW6/Up3o1jYHbHjcU2lo2hWaAE8SKRi5fRJstHpwa5i5Qvo
eu5FN3NnDWB5egM9ogY8eYPT7GTOAStrrwTT6pAkO8U5ysMg/cvqy3rH4fl+yJ5hCOEIi+HsHWKK
KpdH4kFPKi6Bm00Q7ALE206gjbupNE4dAg4lA2sf9DgC2iwjRjr4hqt1RW0qwFNjaTuW5zC2/MFG
p2ACakOBs6AmDCEpyj+kA8pWSvWAkQN70ySfNLe/VgHqsSQz6nXbz+sfW6xSVCwLc3aGSxOvqt3F
B1ehhEI2gYkTr9hUpxK6m1UtE6CoK1OvH/vc/vLnG+Bt1ff+qadO8K+z8e4565ukt8gvrLeqNeLl
mIzV0pyMapHPOLgidtM140Kx7OED2MactWDW5hL+1rWLmu8Jnv/tlu89hOqfK+MySTMKGc77oc8d
O6sfZVtvvdTptr3ljmCc4+fWp51aGuOJVo1DuglqVyqJDAiJcZsOeXzreMXeg/wx8YeffPghiM08
oF4ZTWkvFYtq0pApz2ucKEMsSvoytA9SbMr8tTHabu8BbVvAEHfBRFsXfu2lclu6Bo6fLIOOYp5B
ps06dcNvCU2Tpe+YKEikv5Gp/SEtJDx4jzKemPxhG2PYGIW+D0yGKFe4KW5T19sMXouOTsc97r9S
K7/abcTcXnhrAKfPLRRbUQbhKSzF0qrUF9cAaP/n6/zr9oY6kW5YFmtgW6ek8fNwCtYByH7EcOpa
8avym3ylTUT35BNr+j9/0m/mL5vFp+WxUea36vN0/sNGqk5iO6tyapyFyr5FBWHaTrFj6Lxz+yBd
BLQWsxSMg5VZlz9/8G+WvBwjjBsTzpTt6O83zogn28LxJcNzJtctBqlF6w7WPm7qz6ZwhsXk+ivH
hDNkk6VAZqQerlNEfvRVNG8ZJzkiFveLJdtwOxWDvRyp96PU2fgEsfxl2P3NksbWLRMSKQV/qnDv
zlGjwtL0I73eZgFSnL485nX02ukEp2gSbXL4rUZF9bfZ6zeLGip+pueithPSfj+jengSB5KBatBW
7Y0OJZ+xf+U44WqynZNyfTS7Nn1TzRM7qgwPpu/uSenuVr2HXFPkgJtxyKyCoOk2EAEFLZrxEhpY
x7W/LYF+3a9xISVTp8N1scAb/nwLhW3TSbrzNQ30vFlhYpkpl06wsHVkRTKIvv35xvntHcsWCcAs
5TYqfT9/nE2OmcKCWW9Fdu4bk8x5PtUkBJrBWSwS7t+lN4GH0f52w840yHdjL4xDFtPWfEEs1/r5
g6PaULlhFfU2nZrnfrTuDYfdoY8BdhkM1S3blaWh2H/GQ4DjT9EpiWS9CjqNfbiv8N+ltU0iQ7fR
3fgw4W/+y1T5m1IU3UKHzaPOw+zK96NGP7ZyglrDE6VZr4wq3QxwJZ8T3RX7xq8IuKHoWS4eCPZr
zvhYWIogo6lYA2AnxzpKiJDgFP75cr2xCN+fNlbIXCl2t671/kZuVOebItOr7dgCHNLTMdhrmdwn
9RSthpHFaw2KZxmhPtko+vgrFo77wqSI2EYuuUfpNjNl+CiG4St47/6xNdR9AHvnRmVHTxPYf93g
ZmKkOZVeifHSl9kWcYR+kzEvwKc5Ny70l9ALvPNUME1kHUu4EJrTOrC97rkuz1nBDiEcqPDs66YB
9yY/TG2S7zUROU9mqb5MZbiOO0xpfRYM58RgWhPVBMKsWJHjoP79Edn1bNtmMIZO6hjv7u9Ac8NR
Zna57ZRcCvKb1q0FOabPWpJ3W4m5oL23tepb1P+1iP2btZbHrOOgVjCAOL8vYoeRQbm/csqtPSTO
LtJbaxdqvr8FVRcjA8ap0lfVoaNLfkiwFy1RRMpDMIp/f0/FXkpauj13I36ZGYoM5lPhWuUWD/5t
ZaUoc2MdkB5x9UsnMF4HNzNu6NqB6sOn8Ofb9TeFfKKzBdVcNjEOtfx3T7k5+SoCU4FFyyGtoVXB
1nTzT1Gh1ClVsxZH8+bgpWkfdWpTBGXwl6f4N6OMp1Pys2wD+DYuqZ9HGVZKGTB2WUJqAl9UeHvh
LyOX1i0qQnNV6X89YrZCv9lLsqbUoVEBpRWM4z9/pouirUWIyGd2qfcpNx0Ih0Vj3w0UbTZhg7g8
6xJEX6V30aSrcxv6X6C8QXtF1LtVpErdRdprRjt2jcEcwXoY4mTrhbprzQY1TwmuEIHNsnHQayWO
0K6uXy+LsYI2otfxCTSH81RTYoJRC8kvSJ7rsSMZp64i4BreButRcl8naU8XgaxUnna2vaQoXTOU
PMCNUrVLkbY+x5b1qbMDue7NAZkme6KzMuZfBJ70NXa0bdQtDVPXH6jmaLgsWEY6vXwKvTjaU/7y
z34InC3PLe1O6l11P83u+LYX9zQ2ymvzTeTu7Cz+P2ydx3LbTLhtnwhVyGHKAGYqWrI0QTkiA41G
6sbTnwX53vrP4ExYFG3LlEg2vrD32pP/Hjpv42KtqNR2K1myyjF/DeggntrZM26zTKatqBt67jBL
ouciiIiMTPUlG1EKL9p66xuLJbR2ou9JXzQHBznwZrBd96GJqjcqmRFyRLrclW1ePEEqHvKxT5qg
8iZA+11D2C0brpDNm9LFqylT2LUoJGPCuvVHRt1W60H9cFuv4uywy92wGFj9TVABWo/tS5EHv+xM
LL/M0npqwupjqHM0hURg3HQw5pgFh99Cow3MiNKFJ1S3ZAwJkphSF89sTgRTBTB3kbu8lBojVa38
fT7hYqmw8S6toKofq3fScUdUwnz19RBg4BCVulvvHDMAGLzeDG2L2WPNwF6/skLhnVFLHaomRwuw
3rSmO/279/VYUqpdP8nkkEPJK0rHuzJ6RGm13vvvZq7TaS9mZnKhJ+pY42/aTHab35JZ5zecWsw6
U90RW4UqEtOS0RKhTgZNF8hP5WPJxL45IIydka2s9xBHVfuqss0N8pzlwWjl8gBkwG6T7uHrETZ/
GvtLgT5rKY+t9FHaJd7jfzddM25zapU7WuFs52HlXuUo5bHXDfphW7jfFKKVIxL7wzzgS0CliuC2
pKU6R1P3pnkF4iwI0n1lecmLixTU0o31jm2jvfQZvYxBmWwKAUdMWMYzAMsnUGLDrQU0+mhJZsdR
PhwSAEY7L/WS1zQru3PW92B21i9rSvybXrAg9uokJ6Mm9S4o58c1ugqVEOkQBXoghNWBWVygSiZP
OKqxvGA+O0GuSrYWfuW4MP0CqOFUPDFgmvbEni07crwYv/voMhwzny5kGiPsWsWeFfkiB9GKYD80
dvKGOxGOrTvU1FbhoffV8qYxWW6KdAKiaiTLm13WZ4Bk0RMCRPlWf1brgy5i2JMaoZc5IiBuTnTf
0iTSL/7QAOiwum8dgKJdX2LQFYuDbqsdV+lubz/4fe5gzeIepetMr7EJyOBGgDhQIxXakdegW4g6
68pPpwo9wCWDj+kXxdTSuht3SNo7QuR0y3pNgi8g8Iaf5ds6o9zYJQSYzEtXzKtjvZg1sEtjekQe
2++jhR87mpLo2wQMfmeqkCzqkv94ysdqp6xZ3AxtLxcFgLq3L5bE9cD2PHnCnkJIiHK/T+N8gZbd
EBFiO/e2533S2kCrDFkPgBcIIPdF9htKvN7Y5Igyg4Dk26ZevZ96sHtFM9QkwYxPOlT+R13A3+sn
oU6GMvrvnnrzvKB+c3J37wiDwXFTTIek7sKPMTt3tvY/2f+qWMllOPZGWn73fBbt6+M+IsZ9JYZl
OymOVSds+2++C0OUjFZ9HDNyreVSvMHJ+uQgqT4bJ+Gvly+F3crH0Cr9twwhZJrXb2qckZyG+S3T
b8LtrNdQRu1DWKtv6SiTb16+lPdigJKwflW56ImbvsLUtIoiZ/hGB4/Z6xMXmU2Q+slLtN7owUXG
nC3upWIFuhOFLY9OMw67heHSUSAY/RYlvrvL4eSxb2s13xj7WxWYP9WsSHdti/5lVBkR3W7+LPup
fxnWG0sxP1BtaCP8LtGQTh5j5yaaz3ODPhyzTPFSjEPxkjdi588mJmuJHSFUwXH2o+/Iy0v6NZ/P
ok10HPb7o7X6Wfs/vNAz6saZ7LU5dB8BmNGPeyBqe+/OWq7eNFj4DmE3sKaYZbfnwPOvHjkWe28g
q1Wtfuw07PTD1z2UhR4IFzJHF6MAFuGwz1N9+ahqkT341VvUpbgjJ498KVxZoGUc6yJsJjYB+qKd
Tw7h2be49kZdtBwjXQdrhsKuFNk90AEyaCKSLy5sZAyyRXSYUX+OJdptVrT9k52T4OsoN7h0digu
9SoZ7wOkSV8Xu9blT7NiptFP8Ex+3aB3erPKyDyYvUyvbtTtw9SyT26S/Fjy4eJnOHGLDtbN9MtP
wH5VzNn4AS7R1J9GLPQxHTV0mACMnzukJEej1kLEX8C0qGFMLEdJG7Hx3HxvTNHBccTvvCyfyxIa
81jpOF3yPwBZDlIoUH6zu296l2dB3Tcp4pADUlXtheVrUlz7rH/H9wHGRP4upqvLdZwGZqsG9wMo
y7Np6ApWxvhEOQ/MBklKUNpc8ycPOTI1pFG7V7Iu3209PC7zulUGbU5wFVddNkuJi5IEG2ZQviNL
P7qL98u2s4NLeLSyz8AOOdaMv82U37Ud/l4GpTaN026NNKFoDcCkysraKhODI6vQfGOn7bQPxgUz
q+7ONEPF2WqXN0IOHlFeLjsLVlUpl5Ojq6ep2bgjLVMlCBwu3AYHhhU7zXLoc2OvJ/tQoij1KlaO
gf5Dx/kkHParOpBk0wqXCWStHX5tlKweP5ZoqJVJg0PpNl998a0sO8SkWOMLFwrQ2LvmxsI5tHPQ
Pe+T2gReGv4KoSICXqoxpVbDUxMlz0iEO2SvGndRQWViEBjNkDHYzkzjujZ8qIox3C8LoZDQSU9D
35xrx5/YTRoPuYIkt/ix1y7WzpSaH8ixPhth3hmVYG8khMq0dwGUhV3UL78xQJMCNtmnYeL9xTVp
WjHa1UZKGcba6G52CVcWRUi77YTzaErD2eCWh9ZuFTgcv9tjeMfXxvDZ461a1pUAolT0+w6bIcLE
BmyDJWNWVdipAVDgQLPvnkEf0QAfjfGRRhftcyS4wR9jmASR5s5fo3HMLZpJZ1MCYyin5cnsIzpk
yyN+Ciaya8MsKJshPeJAxXeu4AZgkEg3U46YUAcsLfzlhoFrPKssA3HqpAcSCK+2lX8bEHVuiBM4
Mwn82zBKxiC36cf6T1gUf50entC8QEMZqSw2wSTjsuY1dif8dpPz2VkCgQG0OO/ZxdTLMjqNAKfO
s9opM5I4zjB5h6QrZrhctqIYgOjHbdmLnTljkJnwZS+2/wMVB96czitj6ePr68aJy67l76yCEIZO
D1encLHGmOq7ZxnGIZjnBykmB5I0cgermy9jy3UJ8taptnN5SJoKH625nPpuJCCyiwuh8yeC0R6m
NdB6zLNg13RCXcpZY8ZY7/W5uZNpNJ5gitwY57iHeUnxnSqnveQBbS5zRm/lolShayAFyS5RA4S0
MwO5h5PWABRiZhxCDAEiIS/hmEpUBn0K+RG57fbrwbFwugtxxaA35vDA7qa7WAT/bWZhdjszKruL
TX8jQLQJ+zCa4+0LxNK5WlwCH6JabSmPTyngDCUZjLduSLI0zz2rVROD0//FaiC/FJDNLz69O/kz
Pe4omN4cV6m5q8yyv3hd4SLvW2UfUhGrlof3tiyPdipRoyY1MAWc0tjhu009ETxCWKO4lAXLhaiB
LGIkxnjJvEAfW+0diJnY1MqeT3WYMsvhmrkxaALPofSJ8/B7AxPeeNQC2cg8JyBYA7u/fN2wF4yD
3o7wBXp71dcA1AfPRaJWg7Wt4JduOxk2l9wz3qVB2my/fvX1EC34NW+CYr/ImuTerrksddZcQrV8
hh7FkjMiLGMQJfajj4sJu8PQElDJb7nr+3YFTjQXnl5zwum8C4baORWkJ+RkGV+gAVeXcr1nzcSO
e9lwLBsy1vFbxHz1/1hAyPOH2G2st6YCjWNKD+vl+odFFXFUft2dPXiOjh0cu0anF12W2eXrXpQt
RwNkwpLMbty7uF2AxZGQ2blQgGX3nolexf++NLKoAjBPWIELfQElBV1eiCTCyAsCqrnRMDkvqn2H
glj/ezgc3HDT+IUEPyoqoF0wCug1EgSA42icZVf+tGhMMa4W4dkZMZCV6XR3Sox1GYDULj+EjQzZ
oZlAjUKua1bA26caHONo8YpvRJ1jdKGD29uzG2wXso1zosBwOxrcKFFuCtIQ4s4QNh/yEsFGH8g4
JW07JCOKIR9xx6UExdGcgMKbsZd4NNeASLURLdu5BHTjsnuAFs4BVkL6HCEGWwMHqzaj39oeCLTI
1J7cZN5NA6DHyMqQPxtdcw5rpt70I9xdcrftL19gIP/r0Sg1YKVPemnOX4+O69/yOgveV8KowtAY
TE3c/l+PO1lDjsTX3zP9MXQQnKx//evm69t/3SN4x93Chgn//em//+ff7dc/bVecF8g5uf334Nc/
El9P979vJ2Tg70AMVf/ruamvJ//1d/49E09j07UXwi9XeuJ/P0SWZP5eKfcdwF1Ozb3+aWl4uLgU
l+kUENd/1K0vEtd/X37d+7/oXEg5qngcm29f//7rZk6lvWpn/z/KK0h7L0Y4//D1EK6ZZS9BhvVD
Q6scJu2mJvdr9/XlfzdLQSNNviOv9tddzvTx7EbK24WVc24tavGs671tNHcJec0dEW+Ge0ND6e/E
4vVxORRI5msr2QmFb9hcd4Gq0O4WcdxfVVjDFpuoR+SP/4sLkdiYHM5rotTJqZtlF6Sjg0Lf6kn3
atQNZh3IG5bcdc1wBoCpdXDFUG1mBFZ2Of+pTGUeloxsG3/1jno7Y2Tbm5s/Q1qXh4xRB3021rQP
KrZsJznIN11N0A3RiQU6V84eGDJ/ejXcJaAVBCvIPhXuogR7TcvEHr/mYsTmEnxGwaNnkRKiup+J
SiuwuLB0Atui+0+GbyQg819LPLiTnx/qNj9lcvFBt3ovzYC4qFm6I63V46JB/EST3vRpkhDdax8c
a7hWQCW34WjqLchQomGSaVNCxnBmlsB5G+3k1EjCZWr8vlX3M3/ByPOUu4m9EQRANlH66LQKb3b7
d3C9PXawdMP18880WTiqBxqP0Bl2U++esVPRVZAGSQQR0R75wrCIGQsTMUmFRHCMxHZktW14rR3x
ocaH0Wyek7KbDzINwx3DyOgRL+JP0uXw0ofdb5GOr8bQabxKs9jmjbqkRfajLmKjliSShKsscXR3
tsTqXXe4hNsmuqQSbUJObWQ1s3Ec7T9+k1jHbPqWId96TkE+bkSeXA30KRdLn/TUokZyzCvWPrEv
I9LP8rHNd2ZXN/9SnBx1L8TvFg/gvqcFji0vJZsFx8oWTK6/mcwpOESp7Dd1aW7WQMCt1Xdc7GXJ
WMsq72Cr02OfLH/QOJb3wAXF6crwUk8qR0c2zU8OwrO8Fu9GJfpL4K758sVIteN27a3KMXxNLsbz
MsdPW78ZPIWLx+gDRMPEGjCBUL64lRu3QZEce1v8oLvFoSTt9pAG9vSQ+xtzpORrDNbyYhxSbEKB
JDHOYbeuwZxYdUBDiON5ywhsNVh6WPh0/kpDow/5yvkp2MtekukJHVNEZUJtgNTg4kv/22SHhAbr
DQB6JC4m7uTaOC0I6rc5kKxT7Tfi2uSCK1EtqINLRrYJ+u6FSSKqqOwjKGCLYD3Kd04h5RXu3aZf
XUduHcqtwGq7D+fwu7IESRo/y3aUD11yKBKCoRfPvgMX58hXBvZas72bFuqPySNbpc8gjBZ6qmPf
63FIVl5EYg+Z4RVoz94lHjzLqfdHFri0FdvFyt8dHNlx3hA2XbQ0TpjaTHQKDR6hrorBpfdMP3Kx
I0NjZozVgAAR46NnV3Kf8U0gHhankaxf18RfNeZVuNfwJsaKfJ3KZi1MvCqlvQ+IN2k5mCvzx6oB
EwYZHQa/Hfo6JvrV8hcm1A+jzT+MVvwdZ+WeR4tocSp5/1D7yLXqRcSpF9V8jPj3kKrsPdFxv7I8
ickywc045ADA8whb3pxhayIubdM1yDkxxq0ROPkVnVO4Ewi2uXS6SexKpY+ybRdy1XNoTvb8O89b
/cQJiBBmwicqOwXVsSy6WM+ggOVS+yeDbs5C8X2p6d1TYm8v1kQB5pj2m2vUSUyapnNqrdGjBDJI
R5iSSzcW8y4F+fgyKOd34t1aAbuGPY4BS2adBBePS2tF2AmB6y0etZms+Wivn6LZIXOyU9YDMFqa
uGiq2VEGB9/RyDIplG/dejOvsBRGc6TEncG4uwejk+Q0iPL278bmbByc6G/SZRRYLCH2ZjSz+iMK
gm8WdNm1bZCpECyyDVgHBqwAGQ52DW1rOV56hPMXGkq1s0P2FzUJvS0KupzhOifVWk3aB0+mJyCQ
1dbOwbALowk3Q0qkUBAcfd0YscR4PiSjJIDlh2uRlSEckbMmz+zdW09uWlwhwmK0BWQpC7OYSJ0U
mSuntaELBkPRfHTN8YduluwUJBPfCwRLAveZ64q959E9HBCxF6ONBbKPcqx/Q3XJnbLdNCRg+nna
/5rr6ZdNsk9eUuw0eHZJMmks6kT9p7Wdk/adgy61zywUJow0sJf2+PypYB8tG/YCvcxmRLq5sUdc
t1yDvpPZ58ZF3rwvQ3HLEpYa6VyT0Cc9g7cbRg8ii44pU68Y5ZXUr33CKVtlA2RSN/1g2OhtKW7R
7tjNxlAQpBY/khdwK5G0D82AbVKSxhJHfE+H4/Gh49e3hs5Fao7FuAKCA58oKTyscV98Y+SN+SiK
x8Z5iJYwQlmLDT2w8wqb33yfwbtQMUThfq7XHius9DmqDHhbo3rM+sugoULbQ/gAjOmYVmDwpCN+
5WXEm86dypsq++9lV+QHzfAlbscp9pia7amTU+LFEMaR8kLwUWndMpcupAXBP7dzCVyjYGXAob1L
U3eJZ0lIaKbA7TOph3cz5g+wHPa9Q6DCkqKfK7qMSyzVwwQKcK8/sHTUzxMLpF1Rgh4MmqbBHEtk
RusiYINqf1VoxE9TWv6erVRsHct3N3wmWPBUzs+qiuyDO0vOWGZdR0suyX4IAO6yUDsxl9Enb0UB
9xLy9SCSk1GT2bEJ1U8DPeUFWGl0VVGUwqJhOCMXm2WbimA6oPu7Mwow4Zh0Wwsk62Pn0sMm2n6w
opWrBfmheHwyc4U5n/XqMfUK6Jngy0BC+co+4tySj07yjH0WxAys46pI7Uc0Cs0L2vgyJoF22Fnj
B8kM4tUrivGmsvyDj1v3OoQjZb2XNZso+UuQaP09HydwK8JQW3P9EmVcvRt8uzw7U6vAwzNj6II0
ntVs/YWxcwmB9shI7abOC77Xuk9XESBTkmCNnmzVQ4gnD3vDQE/AKMlLiuJo2928gxm/PDj8mjde
4danqqGE1HyjQ2RUse6yT09NJ8jo05Pws/TOzvQ+KFG/5tV4ZARlIUer/g7eMG2dUaYxGS5/y+Gh
QMR/7eafDCT6W1lg0yJt4xplTXQuiHLaeqNj74tcnUyAg3y6TOwbxjhdCpZZMwqYA7RVh90WZSfZ
GLh2p5klCc0LUQOQwfGl7xLKFI837tm0f+XhuPf05KDCS629myc0uMnwSZbbHVgneQWk7G2TelAn
DyIidCSQq5iVSr3Ehsj8R2y4B1c7/oml7XEa5mfP9chCKqTJFcSaYtLT7U1ac3VNvOCEdi87OKYZ
XauOGnZuvks7U1RIsGAbKzrWwv4ZDKZzigrnphzGCA4Bff48SmK2xgkKCEEnTp/RxIfutVbpH6x1
DESDYCabbvH3VTMfKuLbTzAsmpgQ3hGJvw9FMIWZkCS6Yp6g8G+3cUDSyIY9SvEwceoCwPee8tzz
NmZSB5taFG5sN0xEDFZgCE303s9dZ2vO/UpLrRJi16hussoGrAAa0uGkmKUfO4yqdh4I6ZMsPb3x
E/2WdZZ3IeU829Q2UuZM1VFMiFu1VX0uXqwKfKTPSLlF3XIQPvZ0FlX5JkXv+BAxHt/YXU/QHos3
0rhOnEgK6Qf5er2csueQBAATWXXvkYnqJtNpcpgM9w5RZjqn6JsLsbPpsrfCzakWQi6jZu0ae9sd
bxagl7geO3Oz9p+XhXYWuWvCksDLP21GrCc3jD5JN5hukhDarCA/RGEWqcaQOsk3a4oL8FGOoLuj
o5VHE7G2o7rmOuszwmkav6IHRZp58uDk+QERJopzX52SUuL+7AMdzw2RVHP5WBRdcJedv0V8or7B
hUkKabxbZO1UgXwqNNnxhqN+aWrFa4PJex2uXcMigWiKHOfAC5McpfuetF4C5ykxPv35dxI0/rtV
/BK6TvaRp/TVDafwJBtc50iYuaiX2S1rcMBYbvOtblR/S4bSep7mV1LMMEAgS7hlRVje64GThFH+
oURw8lRnI+OhKvdvU3X3VmhmGqKaDuu0p7Lthycy2JK/upIByHI84ZOHeNV3UI2GQHIrcl4Y/4LA
DIAbXL31Bo71EMtgCTaUjdE9Mp9Ye11rbR5TCU1DLsuryIbiyopCP0uS/ozFoNcYC9ZPHoTJfgHY
uN4wtjuCKP0jWoflnVkFiFCJFqR2xwyU6tcF6NCN68H07E7mObOzz5kxMVPriQ1NhiotMKL+towQ
4RtFSiFqIH6tTvPUOiVpXsE4Mxoe2bEvFXbyCu1zSBTuiYpBMJVL5KMNO9eLI7SLMEMcvQ8IDY/H
rC6uTtaDiQ+XS8OgeJ/bpgMbhpnnavs3e491c+eB71kxbCW6kZklZVeo8Ip3lAiNFPF2LuY/eTd3
7IwWTP6iAeFMw9rmeb+bsg5bbZ1aoHvtNCapdjNblxLw4UvjEdGKWgrT0lUDs1tzcGLpCRiFuUf9
nmTRdjCS9Erg2GOZOTlcR3IJKYW35A18Z/nOKeI2eayAQ++gsOoHh/ydLfuRIrYrgJDNWMhtplkG
Wd5PtKjGyctEeFBWfkZvIC9fN4aco61Q/GJEm9dPtW73PsKb14lP/LmY+hEXgTmddR5+NEn6x8C8
+Vg5DlLJRpwQUxFqlTgzJWMj9ktZ18BNYJ620mZz3PnpqR5SMhrrLj0Ey9gdPTHnjP+Z3GmtmL1m
644/Z/fsxUORwLWbqQ67PPy+9MutGltk784sLyrIBUuR5jvG2IG3RJTvM8P6qV2T+ldX83mgJz4U
VtjtCr9+gmcn7/WUq4ckacEfWvaOSBtI+pxCB3jAUJqh8KEeyt41sdYcklW/dwwEfLCVKIUK4ukE
E4kHLwVo9LcLJuc9amd0fX710Rr4Q5Wrig/m6sRt8habXf9EY+1zemP4mzMgYYMDQTKr59faKiQp
KvSCdX4Y/cHfhJyjJywwTAcO5TDlRzz2r01GNlQS2Q5BrWDvvCH047wcxlNRdkhXIrO7jxezDv6E
IzSgrEu8ne3pV9evCQskmAjCBWIFGxEyuAVe0WGg7wjRCYwI3pDaDIBbCP5hXbv89l1UuC3LcbpH
8GF2D4mlNeCFCaiUEjPIkLYiTopKYlgIkKzTFZVDiSgHER5zrcXm1SeZ2pFjsytz60eX7HvLptI3
WPsNBLxUwoYmEwFSccEok109bgU600OVLEeSHEgIFojeS7GbQ3hFoTgQLuP+nc0T/pFNyaTfS8gK
MixrAvdtHFuz2pcVgytbMf/xk/Ema+ND1epXajMLqcd0hHCv1UYsrnVqDf2wTEF0E0Ypr1ZLripq
qpqFJkvUzrLixrHzPdf79aPbbEtFILejvhetTZkSnLuh5rx3wST5Xcelnjx7NyIOx6GcyjUxPHOj
wCHjkPcTG8klIxlqCfR1Yt4OLdvcui3CTVlk37sR0OzCjJ8mFT2P0LRyCpCLXPSZ0KFDmQDYTL3Y
sqAPLwYpk0HD8Mv2AAUZUU4oY9s4QOWTmm1INZxbb/jNPNw8hE7XbzBKz/uZJVtVtj9Yk/kHnTqM
taB+NVRB+9QGPZv7JrlakNKUMybPHcMlrdjXjrgXLsY0ZLR5w3NXEg1KJh5yiNFwX4bmR2C71RkZ
LGjLWlu7LhPecVz7eoPB2kSO01Fj7yUtFdeCxygcz23BGL2jcqyD98yIQsaLojl0awBfJ2CT1Qlx
S5yGF14sha9B0puYhNZO8M2w3xFE4poztSwicbkmLWGEcrcQsZyriyrnVM/1YxQM7bVpIBPKXsp7
EFBz+oO6cgivZM8yeqhy5iA5s7W86LyN6odXKijJmxUQbJD1Jye0ix3smC3Lz3SfDjI6LGaNnIKc
3K4NdkbdyfsYLK8Wm7J1IhWc4dDWO3dsgaSE/OJmoWn/fVILhsR67coFrj6GeVf7Jaab+cc429a2
KFpj2zuM97K9S3jd3u4o39LW+kngZMWWo/nd07QfAPMkW6P905R9dkViF8YBmbWzt4667LQ6kkZG
TsoMVwsXYeyGyU/bbh6S4mtuyyBb2+zJ+gzz78i7OgLIfLIaAkZUxP6lbqt+mw7CuPReQSGLtXC7
gGjjnK3/sOelyYI4H5Muz3V7YlgUGnA+c6FuzvDJDGNbUIi8B/NJDzI4l9ZgbS0I3FsZdmxFs7rb
Y+A/RwuYmaAw49zMyjNAoQEhv7W382k8dU0x0qBzlFBHPjXJXyuQ7ZPpeho1RCj3jQDXC42/5nqu
NswcIxpqBKoRtpGU6GJEktGJsKCPoZL5JR30E1m35Et34lrhLICX3rIhXOiHgfIhQyOeIG2pB/KK
YZAu3V8J8P6dWw68yrN3bANIrb6nqk05Rc7ZC42fFUZiE09rzMiR68EK3VIOP56rQh//SDfsagJy
dykrx4dIg1cOkHQxoU13bpfAOmLZUgIKSmtiD2ZtEVBp+NWhYOwXT+6HqY3w0qmBrIh8zk+Be28Z
sjgGJ45hPKUWccMz2XZroDEf5Eq+O+SinjH2tQexmP6WcJW9cn0W+k4nUJEIzn0XBPrXTTV7vwWz
NWZ/gMwYXuQn9kWECwj3mknnJzWl+auS7pOXmNk904QdW1l+C6a54Po6WXtGQlPcAAGjYHN5gfuk
otf0V0Za/l5E7X2ZR7WpGIIVYl2PDenrgJyVgqkqznZTn7oSJnNqpvLUKO/JaQKygToOrQWi3pkf
bVdmhLRU6Dx+DZRrowzfk4q8h2x2yoMq3XJbR4aiDnC+FUFzrMf+h9325atgJHRgXYbCY3K6ez3K
V4oqfVKkaxNNWr011Eg6G5zTFEm4hmrYJ0FJmyaynhNpdrcTyMatDjHYd4neZIOdnaEnsrlTCb1h
52Ew70tagQUXhpUW5w6gwRXJXLwK2feNSsOnPmunraGEGWsdfQYI17Ym4cMbV+E9wLo1biEnH0E4
OmR5puRX0IsNBeO3EiwCg4bZismE3JlLa94iWEuCPeGBYBK1gZxEvBiN7s2PSgDUEa0O/nJe4+T5
XiWVHxfRCBoPqtymFzYTmqxJYBiqo6nc6FxRS5+mCpe5L3r0TnZ1z6YKGmca8zzoy43iWbdBg95G
Z/cIy2BW4J+wU6s61OwpWUGp/rQIl1YZ4nXbO1vPdIudYwHMH5phjkMsXjtySTbYQSZGmv73is8K
yTbAIe0+OzUoqB5qYdxrLafT6Jf9PUpT0Aciq24zn8vMUSSWgpvcdioBhIAWLivJvAed11defi0T
Emv1NNgHSezOVjUm7LL14A8nusnAIIKrHWz7xLXjnmtKRbMTj21aPDg2Q18SsHeVUUwXXsyAt9DA
QS6EeRTlCDOVKY/spP9CNpa/y6T90jbUKMmM+Ggq2QxNufWT1KfmMQ/6/dR27kfIoAUKWs9Twt+x
b75wkNNxmP4MYnBfOweIWFgMrw1kVMRAxHNAR6/evCr70/r+9KeF4ul7OiKOCD2sZ9AK54u+Tobv
nHpblbfQdg+gYMUHl8EGDSKM5NJvs/PokKEVjTq4ZyWakiQFsK+mEapfB4GWVXqS2699Hj1n9cKb
yKQ71+Q7bTFIaySLtXMnrCChIx28h0mQ15kBImgZ5T106w0Axgq3rFSPENlt5gOm+21BNb7J5jd8
ctHa44LVmKtHLRx17JX4WwuA0CFxDdBuTQRFrlaPc2Sld2lCc8xaeHV0voxugovHnHMXYmZgfJ8V
W9tssr2RjsGO1to7db3MMQHgbVsEdb9ES1tQ1KKDI4/WHWjq7NnAx5uWn5ZnPeBONg5wUyCySkRu
HPefAdhWKvJ2OOXtnJKELsv9Ypc+DqqsP7p4nV7KevkreH/n4dS8utHoHDv66E3JZ3kxJ/NhVhw/
RVCiWV1m/I952d5quQpbXOJ5qESTSy0FW5Ylv2JoLO+2dU1JjubN59QISKKnoUrbB8IGiB2aeNfh
GOovoQ+jdHKb/m731cns2hfHWzGzOHNOoZQUNAMIzICK6yuMQenomWH/cJ5A0LpYBKDWpckLGuE3
dw7njVl25aXzk+rJ7vnAt4Qn7QInZ0LGNO8WFS3DPxuDrspsAp056jBCT8c6IsJ9LAb7qVVfpmAS
4MfKv4Je7O8j/FSLM2PXj629r9ariFExuvXTHOUd2qaZBZZXLS1zwXF4To3WfIqyc+8fMFtVv0rG
U1tfmWSRT4/tUFXXCnMBjWdpfUeYiIHbkgjMWTO80y9O8y0RbvjhFP/D3Jnuts2lW/pW6gZYzXkA
GgdoUbMsT7Edx38Ix0k4z9ycrr4fbueLEp+vTlf9ayAgSJGSFUkk937ftZ7VkZNjc1PUKP8wOnTo
LoWhT81SvBYjYeb0Ms1jrrUvzAjUk95wT/BiY6NiB3eGqTx16Mn5Vrg4pUv4zjAaD6XLWM/UIiok
y8KlQQVyQ9wl3L9vsUHcaUa8smGEHM2kRUWUaDExouSXdzV+o9Yi4C0IB361LEKC6KhPDMM+E2LX
96l2qD0ruQ8QxtlqvXG4Lvq50c8nmwLGnmymgZIM6RsKtsDKM8KnJqbsGuZtcMW3XuBgrClAm2nx
kgUMRIB1xHfkbem7lu7oE71tZHp3VPZsM73RcwR3eXesSLV6ysUye4Yu0PR7BdvQ2QzVx4CG5o/S
qLkFOtatLaj09a3KqwaucU1X6C4dGAy5XTBtJihR61Lk1+Xcx4yfmKKXaaWeVWr9qzAVnzoEynyu
Rfw5qinv1C5+sWEiC3zhzlqh5lsMQvu8r0jzzJp1jiqTPpTHRTixgtsmt1/d0AahaPcE0IQ3TYTg
VqTFuAvslklbwJ8hLPvOmlz3RJ+eKPpkSKiTZMG+yAD/9MTm3A24SwZ8B892Q+EzTeM7DbchjRLd
XnFO4vIIDrj/tnar299IzkntYAMd27mWi8TSnGszNNUzNKZ1uFboBz1nZt2c7IwfvJYWKrxRyJF9
HrknY0DeR4S6s8uUPj+T84Z227LEY8SPm2Jv+oSYKtlRPmRKNUOar9pQW3mDV32daBFNsaZeRQno
g8r1rKNuzADeS7KXjZZWvZEbby5SoceWEg6jAYv4BQfYpQpb9X6abNIju+D7SDnoPg6SeVsVCBU8
Wa8q0JgWFelrsnxlN21+5U4/HEcZx7VhoOwEKgOb3NTEru4W1wGo+UdrHqDY6pCn26A3Hmvi2943
7Yr7HbS4adtkvdirJbLwrBjzwzRMmAXy8GUSRvyYVfde5ZVPvR4Qlm0MaC6S5M4bIuUG8MGuioIH
qjrTVWt4EfI8z7lLiyB60mQvQoCL7YPC9/B9PkTZfNV5lkM5JZ0e0pJKGyazU5MhwmCaY5wGB0tU
6DX18xzQwsJcUB3xZva7pqHm4KFmAywgPDIemEJbiLCLRV4+W824a/PBxV+SFdfWhA+SOACxmpCa
b3rAglu6uygqrba81sv8B6UGd1frKgoGfTAOjMg5JRhsrMacBn8wkaRJVdP01Q6UOhEHVPU1azrb
DPj9qhwI07MUbe9pZLj0M1PeKg31p4neQydccc8b+zE1jbeekYdsRBoN+wIZ2qrp0uAK2Xe3oatJ
gzVo7BuowzsXFnMvglMfMuDNW/GDr5MCYUg42xQLY1vk6XIr1oxbZrrmLdNKgeXHIpzdIsd5LIk3
/DxZefpQh0rzwPgtXKlKFpEcwfhoKJhjD3M3k8ZMoaybnM/CUMUjElumuE4+3dHa0a6JblyL1EnO
WDgsOpDTS2N32lkulF6j2YMHkvoFj9Em2ze11+/ceD7xXWVH1HrafWCBUhfpXdUGxikgfxBKPtMa
2zEeZu1T5yn6Z+0ta8W1O3rhU6To4Q1Ekc+j7ZFsaDkl/rZouBFNO9zk7nyFAzbwjiBvEmIbqBts
i4kh6ozxlTZxoW7bumkl0YCwgZm7sgFF3SLV4FaY2Wviob0ck8r4jE4qQmT3qeuZkSS2Fm5Lo2/O
UVvcOGav3DBhQAQU9dR45qQ5aaFybCu+eaApn+1ZE3uzd0AoOv0XZhbaAeOYcaJkF+7HUcu33ohn
psnmYuOhA6Vwkpr2yFQ1cjZ6GNTrEu8cbrPmKaIq7tPsfs1MPXqcxa3dRTlxDtawmVvxva+6+6nS
3PVogviGVHHsS8MCHhc+hl6tnkTemStrUshILgt3N+hm/264/F9/gCxaye18K2lPxWHUfdj8r933
8vo1/97+7+VZv4768zn/dYZNWLaInv7Hox7KnH8fD/njdfnrP9/d+rV7/WNjI1mkd+J7M91/b0XW
/c4b/Xd3/uP7v0M0hQr4PxNNr78P/zh/H+O38neo6c+n/YSaQkWFUGpCqfMM1bax7P7Cmmqq90/V
MhwTO6tpAnJj119YU2d5Eow3ngW4yV1Qne071hTiqUEFhtgzrpaqjqbkP8GaknOHdfU39zmeVuIO
aNCYlqXBSP1vECB04wRWFbg16tgPGRwi4qjEvKMCepW4NhGZlHpIwdT5sflwcCgzESavoGmB6tLW
qPYBxOfkr2IxLAEqH9vIHt4XBolax0B3zY2STy+5RgArrincFUXdoj9fVgvXozogV0VQNO/75SZx
v7WvpB65Gn1I1LA+lsfKqG+JnBu2iWsUR7nQ2pa0arlaeU5xiPNvbtkXR29JkZUL59ea3BTkO24m
TYmIVw9y4ktJ2S4GLUdoCVNkJVe7GYBKkTvTupPq1kUbKxYJ6WVTrnkAREk2nYHuE2UbLgvMcMVv
C0uArxSmdeIuQERsu+TELot42RyQ/G/nuL2SD1WBNfpTSFexBpON6rWIWNoygrMvy/tMa5stN2mk
+2ZvEmUlVx2BvJzRgFU1zGQNiuvH2qx+LuRmEifFRouVH43i4o0L4wIceeuQiMZUYjw5brnOogDF
FcgpbqffqMHeKsIYSImBfdZ6+bmLxE3DBWc7tVzZi6Ji2ixHV3gms5FYjijZaUGj7jU3fxAReJEq
aq4HLbV2k1Nv1CoJbyPfrsmWAUXdnMxlTeRUnjCGvgZpihhciTfNQGqhkcJ6VlISE8thzmIEofT/
y0O45AHL7wZp9CNlnjrA96ibT/L7w23Ohbg13aa75SqJUNDu0DQPAsB5gObUL1X7O+XtdmMHsTjy
e6Yru6x5v9YujxnVADHxsi2PuWxenicfU72AiNM661G6CMTZv17w//EyH3fLl6WIjghYrr7vT0+Y
Apvf3isdLd7ch/cgN//zx5rKQ4ZXzCSXL5+FXOSN+nPtw2N9loC+tDxEldsPf+r9I/jwMX3YHIuE
6adoQWktfysasMU0bXCEcVYc4+X8kovi1yZFahBNl225uymSdAZUxnPknveDLs8043k34aH3CZ/F
HvU3L/vhscufR1zE3/uwW25ejrm8m6IDe6gg+yZym/cud/zdcZfXo1zhbZvUu7o8dHnq5bHL/+3y
WIoJt7FJdn3/74LheSybItxGFSHISsmiaksCSYTGJbLRFYFr7MOq7pKSrEzhTbLU7nW7btWNqjE5
s2G10xTgNS6v9mFTvlbqpNQq5B6Pk43c5OWPT0Fi7juoUvKYv3uefOz9yfIY+UbeX+GyfXn2h8dK
zDP4eVTip4eoP1bBi4lOraiOnd1Xx9gjaOR9O0ZQgUVi2fXbqjUROp5ly2X0465K7HMj3nXLRR37
OxeLqaA1HceF+W6TkI6BRt4SfjsolIfKfcB786O0PFw2hQ0+b0qt60Rk9TFbFlABq/dFq6GrB47f
iO08tXdyhzxOrlntWMJp/fUU+eTL5uVlhpjwCLkZqThSPeAvPpO4/pgXdX+Ua3KBKgBfnjtjtLjs
6FoLJgHMVKGlRN78ufi7x5iW5EdSN6XlYpT3weWOqC+noHwsnZfzRu4JtZHKc0/Ptku9jGagSWPE
dWkFFPH1x4PfnycfVeSp3s0QC/Qs2ic54we5EMvkMCdbHPScUx/t5eYmF/GSyy3X5A4kPNTbq/Kz
ClvzIJPf5UJ31AF3RqKjVvPC53H5qIgljfyqNRSaCUT4jZjaKfoQ+O0MXJwsTGXHweT2cFnIx6KS
iLyCyHgz1ufj6ATzsV8WhcX/t8BZK+0gaWv/zHRPkJH0ZlkxK8AcPywLbeymHYXiY6TmA8KaXsf8
Y873TYBhflqaePI7l98vczt+P9AASM9efhJC/nas5SaYneaMQDMY6TppbORI+OSvNTTtl49IfjCB
6e5NrXB2wayaR0945lGuoUD6uTbZgkAONP3kNBWkqsgQdX02yXhlBFge1bGpjnpEnWkwqVi5U93u
9RGz1GjOwyc+qPJoGYq1airH8S2rIVPZA8exgX5PySZSu82I0nHVLkGFGT6fTexiVRpdCu46wiN3
VIZNs4zqTDl6S5fRnNzuLg/KbblHLorZY5xX6RmhauUY4O9Yti/7fztIvojcBmlpb3Wdopf8OzMj
w7VH4AntbwNB5QDQVsHdiSyYy4nBwOZ9MQKIDKrBoGe5Z1poHfRlv1wYy8hLrlFAzRlwLdvymZdj
Ory3hOXK1/x1+OUYGv0m8dZq4NtkSx/lYhYx11S5yq+MYgOKhp+7Pu6nVqjiTXCJefzzGHngv/GY
POT9r8inBPHwLcStgbLvr7cj1y7/1X4crJVJmhqlZj4I+Wld/rsfNuV/lBqfNd91y13osiA0lCv3
r8fC5Q4SLLcerQu2Bn4mfrDLrYUpJnezy4FybXTA/fiX51x2v79snBmE6/16cfmg0y6f6oc/K4/5
l4/ZjOF9IzO2thqiVWn4pcsF1kde6uOq3C4U7edBH3e3lsVX+a/3//aiHw/9bft99bfXHvWRs04R
9vtL/7f98tAZ9fWh1b799jf+fvXv/9LlTaeT9kA6MCqv5cP47TUuh/z2EvKgj9vywd+e/r7/t5cy
SH1smYIlSqr/tsh+bSJyoUcJ0lQecXn88gTHJLusApxxeSgwAefoVpYbvlyVezCgaO9/opyYIaKS
mhiqHuWC9klzpMNPByYxBW68ZVU+KHdnXcVs+HKkXIsIr11PGQKO5LLbFstkWe7/7eVoY7dE6NA+
9OWq3P/+l+R20swPc+Vl21YID5H78r7k0+Xab695eUuX3Xzd97gquy0OPGXTN/qTPFcuZ4TcNENb
K/bv54UN5p0Uu+UslEepeeWsg5hRCLfT4jj0DdPhSI6AgOPRm/i1cHHY+V4hSDMfa5NbEVilYwKR
/n2h9DPaVLmdz8SH+nLV+94IKz6O5NVzU1vOGXMZno3LmO2ymY/bJEEt4Ra7SRHtsXWjFwY7VBAm
Q9m41MMmYX4LuJFnZU1fn+Q6S/sUEo18pCHxTPcE03M7adtOM18iMqYxT/OzTXmZ0kNWYODmWv53
cvp+WYhlZDPHDQqakNuKdJSpCFyblEThLkqNo43v/GCTXYjboWF2KHbI8B4z/i+WhTkegDge2f7I
DwaXTrZx0VrPCtapJr25zF1lKULOYvOR8l5tmxilhl57h6P+RwW7v6+y/VG8+/fKdf+q8vf/YcGO
DBOAff86gej/NOlrQVb279W69+f8lUDk/dM2LdNxQK56Oj9tsLM/M4g885/w5sAOgpWwKJd5YO/+
KtbZ/wR6u5i7PMPAALI8669iHcU/mN+W5/6q4/1Vr7x9L8K9F1rD7+XP7X8UIr8tqcG0JBghxfyz
WgeDbslMAhyvAbdeGs9/guhQ3+hmpQvzYGWu6xu5Sb8qb09RbD1lphMfhB6HtBDMN2OGH4B2V7MP
2Ie+cKIyQWSmsg/t6ZNr519aL4so8dBbKssaa6gSPnqacS7JoDvQk6JUbcSMVbHmuuEZp+y4SfQc
MH/gYcIRzudwShaHR7KJzHZNb93l3mDQSHbm8zpykxFHKrGYmTZZjMCMdBMHhl+l2leE+wsq9kot
YjoXKE1WnZOQDrDQOGlf/Eh7w/7UxojfdMxu2HNuQBPvyasI1oXIKr/ycAElo2rtcl1f8bWMvk3I
ysaZoluz8HQC1jZNmr8cmip6rKrZPrm1O61FPbSrfjavUU/Nt9TEtHXazsBU7ihXdlfkdc4r1UGf
VJapty8zNMgw7+KS7IQZMEdM+w4jVDLeWOUN3NUSYZtIwObnmq+TSoU9Mxj9UCCvs5zvgcMdrW7K
ZxQx2OGGojgN82maZwtdQ6H6aob09VrDeHgoxbHyAv0UNaSz9/XK1hOkXsn0NOT6J8ImjXWRR5+9
uU42TKvM7cQQm6+1a7bz8CPIxpuuCW6zJA3WtZqqO7OPlFWMnNpvUBqmIjZP9iLwrVUPrLSJKK+t
qIvpFbMTDadAigAC9KgfpIjzwhi6iF1vA6vfot4pt6bXqzuAfWcLtaCLqjrx3KX9UMN1REROpDyW
j2YMdxpg7RWpVTZzhQjPkOU9VBBTVjVMmF2MpjCEC7+fh+IFmvV9icvKId8XKnWMO9ybrwMFfXLb
qQDRCOE8LLkdekihOEkRXdpRtp7V4gVprldX4SP+Owfjuh4Wb0mNBD0a74H4Fy4J4YJ+GKb08SVy
S6SqqNmG3GSWo2o3gwgx81WEOtvus9pYiDKaPt10nvZNqeNHTIOBVz00mVsenYziNhTI10V2bZJq
49uCb7e2yleHOtgqHAjpDFxkmbGiOPs81GmNTakPDC84MV9KqyAFaWMD/EO4v+Ie+UWt4u+zjh4N
zB4pipW5HZRq1QEEyrJqTYAGbaqJUE9U8q+9zpQjDW4VQCUb2O7PiYEzLEdxq3frgTyZVUeiw72T
93tDWfhC6n07Wm99nJk7MsH3SdF+C6IISVw2RXyg+h0G108ZTajNE2LhalvwrmFJ25hmIB6Owr5t
UpTgi0sbQQg5pIVfp8kJennnG0lJUzt6S3FZrUxmlnyTHZG7xouZQPHoIXUgHbS3WgW+Cbz+ukFM
vaphigzFfWkP/Y6wcXtHju1TtMBlbTNZjZzQkZ49Var5hexkXJMdZWluhRVYOio69Ln4PyErOhM5
ep9wxnWui1pUvw5Qf66AzBeY8LV4tQiYDKQNOx2ahuIqSNWcO1PBdoF4FlxAsh9N6PVjC3RubhD+
q/mbjiaR5i+ZsNRycG3HDyGZOetQH854cSE0EBW7zms0olqfLj3S4QcQ3XGF2OsLpYDFrYdUqEmO
rmK+tGS+XZtNcwi+1PY4IHBGoGmi1zO6WOzjcUpXWmf9CAQoDD0bg1N471YgM1N05p9M/ejozres
SNxtniQm0+eMUwcPaxmaEZqKOvU9tT/kQYYEsmFSTRFDzmu5B/AzN11AN30D2WF2vgzFdD9i2l9O
yuEAq3wFNcw4J65S8L9p2jXkYuwf4znUkQxNFWZYfS6DvROV2iqfyTuze/BMIC7R9MfjyzAp6Vq1
KCwozle4l43VfEutISTkiBBbp4LnA29020S6tuNbG70ZZIRANYeBgBJYUqzQiiD3CBJl74Kd0VrV
OyR0eCJOlRXUvnjVYFO/6mYcJlx9CGDCeJV9KwEr+iGYvjJ0b3VyegBcqeraS+En1JkDNRR0omJ7
7kkM4b3elcrC+QIlGKA6s9Z9pZwndZrXWK0Wxz0trUojXDOvuhX5RNmOcZePmfEqD9pz5IY6bBOs
EC6a3+1oEAbVTSTieCZRyxWQai3CGJUNUbjt6vwJcrLKzWykHNXG0FEGAwkd+TXKnOg4cPgLUZNt
9VxXXkct0/djUXKLVV1143XFTY8oL44d98obuuuxLmuGpuOzIjIVQuMz8VWtn7kqkjWY2ZFazMie
I9fHvG+v4vSGhADzxMWAi3IBgyLWhx0iAeCCNlc88naaMd2R/+wx9KcqnRnWk1uGT7WtOJu6bxRs
v3m41qwlMyBAIx1PLtYHcZ3ZurEbsjTETQ1kQA/T1yoeHhMQnk+zu29NVHvoPELYH5seeUcRJmJP
Rw9hdwGHyiZQiyB5hKr1TdHPGXW2Y2i09dosUJxS0gqFHR9RFe0bwmz3aRXvB9TJgBy9p96OHmNg
VyFK6tj2dqoJfsGt+qsG1DUm15BvFtc7zgMSCZABI2PlroppjL/K+J87EMzn+qleJOv2EjwODKXB
k6Fg2k1zDercsUinT2kBzLLjPSpcSCgYxco+7s11r3TNmZYUJJ1gupty+yWkpcRvcjjMseadrHBY
jyXQnAZISNBwImML2WmViM5BYlPFz+H2WlQmVWwnRRCvh7h+nfJ1nuinInBwb1TmD8+o+OVP2xJr
wWNUN8eKooKagfIaBw9RReypa6FEN/rcZ2ft1BYhJ581GudgpvgUC/vgMmpySz7QWHh7dSaXvvuc
J5bpN1ZJsuuQ7pEm+8GY5QctHbD9OdOtdSMmfnipVr9AmK9XysANeiB9xOFixoykgqCCNDgVyJh1
fnADBnyuLebXhhMRCJZ47pUSfUmGUQad33p+dtTuZSrN/EoN3NuS0dspwx+Mc9gMT1bqvWhJDdcI
OxBnbvqQKOQPOMtdWyB0OJCPgWWXD9AJTBB7YRusjbx9pgSn7iKzguE1JhyJvaGPoJ9/15F6czO0
diVl1WDIXs0UIWdbcSctUmpfisPFqo3bZO8AMHNN746QJawLGSPB2Jw+Y/mt107bwfuDvrJS6xZc
hDoihylaIMOdfsBVyc9DaMhZIzdd6xHCEa8eD+j2403SRXCWyuBA5lnsl/PMmMnj2sUoELGZexgN
vvUUGdBaM9xo1RMK4wEnvaqodq47C39BE6X6GoXKXnhw2wG79CvNiF4zxD4+erNtNrvX3JfGjVMa
0zp07I5f5KJ+L4LPxNbZs3jox97zg3YgJ9nZ0F51tn2R4C4I9WfLqfHX27B7XXw8csyVKjFGOJeP
GvLfegxoS2B4xWuF6J8+h2uTougAcLa5BU5Ib/w5YmTRYBXXNBOmhQVsRBWpuQ6qDek5N0xJQ+5g
E2+pVu/nrKLH09xHsYE/cdbcVdIiNuFLaNruIDTjcyu66aAh3Afoiq5fNWyGEgMGlx4/10B43j7r
rJ2FIXKNPjH3wSF7OP0JQ0YvsUnn54yxy65Pkm6N5ao/4wF9wS7ylUxQfFFF+DWexUbvAwgb8FiZ
9dOXJrvnNAky1NDIIczW+x8aEU6rsGhLuslclKfBAfsHNZBhm8lwk6FmYI5f+nIwrocfg1G9TuTZ
1KVxznXseQBKECsL47l2C2zdnbk2EySUxGBzcXPR8cfusS4xSeKBaRJMJkPlHHT8UUyGhIoLb753
apR2yNXgtDoUyNvxIe0rgfmsJsAFG86mGV2DWUft+Y1KJcl20nvogUR3KOjUnJ5qQUfuitcxBM/1
5DVW1ZuCwcpyNwxTh+5U5jmrETSYXxycby64Y0slqapXCs6TZp0Sw3ews/5U5t9APigrq6+clY1u
kpmr+jANBww3pEAWzTYu2zfGSi+M9IoRWAdEb7HxCIyxUnVhNghsqiOYQoT8izkI/5Fd1j6IQntF
83DT230JTHAVIOtcYQXkfIunq3BSD4km7LOgqusDtHub7aHcLjk1wikgXtLU8Vs4U52rrLUgQ2iy
TaPe2YI2yP0pIg49z7ob06xX1kzYeQOrdZWWygmko3poDP0G8Kflh0n32Y1geKd98pK3w8pJlOps
zJiJc1Cd1GMI+WhROiTcGO/ElJzBaYgDbAZ+Hu7wRRVD7BNPsG8q40dmZJ/6mkuprZ1dkAir3usx
I8G4hrB2A4RPpTu4M4P2ik4L05jGgJSh24d+guEdQ4ZIVbBwtfEUOlUFlnEod3YGe5x76MwsbOX0
J1u/6UPGEqGq0ykgiCVsSGqZcJyElvJmlDu1YyhbtL25aVPYGWTNAEFAjNEoLYB/5WsyAGelFhCu
cHYDklziCpnsaBsBYX6rqxjCULFH626Kji7y6VVb1xBSMGqsdC3SyIVs6RSF6dptawS6BQkWwIQS
OkjZD9fFENA620SLvB3C3hHovPclNhHkqUH3yXOUe7Wga4IjMSND3k/CR6fgm0tjoIMhU/ZiYm5S
35sVs3lv7mcu/IG9Divoymr1qgF0pc2ReihvGWUlc7GmsmpSvEsfPKe/8mKv2RMm8KB4UQ0BedpO
0coU6kOSwAwdx4KPtAHtrUUnVcT4+nLUsp4L8RspLSmtkFPC2PqqtNYj9i6+dv3Zs/IEZG7DfY9h
lKGRc6UVm2FIYtiG5QSLxCb60z6madisRQswJ7JMZCdIefryS9cqRCvGZJDow8sQR+Wp5FIQFzBQ
k0j/5I7E0qpm9WDmu17F1xnbNjwW9VZtXWeN3pN7Xgo5oJPJbsRRJG9FGH1O3Nq6QpV1npXJXXG/
HLUfiAtfQhEc3U4FOTTXOxh9YGgxZ+m5ofuBJq6I7J18BX6iHQ0m95CUtE58gasZqwEliOAQtrdF
+jJ0U3alD21FHzi5puf5TRQ/9MHDFT7Mi+pC+IGFTNQaBliSCmBM2yywfMOenTtnW9i0NfMw6Vdt
ee3YQ3AXKAMir5EyuG5AaQZrCvDjDLVkw+xN2eQK3HNKtPcZZtE9uig/75hVurXK9HQSw37CDVNm
3RVwNGwYghpVi33ccdUHfaidg2vMn3My65U08POEi0sZaOc07/R9x4jHTrRk3Q8K91FCfFaNW10H
y7gEfBvttqw4a5aC+8kFS9iM6lPVe48NNI+V3T3ZtLu3hq2/DWXIA4TJT8QZDy4jB5Qn0dmmqmXp
4TkHPtJjeRtij6pFT+5CmCefxqhGwh9RlvGTLPyEcvPIXGw6dzWloQ47LT8nVb8v5vgZMEJ7r0X5
ggsfXmdrN7RJdQAf9mwbo3/uvO5TPEcPs+ESidZyAYuxbsu2ZCv4rt9X5XaSf0uFi6837pI9FN1N
1VBGlwskgBiVoTbJrWwRjNUU+Em8Cm51tfOn3FEPwcJD0TOQeYFQb/pYpWafi0Ob40wOFuEbunn4
h3J1yGCqUnvbRVrMlSwVezmZdBvT22bhaPiR3fZ30VADTBl+FEabHiLNbhZr723r6E8C3vS6wv+y
N5jeaT1QPZRh1tug3BIpIb4OIJLh3sNkaK3i1LLmqwKGWp4NoPViJGa5IFqAXj2fZ9i82c54sJWZ
ggUZVb6rWRs+aaRqOWoMTU9vltN1FXmYi5VPqhPB71EH4DjOmcBexpBTKtYxUThqJygCaTFTOnWP
1He6D5RyZHCyIYGqu1esGr5ThZnCsM+mmx/TIQOMMVyXoTKsS0X1KfJf686pic3HwXDT3RzjECij
APoJP+2KyLjI02kSqy+xxqU9FzCskwzK2+Tq95nnEnboVF+4PZw0tTvWCf3lPJnRblvWVVAhKLGV
FDZLBXXbydzrtLO/eJX+XHn5fV1VS7R3/yZGr4axCLA1V33TRqOf1CHQwj7T+dFzWZkrfNn2OuVH
q95i4TtrUw+vqHRwz3EK6QWBr1XdQhxXjb2VFZ9mZcOQ7K63lHRHa4aMAqd/zo3Id4yAAJI8T4/D
IA5ZnCB+N7Zkkfups/Qr3XoOdmGWnignXJuGfjXBdN5C3KuOg2d0q1FEYv13Td9LwxjcK+ZIYyx8
F/H4EUJ8j39XeavyTCcyIrxp+Snt5FZQ549t7n4ll1b4yELb9YxRaCVPDtmGNlVX5yIDBixDO1HG
9GK6d4ECHHmqMrDbjLF+NjKV9zd7S+d9US/0WHXXrQnhVr5zQFoDwA7mfjNmLwoh/G86KbN0hsjd
xaEBmjx9wQd+1yQM+aXARi7yNKQldtnW+KLUxI6gXyNgkItJtuzfz2d9b1JOP8BGPHVG4m2RuTdL
nz7BDIemc7Qd0saac0g894yZDOEDs03AZe5neTIaDhUtvW/2gGp+vroWhnwr8tWXv21gNz0gE83F
qeaPZIB5dvJ/bDlioTovn4PcLiKv2Tr6dG8Z4qvX6ycRUT4ZWr5dC45QENWg2kwxDkdIIgynmI+h
9+AdMRkLBwCk3WGACbFTFjmtfKfyKiI3SyQfvrvMmy4yjcbInmvuVov2oz16uvCF3Zu458xuXwTl
xnW4/BKYwrBRF3ddG5jb0aIni7EiD7FXLC04xfOKbV1491JT1U/mPqrKfveu0Mo9r9pHyUxZinbk
RJ9zZ9htM/hxop7UODCJgxDMyEZIBUDnBoLlu3yFn9xe51KlFC0CXfl35rBhLpPNGhcOhFCO4rRH
S4HmorT63lZMW/UpLk7VfhlhyOsv0IIO4XJ73U3yK6wo+WPpohwW1ccgYSHX5EL+4iCg/JjVMQd7
uAjQdMCNgatme6mPuCx0e+KCuehopqVRKSoXnQHQrxJt6ggvO2wdGPkJgNiYnKOihYOVYOk6Yh02
0xLaVA2pqLK+56HQj3lmXbtUCrYSEiUXBi74jdVxyjsO2TRGVbukgxooCBIP5nMZtCH1bq423XyM
W4bqTK7wWGXBLsVHdxq5sQEqZdZzUYdcNCZRrDT7Llw4psXSCfUQeEgBkVzMywnyJmhc5ysNc8Qx
BBZ+FPajWiTdQX4PUkf2/o1QzXF15Q32IVNBO/5aD950xVRvBgzUQcoPk2YHsfxx1C1nbcX5DX53
46wuizqOtkLRp23bRk8qEPjz6E4/92kNUpTEdg/OWFpXWaD3iH/UjVsxYcqpSFyBsX1CaGzv5AHF
MLYnHa6A3KfhQG/t4MdgQtU0amVnEveyU1P4GvoQ9oQ2YSLaGZxoSKGK/Lo3jX2fee2+pRoK/7Hk
AhVY0RlzEbOxUXibIV3+V+SiUb36RG2BCm7DIElf3rTa0OOqFLy1OQMNGOtMS+ml4ww356/eJLg9
GuKqc8xT3xZ7JNJn4WWULwqtIJD+Rym06MrWIcWvKLit5mhKD3GT7N3QVrfo0Vqo0JNJ0Gura2cu
mfq5b7DQgr9AAZdmV0TezHtRK3B+e7ARTLGIfFG+1KHDbCqhylnmJzcogA8QLFLDGrbuVK+Fgj3m
L9VEtcdSs2dRz8PGwum30gb3LW7y2zxFZoZwPNmJmjG2CmGomomWi+EE6dUJBxUfJgj0ta21GDDr
KKSviUnFXxB/p8vCGfHyGS4+tiK40nvH3kaud0fhVoUNPtUZ7rKJ3K25YwyCYlDE3OpcckEl4M3F
CM1QCNSbmSx8UB3ygJqB55zd7H3huBQ5PYvBmXC+jxMxkhGRMLEHHrGcQv2omYZ2lGv1sinXLjsi
vPPHMSiwa9Mx9eUONTIZ/VVWvr4cJ19FHmxq8VNLfX1bq4p97E3dPuqEqBT05Vj1HE3ZTyaWO8Ua
wAn48tHLohlK5/1JRWNTmsTh5cMvYIg2OkcYgerKnZc7CXXyYxio7nFU9XQL4nHfBNM6Y0Q4tfw4
hxpcZN90XymumLwAibn5sPOGIDpVE2eMVxkbbgV8L1weQzSTKjfOQ8VVdZi4bOaKmVGUHwDYhCmp
OxPOhAQeaJszmNSC4WDqXNf+L3tn0hwn1mbh/9LrpoLhwoVFb3KeB0m2ZG0IW7aZ55lf3w+4+pPt
r7oqet/hCIJMIZkkGe5933OeUytRtjG5CywMU3szfZXLu3oO6vgb1ZVlZtUvRlZweQFtbLLqKYiY
40a289xFUO5jI19wHHeUW5sLzsGvcU6gD2Iwf2l0Oa23cq1XiTXXMA9GFL9q3TkcOuoYVNJaixR3
RY/ferUo1tCS4BlUb0CVsdLWawfPb+i8oGsDVWkKcpfE8IFHtr6QTq0vh45KV1Y+EnsE78gKqZzU
zLMTILOZ2BJv++SrMWL02obXCQ+xz5LnuAo36DKnpJGGhyx3PNMnBqrKOQoTmTENb3blH9zYnzps
/lObvAZJa3NfuxoDARW2mlwzXVFXeeJ+cOvpYs/WqojX3AdzaCs91aGCwQISVi0kY6yUaX4h9QJ+
n8VV77YHW4/r41SWnUb9ZLfgF8xpfkECKcKbMQg4TpLhNaEhX3gygF/Qr7ECWkwJb33Wb7uJIzSl
YTjxU03jlBOLK8Yi5Sp9KiWgQDeIvOWYcQZwp8RF32Mt9vpiabjhdeSPtVQX0x7UQFYH2yrPqBiT
J4FBuBJHyU0ReIWpTwzcfLgkEbkt8VOF3X7VGqC6uQFyBbvrkgnuUi+gjquwCArX/VRrlCmDYp0V
yb4nzAnU/uecToBMAPukxSXO6OYoN0XHFkOfxHLiO6z0uok1yDnpxYINrQVy7/fO11amlwKw3sJv
g88IN9Z9swZh3iLEvLs2fsuoMtZOlnrLHNOpAiwD3fwi8bNl16yoRqwau91qlPyyUAHVRKKQ0IkJ
oUZX2uoZTOC26Rh+GuqaLsSJ8rnQ+0v8XdHbXVDxrZrlW5+PZzuNV1HnHSsdr7elPWrWyZXmV8ym
UQLmjPrfY99RXKOBDBXDmfIMrH5lWgaWxyl/iKtdO85r86KZgokGm3tp4oev+Uii5yAZXEYgpTeI
EJ51E2NXaMUplX7fp7PuL5LpFkDPgaC3rgHzVIV3mGmOzehtVpipk17NKh001PPrilwioK6Muju9
dgBngeUOqTA2nSiYw3Hn7bzI+OQDqFzE9aAzFaIPN80zqVXwZdZUSw/ltNDxf+AggOELjQYOnifR
h4cr3D5InT20XFjfMGNYqU1BgWHhvJBS3qtkLDd5Tel4MVuuBtvIJ971F2sE6xEnTGLkNONo23xn
u3LY+rk7yQmyRSwgjC3mH/bXsEriAxXX/KBNi34eoSVqWy8TSs3LZIoA0QEThHAPKQmALitgAixk
yjUcaXjcFEvli6dBN+XCLNt0TBbcgh3coib0C2cMiGDo1ZSOLlp2b1okTHkO6qsxjbdJG3y0Uz5J
qkyPvHmjMqFh4IP+9idtO+7ygnweH5vcvIpfFdRmudaiGPiZ7T3rXc3HSYJJlWpOn3iWuTUcmqWY
XE8K+V7NEbYMI0/s/StlGqHOdjBU6cxn3l+nmrlXO4gqziwjf//vw2lHaOzR6ebeAuP8kEQEqlgF
gRmzJXB+b16bF4qenchdSRgfkZjBUEXuekliUTx+MkRVM3NNP6KWD448CzRKcBSZCEqkSZcZyLmb
5kWtAkrC7dQsZPhrTVJ8SoHNwZPGuBgC6EqVpfE0mhbeyAXrAfRBB64e5oWJs9Z2lXBXz5+wGrMU
mFwHdq4K9WXtKZSxtDDYEGH2IVa4La77CfKmyaxc5aXKfbppFU4AxtrMvSijBJZHYhd3VFZ5M57E
/V3tPM4StP8X6z0N+bf/+o/PX5MgXQVVXQZv9S/CO1UlZfVvxHrx5y+fk8///iv/o9UTf9iOjZ+W
Aov4Vatn238IqemG1Gzd0ljinv0frZ6JsVaaeGpVQ1gWca7vWj31D10XhkNVFeq8ajja/8VYq/2m
1BP8GZuUadJSdUNXycv9VakXarkuKkMouzqpnY1u9+HSGJ0jyCgaxsA5AdbtqoJ+pldRRyROGJps
S53zp2P2F5LBv9wNOYkP2RsqJZOR+Of4+hHT6MAcQtkVOcFJQ6zbR4DrX2SlfnXSeuUVob4IqlxZ
I1FhlKJyG/ZJit39w24ggaSeTbJDuv/6X/9hTkcDjqdhCN1wJBpLvvqfd8MWWlg5LXxatRSQJ2PG
NHhw9T3VdqOV2LuyF5gcNytwXuKhVBZ+VvP8TeB7pamyrYy2vXRBWvxDkrRGMvm/7Rgea0sz1Um/
aZA38euOwS8H0iipY8uW3LNEbbKtCIurlvn2iRQIZ0GITL+igU9A0EjCqRx6DRw5ChwI9xSW29Zi
fm0JzAuNd2jzzDlpfUw6pmQC7dqnCsPLjniCW5fp4jT8axHnsmSK0UWrHHbYOu0yc8lcqL+ORTAc
AugHVMZysFPlVDtVsrOHIGcB+uWbUthojO6m91CYkCjBvm8HCwkOuBllT5jHd4cADAhflbpknLOu
6moni/jsalBHLZVZEXCd+qwm1de2d3h4dDnzzSY9q+H4aGcljOHhzfVQflVhtulrOvZYjTvqzjLO
VtHQHr1or9nQllrUD1ZibCAxXmT41RmiG8N//4goGrYeBYWFURCKkerdk+u14cZuGmtdOcBuk2Wo
6+mJTgrCMQdunyl3tmUTZzuJLmlMr6yWR1802NCn5Spz4z3Fph0w9HoZAdAo1GSv5NT2mHp/q6cv
ZMod74LnxLQG7GdNsmIIWdEC8FbRFMHSVRihplCWgHQWBNfutiCvJZ2CW3raxIlTfEdSeMtIdilQ
14SCqJe+Le7hY0r+SydhkEBoKKfGIAk8TX2NkBKMKGXYiu6GZw5L00AXJ8v25AFnqxRkmFYzMttG
KmOUDG7dcifRLwBqMh81GtRbXQv3bYN12mtBgOf+sDKT7oM9BdwQQdisld6LDznpNxYpOK68aXTF
PUmlPzenmBzycpwpOCfH80KtVb3XZOpIsnW0KWSnTuA7lXPwjsFDTu0I40nlJy1/DKaIHmcK6wnV
L15LeE9kriRZPqqPkgg9rro1yPkBHQIzg1FbNUUA4YVHcDbFAkng7skUFNRMkUH2FB4kphihmDwh
DfHntp8ihuj0vg1wUZa0KRnTD913hEZiGQFew9CGLlizKOFXTZFstRjsMwojSP4iNyHwlCcTJcsq
KIg8yjW93DlTClJjmCt/chQqJguhSIzS86oads3hfZHUPniqkEb3/B7V/y/DFMNE/DV9FZKZkKWZ
G0i0TF+nt9o5wWl+PS9q8p20KejpfZN5LZo2nn/j/Qfze+8v57VyCpgKCTSZeQHpnD6FTubZmwKp
5vdmr8G8JqbgKkGClT6nas12hO5HwtXkS5031KYALEhF1g8UwbxNNidlzaucMmiUOKTlEj9OSlwk
v/jjzR/LeSvyu+3FOIVyzS9/c0CMfwZ5Tb/6054MGBp2Lm22uqJKQNBsuJ5/+/1D2HNy2I//Z353
mHd+/vNy3rF5tZh3l1sIA2q0ocKiiWKGzrfGwMpeKZyeiqd96SJasbrg4kECOSxLrziS42Rv2tC9
Va4KoxGDz0DPtuxL8tfADgSi+po019Ydwo/o9k9pYoEISNs7ycQfhdF8rxlr5zGgO8dE2+ZCD1/H
Q5PsDHDPi8ro1b3CjX1BgX3C5JY7V/UehGLpazPww0Urw4eQoWloGVc3UslsKeq77tmk56TNKxES
a9n4xoIKtFj5Dgm7Jl6arWaLi58OLujYV43wtz5HYVSHWG65f3dQivNvdcvUPbXKXWogc4eojm7J
DAkPUbVHhwQShE/5Reld/wBYfy8INXvSkQm4SvUGLX5NgJu+BnMFQMyE7yO94p6ONeEkbsXE2EfQ
ExhUpxOHcC5VDsjBh9xbTenVUqcpWIN7A89XTVxrdZ1hz2QmVy1LFIHA4BOd2+94VUztW8H1+6lo
rpZPJnSABnZTf42IDD5ZgZWD+0lDlFPT5LmeHloORWNLEHcGYpmKSbMpCGFU603iDBJhbzCsoqz/
QNo1jzOyfzetYpMZkx+r3jdvkiZgpw/uSodSsgmar2WXfBPj+KVVyw8mxeUHpZXkeRGc40Q86jy4
3VfoXwkhlpWkyxhmR/Gd8Z6zcFHQZDVSUkJ9KU5F7edqqqPKcmJfyQDeON24hVqiuAcChS6GmRNX
WGlGRH2gzmtHjScp8sHECgmxaakXu82qim9IM1P0FDJb5Ln/PcgwXBfa0SyLrxrFZHCY9jovrmS/
vQRwtSmzhP5eFs0hkQ24t8B4tkDTtYF+xC7CnC8u+p2SKY8aYMZti5zA0IilSjXri54U36we8mMe
ULUaRkESrhPXqyw/alZ/BgM+LkU2XhDQkf5qUhrXcd12NL2WKjM/cC8NYQnGppIGoixzN5g6eSQD
JPIMBaGK9FGGV0v3hw0YpWglLC/f6QSm6zqJRG2/9sDprZivKbeM0cy+7b+NKKWRLHsjKttx49Xd
a5Ah1RdejJ7Ov8dB8sYlvm9N6x5EEnZRbp5GtO6RTKlipeiqsvLJMi9Z+2BDxbT7+iFxG4rbpf65
ZKZu+GmyVnLUdIHtvxgBahyVQgwaWPTv+TUc455vIjsaOg8osoAip7CXLYW9U1B6N3UKKDHHh9Yy
HoakfUH2bC8lSo2j75KxAzlrqVs3Rn77iPSs5dhnOyWgo2Z5/UOpCRKxChLlldH4Tigj55ZOaqTR
8rRMENPmOboM9bUvqoRWdP4m0oh4EYluNGlQYhQBT7GIfDiHLCCnJXC12U7KVyO/9mEleEKRW0Nv
d615DdEVexUsn57YN1sWN+axKNgVsWDg9Kl3uzM4oI8lphTwrpyHygHAZM5de7hNIdULb7DvLk1t
U2tBFSLQywMfGagX90tbwQ3gwndE9U8X32vWvTR5CJcDlu1M3+WyfQ7V1lySQgoNizDaFtviIioQ
8RL8VBggKeHvSw+bBoB4vx9OkK6Jc1HUUxobq35sG0AkD/ro6zRpyMnx3Pw1R+q9aIT2Maw9CsLC
eJIjZUfqJISnnCmvPw2h9c3u1c9Dv4wU94OCNj4S5cVkSAsA75Fsj3LhhvAWHftr2iXPWY6oRw12
Dso+NEdWIv2V4TnxRcYxQTvp0CeXuLCMdZCSoT3/ZH7vx4+12GIsZQ3rKMufCh4yu7jVX+at3Dwp
SYGCX4x7urooDGJQvnLa1Lpd82E0ZRNGSUp2D90ZvafE5icD1DdzXesAzgk8K0AGOgn2FIvKU5lz
Neqjt5KFQ2BMQWtFRHhobPW73IF5HU6GV8g1aMuHUrj7JK8kmGtdnjtyVhbZqBFi2hD9m2Nmpxte
rlwVELamPAVS8gmnPRFqPa4t8ma5qyKrJZoCRZEB0qYcSYxupnyW4DtZb+m1NzIWfYlErG0/d35J
6RT8Al/8kCMJ7N1zI2mGtXzfZCGeyWTiU9fJGQnCNx1QHyin/lXJDfKmXOxUhnsK697eJ2p2wz5t
bdNUnFMzWhXEHFzsBMOQSllZUeDTSaM/jLV3hVds8NCrjYuGMomAk/j8RYWKyK9k+ymERs/a5tCZ
5Vl0WnXxevVuxrq6lwmMwhzRtG8rFb8rK3TefIl5QqChB5RooepwfYdKG9Z20brE37X7oZRrL6FS
pPTWsaEHu6+LvLlEVZdeeh/XiRuRouYXO20guTHzDoZwCVUOu+gAku3BbbrhgqJTUPqjZ5tE332L
fQSObFQt/03CmRUhO790JvYTFAIMGs3nIuW+b1YQjnTIbbX8BHwOJVjZUwW0hvail+q+jVTE7flA
Nmx6jSPNhVSNQF+YwFHHEUK86yjrQhsGGJhZcYTwvU9ru7vQQegusAa/dXYlyInjRLfGjzE58gtz
F4LmWgGEq9dCRsNSdd36YhvBF8frCcd17ehEf3eV0PTfu/oI+qq/mc4XC4U9keOHedFOa0omB205
r1YE6JF8Pr1reA2N0YIZHdXBfMJGzWuhb1EifH89vylmwNS86s8/ZyL/c9P79zexDqwiYyRprcm6
nwAe75yKd4DHbzyPeZNyKoHOa/Ni3nje7v3lvPb+uzb5S4QsUz2fN57/APdvU6ntvQuY6aBMRcx5
7X3xv75np5MF/K9+r+DGjzGF/Cgx5j+2mDeTeog09/1PJwX18/nlj7/1/l8FM0xt/pEAi+nSVMOC
Wasy/LH9Tz/3xOQFnzeNZhrb+9+f/17TNK+lPeiIncpaXdIgqQ4RITL61CupDjEaeqRjELNApeo0
aXwljRl4GvGzZSbbOvNwximVs6ijoVrqTPH2oQcuMY1IY0ilja0QBt868pKbH3r3oCefohw5q5u4
WfgWwvxSZMl5aGS5EHVSbQrbjc92AqpM8YlEnF+24MDPgTJpTHyz33QwrE5aZXwMVRNYNVXpBRZP
IORQ5vOVZWGcSkttDznGOMm4XNAXepR4hnyBwa8t41NIj/UEYsxfqlgRa80nMbqrWojI6jWkeQff
zESfO7B7C1S3NECcnazH7DS0hw9MxMdTmyrjaV6zS51BQubwpJ1+AMZshA9qU4F3Q9LRgz8380Zt
PBkWXNtIw9tBUEaRsyej+YnqfXoOAwrG48CcoIpUhKyGu7JrjGLkDS1LFInIkcjWqaeFRu2iCnH4
hQUBFgg7rVV8IWDgrDNTOXhpYRx17xbzYOMY8QeZzvN4GbEscTftT6aXPBVIILgvs0XpKd0pUroO
0DtepiqGbanIPGGaHlNh6IOPUi/z82jbMWM3QD1EcL/5CPGRC+aw3apiZ/uCzErVPCptvXMLvPFj
PLWUHUKFrT747Bb9ZHYNXsD1B1sPX+VJxad0mtfmhdENZMWa6rjUsTAsQjPYUPtRaOKf2jHSUU1P
v4SumMjtBn2WBvf2WCSpdTQNbUdUoFwNmnxzmM6fpFmWh9Sr18r0qpnOFOYX1CmFhQ7iX+/5ktJK
X6GP6x7ylFFvOCbiNJ9Y8xpRNN4mNPUJdKQPDBzrU9M11m4OmsJ/ZWyjMHweHaHnK2/ZR6Z2eg+i
srrcONn1rpw8rj4oVGq23dpTs3Fv5swoh6w+KiByFtLEXUXkMnoENVFO81pMbi8TsADsZ5Kfg+Qk
66DaBY2pENlkKuk6jovnEa1OiS93TXzesECbGyHciKOTIetPpbF1RK9t5nc9ZShX8EGp8EB8Ocl/
bTlvPi+kfQytBiS5GW2aqStvtImzEgNP4mA67n4iYN1Px7CeTvp5oTVBho9Ry3m25kwEzfA4+t2f
CyXwWlx30+sfq4oSDtOsPV00ClqZ6QfN9CtZ2AD5+WnDeXX+a/PP55dSDXw0a4b24795/8H7/zq/
9/7SqQtjJRqGvO/vvf+nuVGh/WqejRBxx6L0g+inXc89iykActaf9u/9f3zfvWLe87ilcubSC8AP
w2fqOOEcgTz2fbv3//Z9V37b23mT33Zj3njejvCat7gpziXkpq0nYpXnLvGJCGQeo4bstg4pZYLi
dyXootwyCs47IzdeMhJHLmGpp3gFKE8ySg+WICzMs+Oj4pAVhmloFobav6kkki7JIOZqwNK8Ss0Y
lUqs6yeKjzfPHK0do3ofswEUiudKqtuYmsVaL6M3fIwCTIXjcJNipisyxNYGV6fA4bfIYRBMc0vg
G+kWJIhET1LhfOj68QABS90mdc4ZjPdTNPYnNx1UxNXxi8+8Zkt1g+mogfWSl/qenagXsmI4aDoY
XRXt5o2Ddx7d9DVRB/u59T/ntb/Jy540W6zaJeJHpWzvact9tsZGuxyYPC1Hm8C0KI0++TgmmRWN
3UkUFJK6xnhrRPVGAp7YT5WOdUts76Luw0st2k8VhrXEVK2NIkiyjKpjqD0zTzOP8RCvR76jNfdz
d+2Ssr5QcBIesRMi5/CdR9dUdfT7iI+VxKYB0Bcrd/COjPvJqrDyzehWTJ1wzZmkGy0LtdunXIIP
ehaZVND9hI5jSWarmpmrvKuufclbaUbiBYZ5svZIehxJs1jqlfqlK6rXWiVTUAxMLEZBYnn+Moam
9wgtfWs7urXhJDl3HY6OjFTgttCDjSz7q9K6l3agoMOlLA7xbuxFxBRMWTS1VaLOIs8zIuGMvma6
c2O3O5oEkHfBVamtCoKwe8gcAcffxi+bZbpPAbohm/M1dC371CF/fKqd4FBTvtxnLazlJkXWS/Fr
ii7BK4w+27oiIBWLLBHpQlTjhr67+aCF3ga7MrLGzCKio9POrkpEdZ4YhzhNsUjhujsWQfdNT71h
y8JYM84edn3dNWtqZzgFIQRuXXy0i8olQro1PWXPgCTDCqfgF+uGtZqggA+lom18ATWBGplyR4R2
aWw0zRZZlau2oZluNrm+y4bwu8Dod1VF5izQR06VNoMiHxGZg9cQZdR2Gx+l1bqJuy/M+sBLWGQq
Emq4LxJ7H0ET/dGW+/+m7z80fQ1QPXTY/veu7/PnimmxB4v158bvn7/2Z+dX06w/QJHQpjXBqoBB
oYf7J6VF08UfuPsM3dZ0WpB/Nn0FnGVVFzad4H/1g6sfNGVh/mEKUwOzrOlSCI29+z8AWrRfu4nC
Nmmzki1NV1pTufvBZv6lzTlmY9EoVWPdI9UMVmkZDfuq9va1p3ZYoZN0TS7gUtgUi+BORFvsccdU
VbNN1kG/qnK72CDK3YVxo56VOPr+05H8i16wPjVZ35uw8945zkSNVrmsOUD6r3vnmb2IJck4d0vj
1jVm4hw7SrHAjmfug1i7Z8J9MLWMMiSP9tUwZdZLSyO6x6uIWE6QHEeeVi3cEfGUbYYnd2ychToA
XSKfzr82brCBJ0iBg7Gakblf/mH3p4P3b7uPCF21bYuoUHM6+G+fHzhdYOVo/1l6ddSVmSbuc75N
OWbhpRjDAttCDhZmFJhucbHdfHUBvfjT4Kn1rdb0Y2JJnxwpEZxIOTsUtZ1eZBZTNAP+YdfaBycv
4bwoNqAVN9kEelHu27Z60KVeHd3J/+hiKDNyolYTJb7/w2eaDvmvn0lO6gUVKYPDOfj7Z9JpfKVO
GBt3TvR0W1Yq5vWSUGYUObB8MEJIXzNPEefHJo9se+dmhXIwp3ySXrg4Guzig90PxVHSh3XCQrsI
+4nQ2oapXCQerJhIdo80c8gR9T/0zmcBw7/tOteOQGGBymJCpf/8daS43hsvhy6i5fZStaYkKG3b
wZpYxEngIglt/SMObMqBQ3Rum7h/zasltY6NaSrtLsT2sM5KVIK9N/Ybo8moIUZdsAVlCl4kCI5K
qJ+p3pKUJJmf6hhUrrZirOusUwklc6qVlNWwDDEXHtxMxmSIZ83CEj5tZ5uQdIOYQ+SaRI0yiaOm
0+GVhG0ZbJUuz3bSIJtkQsSIzNuN7ujfcxyXBVHsDHId0loG7xL4lnOeF1G4kq2VbE16IdiF1PPQ
FwFuWmXCrTE7c1WxIEl9eHWQsy5sGtE46JtziD52za2CAArVhW2As21DYa+9zmtd1N6iEKegaijV
g6Hr2YVS4j7THAyl+srpOmvRWdGTNZLIA95BQ7csYExgbdz3lVquIMh8Haze2SdB9cJjtFuM1LXu
vpYzz6nKf5Bw6H91qlrArUxLN2FQ/Q6Kt7GGNAi69LuiN6dWNsCdbOg+7tSonwZfDPYutBjtfTYA
OwhMYx0R1gDHI0MxqmPx87N82zhANSLm2HGj3Ull8qJJ3+AwABlL5+yYqfP8D1eY+hdXGFx7x8Jf
yJ47v901LIWqSm+W2h0D/5Ibt//gRdZ1ytZb6VZCNn1KSmPheowMpJ2ehV+hvogeK+ez6qj60aLO
aiNJ3HW2MPDVOXT0/WRtFPS8B78Jtn+/u9pfHGVDsw1bWqrDbeH3e3SLAYaQpl67J65d3FSKMvYQ
vZJdcqIN1ywB4xE6m9oHSkonDZr6iUi5D0Fk1/u/3xFjIon9dnmTMKBKgVLKltg5f728CQsFDIW9
/N6k7WMRaeJUPsc+6AuMKIB0lOZj0n6KslRgdYygyvR44ztdv86HEi8LiJEuvpQp9tlxaJZQptVQ
3+dFipC60sAQh8qJLwenaZruCBjDTR+0D8SmZZe0GA6dSwgllXk6k7JQT4qSDgcljF/CCCv1339U
/S9OEcMgBQH9uSSP4fc7mS6o/xSqq94rsh5EM80FbRXpUWkQRxuaD0MVfbcy+64oULhyYBuv9IQn
A55Fngd90Zwovu1gj+Xel/qR4ro6mUx6cthSZVUoqbf4+x22/v1BLiWDC54Z/JOmPn13Pz0JtTzE
XWS0+h0CAwmuSYAimaxcJP/kfNfyaptYD4qYmXcjI4a1Us2OSRmKfWXoGJTNG0nnoIyz/s20W/uk
+aTtmnb2KlTMrzyAO26hBu5PPbx2owG012oNSBvPVu3ZO9U3cAZnPgkJ/A/oHIyD71hiRZuDSGkq
cotWk8mpSQZ4ITkXt5cdpd4/RKpOkHXUOms7LLWdQsAMFv5NyszuQqtrz1PBvob9WK/UVL+liGq+
K3gC0yDX7kojD0aIwCoLkUo7nvEB91eJSzQTB4J7aCkn/dm1cCgkfrmeEs5Pemm0m78/7r+JxaYB
lJT0hTgMKNjwCUwn0k/HHVuw29iDo91xoqH9l2P7MPhjdhwl6gELgfaD4rT40Rhf4JocqZB2w97K
BhqJSlLuElW4mwYpElH0W5Eql6YxSKZBY7skXaGlIuhPtbLhCOQMVh8GfdvZ5EVDUdSY8BUkyO7S
QTx6qeWgiwivkZJaT7YNOTrVj6PR6Gc7y9VFQX44ceYCRFy0y+1sQhyMxtKpaS/4TbrpeQ5O4cP5
mrBeh+5M2fzDGar9qvf7caQMcGBkmHC8TPW3I6X0etNartDupM4+iwLak934L1HMiVgVmljZFjwa
oBWAloMkOZpDjVE8IeBU9PlxcAExGPlwTg0iOP7+O7R+H0Vaqsk9jYmDiujP1n7fM/Jz9VCl2H2n
ypcdaQtVNwdkxMKJPgDlsk+lpJKnMJ9VcnwJGmWvrVuM4FasXFnOpy+Nz3ZHgdmkkaYY59Kmhxpg
Cj4NrnMe9Yl65BLMSm1R2Yg6mpIpRjQgjY/Mz9h5jVBJynom6Y97YofcYMwtsYtk/ZnSfLfXEEMr
Y7DFy4ffQeBD6AHxDMXoLPwCHrhA14edjJPfYIKrTgKuJCDi2vVxzQaOv5kEzctURLAGPSffGEi6
Vp1pkLmpDZco+hxGQ3MKmnUec2tm7AHvONM/QkzSNmiv6Q3n1I8dryPN3RHesvL0aglCZVwbdNPI
jMbf9PdfyQTX/O1hw3QJwa1EsSvga1r2bze00Y4cie7Ru6ORyS4JHriNQMK+NFNfYso8mWbxNXD7
ekPd195TjT44RDM+IaQv9zTq0M5IwJJlRL5XI6BryxF5Ql4wbNRoM8rS9pdQEuqN6YFADK0vceUx
twlbFEVOp16yKtg0RI7fVO1TXRfaQ+T2H+rWUs9NdsO5e1VbeD8cMLzzYfkWNNYWyS7oSize/kPX
6tZjUisHojppsoR6u07FuicQfmNzSS/gdTTndOAjtUJjrBoSU+V46oonDpXUEI1iHz/IIMbk7TNK
ai1nZ9neMrSxMefULUC4DOlWLXN1lfRCX1apJBjXivrTjzXctH0iDtLtcWsFrnvSgmqtRn10NSHc
JxlteoB1cktdDlBnUywqE2tCbvfazov0B2cE+TAsDYvkMOgPq7oIn6H3lLsQFX5fOhkpkK6g6zNw
psVjtUWtsYgLGVw9HHiLIiSCTYaV3PJnyUSuwmpVdy6TMZqzi8gE7qRmQ7HoGfReivhlKDVt38A/
XY7oytZWT3MEsvPJyTXYvMiSHMYDpdv1uHFyD59TE14GO4Ma6DrW2uiTt5G8cdoGPp/TFJCUmhOu
4+AaT8ns5dUI/GKpRhUWA6MzFsg7J1lvna17zUYx1X4L9S4+ql11SdpY3Vq226/KBgjdqDR30XH2
8PXG9KDlVy1U3G3pD8p57Iol0cbtJZzCINs6fK2M8XNqpz7Cgdi6D+mw4Jmh7VvbuonSfSlDf7wR
JrqhOxasSo0TIhTKRsmrbAeBJN6YWfVVUKiFSzOi1Gxt9Qm+9j6r1PHI10Z6JCBKBsbazjDhLsVV
dAkwsa/DHK+JGsU5FUzrlnOp7HoKkGfC7cvM3Tqpf7Kz5putZTa1hCo8Q2DFX2oZ1QZTfnVxh6BC
7EYAHVHHe5vEnqPugLxTrYL4PJ63TkExeay6hKjN6twEUl2owu7vsrKaVa4rFAD5WFZQD1c7BgSS
2D44uQDARwaSDMYYog4oIEBWXGZh3rhHeRNduvh7FnOBoXN3dppaXBz22WXIlXlVfx5AEqwak1ZY
oFPTQVaDRsuJJveeYR1rMjK3XekgW43K8uqPXnUltIoun6FzWLHhkRJI4TczkZb7wuJUU/uPNIw4
MVQ1pTSg2M+9wudvx11eOTVKCKHeYmySt2Eculu4N9MEBFTNQcLvTJ8DAgsCujyd7JzeJW/dQ50J
85T41ufGRQIB5XYX1L111eK22OI+SxeuqeAGt0fES9LIKbE7bwMCnbg1XtGBK9s2rNxuhTZ5ciER
v9L30XgwRo97rV9/k3XYX5xpIXMV6g1qsw1zO3l0icHZtn38FZuidxvrrt4runujWr9UilE8EWp0
LkvXOwewfheAIdqd5pcfkyLSHy20TL4yjJdA3UpqDwtcdsCtOW0hao1fB6ir22xE9avVTnsaMQoy
GMNaiMPpmJsffCKuD9HoYwoVGla3Ud7msYwXBtcKduPFleXF811/5+FX3IKomrBcBuO7tqDaXoXW
2q9a8A+YQMkVk7cm618LTDRo3/xHEYm1a1pQOozxxfQHmFeFxKbXFGhNWpk9deKah5K00UK7cp/y
Vw0I2UqHOij9yt3QC8PfmlBnn2R/WtuXO79Vvvm1ZuwxKN+MLPPpcDbig6bpaI/QkvU2HjiMREAt
Z5fZT6vM3v+bvfNYblzZtu2v3Lh9nIBLmMbr0Ht5Vak6CJWDBxIeia+/A6h9jvaue0y8134dBklR
okiCiZVrzTlmfVL70QSZwm62OoF0q05si+Svm+YSz7L8xEv8O1blaWfPdndReJO+nWbkxK/beuTg
kmy8tT+T1auZ/bBcRCMjXhfU0shg/NRVov7TRe2f9FiKo7uIDkZW2a3rmd8Xh5VtURc5btBuUuFi
DZgvXGYopwDvHWrV/lAZZIZxujtFQ9/vTTNnhq+pba769193R/Elcsx0D1+1O9XzRW4F7alD7knH
RCSbbNYK5HaAEJxKNh5HrLwLf325iAyrQTzBBZipb04+1DsgV4gj/EZtzVJXpDtnL6EdvtQOZAmv
R0bnF1DQl1g2Ji2zUD/yN9bs/nJhGLC16nVQjerJjFiocxPwqTacim4Ux36JR5tJDYvD77ebEI5A
F2moaVy859vBliO4meLV1AYIQ7MRbrlYvH0fN2ul2Ye+SdbYHiu2kVwsEWrLzeVaOMy5asvthHl3
bWhkOLvFHVOppySzwyMiknDtZq62J/9UoXzFVxaZ/oYZzrQnxOLZsOmD9mHXEP2t7vU4qSHStue6
KrWta/zQJbOQIUlWli6AM7u9wUTPGVZtNVVrG/Yk+Y5QrNtq0GfXGrnJSXnL/OcWY9UudAEKo3d8
H/xmPw0xJlobw2/Xw7IKBrmDuYVlRgawkAVjU1CNqyaLmcJVOW8U/YrTUOs/NV97980ULa87D8PY
4aZtdqwTslhaQisbAIBhP2xdShzSj1VxFGV09CrO/ZltVIgy3gst3g1e0W3aCT1kM9tPwIGgmMuW
vXq2NjLtyRFxuonQfe4RxItNbkAdUVZzpjVEYi+5QdkiDV/yrdLZ3cnp60j+SLNf7kpmPP/yuOXa
ct/HY3/97r/88cdfEBHNwbbXovXvz5kvcUMfTyMrJNe+GmFazlr65eF/JG1VPcjPwmXk/49wsOX3
5FwVAVD5UeP7n7bLs5YsTxNCvZZPZGKvtzzLx3//8Xy/XkzIYAo19cbA17MRNTPXrJizD/iGlB5E
VKWxQfLK9nuSBHttZBxLnQb0eomb+8hmm0yzJhFZt9YiaVnwST4wCbtfF4YH58s3TEg2xKwnwgWR
4qTeJiVvcUWvnGaYNL9FSewcYz0Sp6KvBGgkAdmpEL6+09roafBmQezy4+UCuIM4ea7P1LKSNgkQ
Vmyvl59wFhQnlSRn0n8nQA88brlruVhu5qKwD5oQm+YfPwRh/8fDZIZoptcTf/PxC1Tys+KAyUOO
Q+ogwB8BM26PeQqpRNScPFFCka8O+2rt5RNSuc/hEDyJXEB1ntcQQq6hdixXMfo02IQXtspyx3Ix
YOLVtwtrpZQUYV1l+ZuFcbNc+DP35uNmNIcvucLmEPm405sRWx83P35vefTHzeXaGDbZ1m88Vp9B
n+xNRxzvrJnhK5HakC3mmv0ZdXW8M5kBUADlY376uICuji7n47aaKTj/8ubygyW57OMhKLs9Rdry
3//sb39h+QHlABJOI602UUev49ej87z0/7g6WSP/xcdvNjGIIMEpB1sOqzyO/sCL//7Pfzzs40m1
OXXz4+Zy7bfHLdOwj/v+9MKXn/z2K4NfadvJugLbva9pn7YoqueXOHauNStc5rdJBlPTPi3coCBP
IeMv74xM+yI/TDro+Vl5sXxmH5/ochMSBBuwvMy4/HV9ufvjocu15ePFEhBONFnmX+h7Q1NrJOTT
3kriA6hA6v5hghbQYKao2Ih38zJXq0EgApqPgHEyk+bzgsLxl6XDqdkdGRX8zxEdnSiK/LjEixWz
EWm5qBdv8sftgDH5WkN8spKGI7fuJNhhzH96XmQX9pEwjZC+RAA1KkePoQEC1dE7LO/q8rnUFL47
syqfJbu6YzBXMOb8AU/tSxa32+UN/O3tX+7700ckl8P017v+cTVIJYcNIdBfvC785moxUywRl2dV
glafOk8CtnCLhw5E+gh+cJNNYnwsUyCNK8mOSyd+QGu8XQxvYO8EQbce5xmmnQ4YYLDhbGXbNvve
74p1SSm5SsypvjKCuIK5qT6Je80JkHQVD4EhwiNqmWOoYwuYypBku8j4ikvWvlWl/iyGPj6a7a1L
9Rratv1QoQ880Gj5im+8ESiHcdhtbWTqnPOYEjVVvS3NyrnGHbi/GvS0m9nPyVAle2CEX0sWq1WX
JTMPtI+2Wsy5foz9L1VdGLeyG9z1aFvBUVfaOQvgxzWO/sWPiCTvoYMdWs94E2k4bRVgyM7MNbjw
rbzD0LiruwLnkB6Mu2JgQ6/Z6j2exi+FhksinqPkdJ3NExMmk9oAOn/dIB62UhdXI+lpR98Yv00M
gCHCaP4+CBtcFM12tn0Udv2QhOpVkGd+VIX7vQhyjCIN9GkCqWGt6v5jVYTxIyKkai/75KVHX7Zl
OJxtjNlnZKnS2yb5IN5NWOxry5jCfRPGx4Evw12Iwn+N96LfVXF59RP9kwBJwik2AG6bj5g19fpW
KCyGcV180wq9uPZyTDg1Jgf6oPcsSNXZnoCvZXF2SxKnP6JVfCBgmdzZnvgRYdtfR1Ppr3V20C0B
vZNgCQQeUK49U+0BknnULn1yDLxwC8OGU2FS+afGomfA5/Ftcq1b70txjgPOg8GY7pgO/SRdiCmz
Dr1WbwpjLSrwEzP8JrpgAilePTiWmvU8NrX3TjSfhoWkMw9GGWZ7t1rLduwuqcOiIIymujcbhd21
MfZZY/iXqvRA0QBgUVowbauyv+sVDA6Q2OoxjuoDgQPoOUX3YLYjLRQLixSKlPQcIirkUEvY6HGi
04C4TnYQHlFCBkyHyPWMsn3XPrRdkm663vYuWS9fw941jnYZH5HSZ2gF6SHqQnqbOoDJ7PWkxo+D
9qU7ZKn9oMbUv2QR5jA9j/pzbHzVNCL8CCMWnF3R5tlTC6HaqcTRcsTev+/91QTij+VC3nya2Eiq
POx5fhjfEt94ZX5DBcsOfWcYw5ZvdwkCnwNLDTkpNnUBus19iiS0wfx9YuT82voocdSjiovgwYjt
L1Zlj/fhSJJ8qdSVEV5+E+4iKiMhocZqBtW/ecUbKJ4AiF8zsybRGoEc8lJ/FXaRc1VaPmw6chIg
q7WbieH6s6dl20FPxi2xIdjxmvIVAKQ8sj8FyKfp+9gaL72tmF/E/VEyN3GAJ597Y/K3ppnw3/EG
r+oAk3+mphfE0/VzOgLYN8f71NqFeE0evDxe16Vz0mKR0SpmKmpkLiUS1o9kUuMe6qS+Z2hDvEif
hatIC/WLh75+X2bMD6oCyZkfO+tCWCNtTXD0aSsgBBr2uZ38T2OPCQrh1bTuzQ4w3kSPUOlY/azA
ts4UXuO6ACVzMCryPaAQBUbRrQHkflZkI8+7fbBkdftZKwd3BfUruAJX/6Ha4nMk3R0PKXaWGXB0
6508V2PXPSI9eDJrBIDArrsNAZUW0xatZRb/1Qendyukd+vQ2R2Vq73NMZK3ViLHUxF2NosogDSb
8gtjV5Cc5bM/Ns8tvqZdKN1DKaZrksvPpVbfHFGPez1g1uqPb3qbGpsSKc0WYl1AzgJhRdYPHZ65
4dfvxmczKCYQz9qWGA7pdsZzrL7EsFjRrNlfBhPVb5f0j61Ifoo0qQ9jxtwElojM8mjTs5d9bphQ
r5g01MdcPXoxQUlgGh0onMX0NPR0GK2CDwDU4N5l14pBRXuB+nBw3YuZJeZzZHkQfxE7i8qEFOX5
4Mg1jOXK6/WzCvVjGWF3FOrTZFfNVoZNeyPAJNkSu+RvffdJJ2r0EhYoxcdoBC0AD0oL2AEqzSVw
h37UysGLVcTDpdAz7YrK0247+WQ2Hi0tjGYgFfMNvqvukk9fy0HVDx7tus4cnijlnC1U1v2YDeoz
PNcruv8LwZXRkx860d6IEoLCmxoGaTFEL5oV4J3VaYRNPvIfbMEPvfoWm3YNYNmB+FZNCCtTDlq6
kbAakwFUljvi1e3DgR5QKh9UyznNy0ARd/Ogjy9Efeimh77Fs73cE1hhfQYM+iNN/Ozg2JjJVens
9bG4YA3UDlNDDWVOcbRpAr4wskz2seR57KSX1zAZu90gBr4X3Qw8S9LkRaEzrMMyWisvT+5AW9Qc
1jkTD7/mYsQalYvsBCanBgtvrRsHDmbDicF1JLFVrfruiPamSsPAYBe/4xJxj2ExL9s5vWhVkFZT
U1RSetVAcjHFrTuF6KFrDxM11L3rtPuThcYTKhVacL2vWk69tvaUgXUnJeNnAQ/5VYrklOoO1ucg
ix+bDJtpE4d7vUyme/i271akyit8AR1TsqWf2gfNZQjoVPYO4EGM/pY0l8F2YRYUIf1u5KgtXdGZ
Qk7AzgutFQ5fckwxsUKwtEL75DnOXCsN7zTnkfwmbOE9eIpXO/ERD03myh/T8VYPD6F84yknogFE
u1PG9DlyasJoiUTBsdfDYlUW6RegQAEA1e5aFu5LW6aUF5oAn1gH7spI009hBrjQc2DkRoPZ7Goc
URsLSuJOgieGD09mDhSdz7advfSDTfFKi9UPqnajYthxcQQoXxQm4jIbdfMQopWl+wliVa4TzXKh
pGaHwVLenrYwzRWgkrrzzvDOuOluB7p1b+X58GYVjbF1RPgjrJnMlcyZHsZRo6xso4vr349h74BK
zJ5AQ1ebPvaAhRss/5QwHBVqujMmKzn57JWH1m3uJkNAywjH15hdMx3kKX4OnO4ahoEgUEBNe5IX
115gHwDGfY+rMdvrPV/XFgHRNnGxGKZtvRmVtcUF6n7S7Z9UddkBl5eLRrvgcOnkD4Y5j6Iz9e+W
FtNI9p1PnL3kNlXuxiCe7kFm7ks05dN7FDrBqoONzPFRUTP2qXe2U4ewExMmJazACEn54JNBTIq3
pb/qVfHVlXLrx81wCmKAEsqeNNpsQXeZwsi/SCe/MxzA9hPqkW2cdfGhSdlp1NTSF7binZ+6D1oz
V15BduiIL9qnhvcwVQW4z7ldomNCZ7Ymyx12BkkQiLOJcCrRFiZUKiLemDgrcoKCNIF1HGZfvJmV
LTIHGrfRb5CRh2cdXP0qTQf90KYkIgyhde8VuXcvimEfuHQwsiE+MxI80Mqmr2JPbxW+2HPFYtAw
jtkYHW240jJojIRtcKo66zFBM7POhNNC0m6olp00OzKs4rdHBnYZxX6UwefWffOCKIF+sT3qq+RF
uiR5tXqbbVsSRQjM8u7l6Cvo5/rbmBPPlRmcUFyGqsXYQxmgpm848WGrHb9Xwrgb1U4ODms1zNBz
lfr3qEDvTCLRNkZVHNOJQCOcUZs4F+59lZRv0kjPcSe1vW6YDcZjF/sK07d9AzJsRVmVoIloe9jb
+SOZYP0RIhtMec37ScEDka5uoKL79nQcjeHocG67Mx3/WFcDVUXvFbRwx3enYQBja138IvT0Lrch
uo0BZZODRjuuq3SbEobglZbgS489pM2cWxFZ4GbTL0Iq90fRBO92+RZjMXh0Ev0u66w3qBNzhpz8
VPipcWpBNWxN2SjqzSFgCijEQTO6c5kOEucrUj+YFjkJO+yAObEgt+zzG1qsUzT/zVy02RrzK2iI
5558EUvDHwF4gBDBCJyip3uPKesvtAaU+mULeEWhnUNcCF1M9ubewMG5RW37k974YxQVvFmly8cH
jtSRjjpMofFWDsGV8qg5eZazr5NwuukxaoN6vMdu44b5W4Ub9d7E1b0yqkpimC0nXNuWs5JWHWw9
jT6+1a1KA7dQoNp71XodFnJE8/aTU2X2FSyuWI+hUV7NqH/IwCSmpRNf/SBTa4lqapcZ4HBxxuNG
96L9Is8M4wyjmxZlO9bXNf2ShiGHIH5nxLBdRj1ghbkYT7Xx9rWfmX4deO5FXjITCD3YVrdBNd+g
/69tBtSX3hsOutdMx87BKcu7oBgBk/luRfFmOcaRyW5w70lYzsNPZIj7yKj43ZSg+p5hzWo0GVfH
IzWlbuP/z8A+kEyBDEenOCrTk4N61Aly4zFaha+Rp12Y0pRYeLEMI9T06ETeI4hOAElxvl8uUsSu
1ypXADzd7kDll1+mXBBDg8WReX6+tsk6O2Zeu45gbx7Y3jw3QGXb9DMkDaSSPr6PwJHBzkY3guWE
PcgydirN/vQr0yyoXv9oDWSadQxT7VxeEzZrFx7X7xRy0wlTxqVgPwIs2QREwMnmkOIyZ+J/YDEA
nd2kD1WaGucwcewdJvSzslw+cF1oV9sfIOZXprMxRu3RHtQP9tfNQVPiqzmCbUy0IjoMEblp7InO
mRCfGfB5Ry8lQiP29O/lJAe0QYW2023RnLsOKiPfm4PswXVEjQY4XuuCjW62qHTJXbEKm75QSQ/e
rjN/bQ/kxWR+Xh1pAeNAaLkZSVwWVqn0k+b6YDlBP28bcjngKGnDnh0x2Sd8uda0bbJzUerJVuXT
vZPl2mYW2nQ1s5sixhlr+MAI0Cegvto2fXdgEGF9EuV3faI+UuVwadmNHanDP3HMNOfGemzpajyk
qX8D0EBioa7nuKv08V6ZEfYcrJccpvGKdDL7Qfjamf7CqrGT4pq11q4Ic+vg6AE80dCLdpP0KRGC
Ll8D5NdPZqJ16z5rqOeRde3CIm8htsefGnqKV1EXwVqEc7AjNsZtFrn+PlI6FEHPHvaaS50pUf2e
+WPKDviKqUodnMZB7VZjZCfBd1hnbfOdXJIACEt4b4b9XRQH/uvYGkiUC904c95toRpB8oeTfNER
Bp4K26Akzez8AFPN2lpuhk5OADkJ0uqWz5nDbWolIEElxAorgQymVo7Wmo+2Sn6UAzPWsCnGfRoI
4jsgQoLiz7J10Ro/tUa3rm6T4zqqq7thGJqNE8eniaN0PZKEeSgcxufpPNyOgsy4acR3NmV0kYy8
EELCOmE+NJ5K1x/uoyk5OfRntGi4GxrnRUoN5oSKd/Do2k1HWg7iDpIrEn8mQYXd1Q2zO62CI+zM
G5KwEsmNJBV8iNHO7VPz+9C7ZKuAvg3sznwZWBL91omfQQMz+O3dW9WY1Rc/73e1neEc80P24+ZT
JbT4kAaoKEzfwrpldflD51CRAKvfBZoMtqUPS195kjywrLhHfmkdg5pvQyajLcUYOV+tk2xdeg9r
1DrJBi3lvGUYurhm5NmYCOjc/mqOFaKo0ty6JIEcagmr2GJNQ/FdkCRBNC0IAIqSxDCSmTHe7Rhf
MmmX9aGKEF9OMWJHaQ3PFgRoZrMwMr0cv/GY4MVo01MwRs3ODLyNbXb4lDrCF7oKC0MDAZf5nf7u
U0GJquY9TuXnPk21UyfM5NGwGIbIrWfXioiwUb55HpsXcL0O31ds+30YfrWxcQJbfQxZLm54r3/m
ygQVxpbcS0G8NJEPIL5HcNl0Bes+WYfrmq3emjmKtuuz+BQmTbp2iYG6eOoOX1nBvhGIlhMZBEw0
L1pS+DiVYu3ICN5CzTSBdwhA1XslM3tiQNxT2hIamKWduWvL2GDgZO/4RpMqW/NFrZnlBdqdWcyM
idrehonenXVoUSJC3ZTdh+0YHeW8zMIOBx/lRhI8UfWUZgQZ9mAtGOEf0HnnDHzt3a/+mt48Jj4V
dU1U752a2C7UWpbsJuLNlKxJ7JkzbOxMNnfWcM/ZKL5ojft5acFkLnGimNeNQ/pmlXgZ3QlBULlu
+bpNNmh2qyeyN0y7vVb/iGuR0U4d7Pui77+L3Dn7eNy2TaKj1MdLTjq5eBINcYpVKZBNVIrqoPQf
et9Qx1TW7FmtMaBLKn/ysh8sUmDzIjQ3DS3TtYUReVVIQXHU00UZZglHFOhfWiNJSNxIdWS3LXF/
1sixExXOndnpp1iRaUDQ6F4i4iZcuZhwwQeAi1zs4YzgmINbMns0jezF6+NHfwztYxiSq4OHDZGn
3uc73S/tXZmL29i4HRTudaHfSKNTJyGtHx0Si4uRi81okJXm+6gnYr3mcPOdYZ3k2khOGGc4IHfd
ZopdqDnEG2DDnAuMHo1jI8U1SvucaKzgbiDM0nNL8T7IK2QX72Ll9JHyBPeJSKbvqUZEAmBAjifS
iY5dDOoGiv+PRQwfjN7XQjrNpxW9Kvg+wgv2Oi+SpJSpuXMGWHbmixjH4edkAfBgx4Q4zu4PvfGV
giu+ayeTvl89ZlfLK+97sI+XrMysXVIiT035NpNYNKzzoauv5UD0a2gUj/RtzTWQJHdDNfWCZzWG
HaehHoiFd0Fw9GZLWZ+rEI9E59rxtgb2T1Qd9AIFqfGUeyOjjxp8VeCslZ6jSYIaFfSdzmTbZ7bv
h9GzYiSBVBd9SFEa66RyxAZVcXdodONCDp59DZBFE8sw2OpJZZE8iqgOd7SVxHppPSZhhV28vTfT
kS69ptKd3SafKzbDl8TRXvuA+YuH5hPihrxr4lm86Gsb02J6Six8eBr8R+km7nm5yDSbY67JHzOS
L1Fu2j8i9qgIh1HPrQateFfJjSq5vBSpM35KYxfdabQtwCHcWUXqP0vbf8r4IpzDxt86zcyAEynN
OBAZpO5F7R1KuObOlN7eD/SMNX6re7RdNUw2rp/9rPyeVG05cSJr5NVKc/3MkKU9qqmmICmj9iTQ
/BupdqmyLnuJxyR9qL+aTbUvoCG8cHY2LoWKiAms9rZmJk86yvotlH5GNkANrr4BWntKm/3YZB4i
jnoCR8FiYdSPbFG0gz5IPLIxCsOI+Yfu1fFB/z5GWnSuelb71NKeipZbZic2qjX8q8pTgG6xi+S+
rk4Y4L7EFWB2I6/5RnlVQrgJXd54NIHEGMgiihEqREEPKzKBIJrVmoZNfFAJbnsyw4IDGTHIhVRO
byknbL13CoDCZetstKB60hsLXLoR7drIch8LV+2tFq1e6Rm3nEwuYm1R0PSyeSxSl+4a4cq49JOz
LIVHDC6NQiMGI1Bp0b4cTf0uKspX3gK5tSdKcGUZ91bEywfDQS1f5DlcjcRZd4Vrbywq4j0a3frk
0WGJ8LD7FfQ7lWlftYGo5YJ8hZ1b1sVOxq+gmcZDFEAZaAunp7EaX4MijdZh1reXzAvhl4xdfqvT
ryDPN7Fn5u8Jq+nKQr6C4ye8yrQdtoVpJTthJKxGTkykwoiJA1+v9VkA5aHV8SktswBAsvZsyVbe
GuLf1q49UzZrYwN0nVCdsS/ug/FnwVB+20fsLmj5qHsHysbdmEKkc4vPtS6bU4llDGmejowmBnWk
B0V77QoJ30SwfzAhRw69uGI6ElfHT7/lYZUdS09pdwz7n/yM0Qftuvo2DitPD0hKq+snzjk+kVa5
C2x9GzSgvzRcmofef6TvnT5p2s9MteWemWG/tuetziDTy0hn5Jrp5GN7YczRlsSEa6TWXQJcmgB4
F05T8/LrhtlzXCDJXmvgUc5kq7lnzUKwqhUDmc62zZvM5uw5NgcOEghJF6sVLbGRSs44J/ewGC7M
gQrKbNhRMioq956OvDHBhl31jKzMUCsvg0o+deTAebqh35cMrJoInmo2VtralUZNJ8o8LDtFXgKq
X3KX3abl801Y7z3RIrB13L0Zwzd3dRWwR6d5NybjvQjZcYbBQx0Z4x3/ARW6p3bZYGbbNCjHLZrf
fcmHtaamMTaoQ+GbTdX7lCf9buyQcAAKdIiwS9/CeT1x3YBwg1Z7CMn8QJ+uxgM6Rm1DGQkcS1Vb
NtUPWWENV+YG2r4agDZV89hRkktyGHw0ezbssmKuWAvKYiQxyUp2nBxodnmY9JW/KtqUsrQpQck6
NJ84D1dGgybLLbZJ0JwrQdJKI5HN9T1+M14TmsS233sdDblwNF77km1ZNXyjgZkSs6GiXTDk3tqQ
tbuyYViuLLO1LnIwzlKfkjv2yZKtQAxALRLMIgqSIIs8pOHaCuOZhn5Pp5se60G4g3q2Ezt5gFBI
Q1khanHV09AIHqHHHroyIExyLs9ioD6TeaG5gNEo0RiRlMrbBDVhdBILjTIi89m1eKVIeHPbxF5j
0eYdPPnDsVL7qFEX3wrQvTTiNuS/Ol8sPIruHDnfWS0LU+edjXnxzF29O+h8blplrmupICGg7tiQ
sVxD/XPp3+XnHjUfLlpgCCPGoBUKav/CEOtUQoe+7+lnrJ2RVm/TJiBUkVsw03Ru0mvjzcSG6wIH
4lPgfBlDIvj4sF7iwSNILwZ1RvIU6gJnZN+pRzZWffMFBNVXG+zJLfD2Zu6TJCzYAMnAp/5w8scp
wpA81vsC5/6b6WrbIY+fcnMotlrntPdTmR/tKlmXBJWRicJkLp0Z7tIYvENrQJq0TXLk68o0bqad
nF313NkI0FWZ+SyQmbqD44BAyxnehGfxIn2Qk6V10NgpXTL7K2F0YDq6cMNQAipWQzwOE8yQKGQn
OrcEQEOQT4PXHByXF+EeKQxglMUceQOIn24IlBqUC3a4IVZSAs2lBdsO5071w/1ziFjpLGxiF5JX
SqeKSHOYbSKt9W3nTKQVWIxKNMc6mkX+glR6PIOBGc6KSdHYCOvUDWl1rRGs7H1v+upaYXHW54Sc
5VopZHEeUuM1rGpJBEk5nUIYkafl2jiRBjRqil5S1lxdjca2g9G2FegEaiNQa9NENubFIcrprnwc
sA8xSeZjLvoIWWLik4bnFvgV0sl4VnVYrysXGzvxjPZqAS/XjO8Xe1nBePVpSr4hxLqr7MB5a9iv
RL7xJke3e7SyWJ7docL8PhBW52ju2QL6in2FZmBTTlezb4cHK/mCLFE8tXa6t5XfIzDr9HV+LmXT
bYzSJGKn/VnG+eeIyn/P+IGuLup1TsqTu6O2PTEyo/7K41Mcjp9tPWeZi4gMAf/MJjInVnfWR4wh
mImAzO7rZMMzRCmNuhx2HMprD+Rj1D9HfmJetIiVkjbUOyHG6wSt3go1xU+jFcTKCb7Gte7MepX2
3Nv2a26Mj8jz/E2YlN+SeMr3RqBtlCmMk5jE1Q48Egxa3Lu+3W2SGBiV7/XnmnHR2Q8A4XVEtA4S
G69dUnVbkIg30i9PzIxfQnzvJ8okKMBMuemecnZo3Wn1SyJbm7dYKqghs3C50DySVuOsXWdd3qwl
Prot+m5v1+R0T+LB0tYkkjFLls9d5pH94bFKFHqA8Zzp1DopFIztLg9XzUjDvPYN2opDG8zUcGDi
hB8y2ivFA2jADH0qGKsrGsjgxWoqFEWs9mvfQZESuxm90UK9Iw2vDro4Eb/gEKXJqcYytW3c6OaL
l7k/yDo5DJw39zmTl7xrKlTvXozrkp7uJCBxFKo8IKwaDgMShCKi8Vz1B2vQ9YOWf8XoUu77Mr6L
aMiucJY0h6aBMe4M+7RL3G/DoSnrLayY7rE06zsvIvSrhgW8GeBW7gBLOKs4BdoZpTCuI84/d1Xf
XhMb23Jefs5pqQG4tF3WF8J9Tem2uyFgl+cimlA+NPqDn7X4Xhx33I2hP6Loy7PrWHTfxsSgLxmk
R0u5L5Uxp6O7KQBQm2xIMGnDtpWChirjSippUrE937iyQXmoA6M+SVG/hZZ+M8smv29hdVnxEF4b
z7hXXUSiip4BFCxzQIPgTFu90JmHMX9i/zdrHoebZhMMWk/N4+InaG3jGYFneWxb6iLbTp6SuuwP
U+G8trabsbV2FS4V7bsYOFPkpIBtNeX72G0GbHpMndZOZlgXQqXew7pqz3GvZgGp+GV8/v9ElP9A
RDFh3GHv/ddElOt707x/i7rmB7urP0NR/vjNP6Aojv83OED4dTyO2tmi/w8mimv9DcDR7NyngWmT
lIEj8u9gFPNvUPRc13M8R5gWItP//q+/g1GMv5nYSzGAMx5ZiCb/N2AUiCx/MpML/JYGyjDOCgbX
DQZsfzXO+paCuiw1SfwDwau2TqFjs++S1g6bUwCojA7Yn96k+19G9f8quvy+jKmB/s9//7NnNHXd
tnRQIabxu6c7K+zCnkZQCDSEAnKqJ0++mM5lsHvii/BK/gcP40wR+HDL/3qBPBGuUhugB/7Xv77A
sOX0U6OAOBjZzs5KkM2uepVT+s4A7PXfv7J/8lTwAUwbH6vDqzN/80qC1zL8sp7IpsSWnkKJCbT4
Z2xtvTT8+u+f6a8m3uVF8UwzssflGPhfn1rrRBNq0lEeUGQiVfEqrIORQ6k4Ahj5909lcMz//gZ6
juED6fGF64H4+e0NlHpulxGvykprk5mC/upV5PJ4nF91YjacipFy6R2NmtIfOyFta/cGZXeLjuv6
7/+Vv3pRf71qhx62OUOBHCzMf/1P3D5nY+IP8uD7THDSALIZSi+kAEh6X0c5PjLR/xGQFvjvn/Y3
dtAfz0vwA6AK05lTaP76vJohSvyxJYeQlh4TvT2aLlP0cnis2vGRfQEZ8eElKabXBE/GqtTi99om
DEsxfY3tmkme5zwn8EL+X/4tG5Mh3ncbK9VvX10HqopJXp0kVqmpVmEmDo7Ls7XWAEbda7+DKmKg
wR0J+wTdoV9aZg+KEDM2bf2Thx8FI/yO+fj7v//H/unHJFyT5QmgEcvLX9+uqUs6unW5PGhdVTNb
gzNZd/1GKVSqg803Ag2Ba7Zv0iyr/7C2/K9QHZYzFsyP5/4tNAaNl92DoZP/w955dTeKrGv4F7EX
FPkWRcuhHdqyu29Y6mByTgW//jyFZ49neubMrHN/LpoFktpCUFVUvd8bjtI2P0EgRDtA8lkQwTcR
rTxL3edSpPI4Oc63JHku27D/l9byd4PAH8/gl7syZZSDx5IzwJI7YzInz45ML4uybEr/3ThKN/56
tclawnfJ911MMYX7S+PEA8n2iqoujpWO3KgB5qiyN1QMSAH0EeM6CvMNFY88eR760IbvpzH/9KZH
uzWPiAsJYNfna4//g9Ebs13ajqn5Jznhb9AR4o7Lj5+Nd5E+PFomk7V0L+3qBUnSm5+kF5JBTaw+
JTmte7+sbuoIJi/KvwX4JlCfHxxm86O5ERO8ydl8Qq5DdRA+UufBrFuuG4cGmmV8yO5h1JpESS5t
g3+nQVuxN1VIVozqUBI7UcuCVyUcaunxMTeISI7NccMdLW/dOCnIYjUg8M+XqZP3CTJHLTKRdMur
yuccS0Lll6y8710WpXpM5aEoBiIi4uyqaKLjHOLKny5n8O0j2RVMUS+5q18jGzc3o79PLJgl9URU
tg/n2EYxC/dYtSfh04QNnGGDpHww7e67p4ZidWX0jLg5SAQQUJDeSvFdc0dcs8f4zYmTA+mbt10H
XWTidxnSOU6kZuT9sLPtbttyPdfBo3dwym97WOQthG05Fxf0n2er5QIJRjyIdPyBeX40Eo+bPVwm
ldjhLcNWpCDtY08opEs7mEi931SGRC3hclsqWVKDJtA4ZABTlz+EgDll2Q5/hM82sCTKseKtxTHY
b+O33o1uhYmADkaAtkHSCzBff1fRsJhjcGYTQ4+96OcxQYLt/5ReDZfAm87xxHNCLMjofMbF2j81
sfGphslNIZMzCb3lQZoeDXY5s9Z69P3lWBQ20Q8j/98HFn+gxsrTpY4uvs0lKAm2LZMfzSivLT2/
qK8oFxgmk2poybBX35fMzVcMfMnAyy/mol9TKGoCJj93snYI4NHP2pRvge7fsiq7GGlxGV2yakx5
bpoZRCqGdxM9mJXAs7c1HlH5by3k6dsGZHQTRsNDVkBH9bE53eA0wmIQE/hdXmFZTNCt78XXOLFi
Rcn0YuGMNmXc75s60TZdk2LtgDkOT0dCbsafHgY8gVDpP63jz4cmu6t+ggwa97bLcg44GIi8u1nP
3kVHEUgD+x2eu2mDoUpyoS4QLE1zmYDRqP3d+D2LBWnk5cZC153H+lk1ZdYMdGXdudMGqupLWBxT
g3uTMIAeWDdvRDiezTat911bdVdZOj8bSdneWJJzG3IsK5BDqzmME4Jb4MEjaR8gYpGZflqbIxFX
bxhWYK5c0A6oI76aInpQsP0mdPnqdShhtfs2OfLs5/SVCmsAHDq76WzGPKcMsjPIwWqQki/zPqrg
Ijh+fOlHBSFmFZ0T6/d5fuoW5oTrsDWqR308iM2ERDuoI2sjJSXdtJ/PhrpRqDD07+ESjIn7oC+S
WhHYBovi+M2t6ibIdYa+vo0onWTPbptdtMY6Nkn/1U5OI06U00hzMaLs4ml1H+i6PDgDjyxsKAiT
Qn2EaFMzD+sH/OEQNZMqZ41nT42ZvcZpSYdTp47IX+FbQp5D21Yz7zoPINibr+XcwxkAsQGedAmf
WhBz6y3MycwPb3WU0QgJNfT0+tH2x51sXbFFx4crd864rcHX30O+vvVsdEqzFGcnV70LagJ/qAmc
HqeE1fB09TNtjT4MamovuwQGaNWE+TaEexPhWKdxYWrPG3f9SIO3plMtOuxK4ulkms2V2zOKdrV6
TFYStobO1zo6AQgzVT0qZXvkj95G9N1tM8OX8WDxbaLaesIcI8H4v/Z3eZ0+w+mEVVhCRPNzLlxu
oObT6Fd5zLWiCHkGvve2a4NcJy8UYN7U40Av8jc7co6YOIMgz+e+L0Fce/1HE+pPIA+bUTceptAn
hiIFCB8rEEPoSu+3aO5fCDQ/yIJqnWr8uNYgLjmZgwKnExpUmZYXw4CublDSDDpqgHMzYUVKsya1
qNpV8/BzCGFL2ZXzRNb9fDVhNW5gaLJPMOIO8rlWQFzY7eFKPzcDVyTCn8Rripve19xt2xjfnKGj
MrlkOoSeDNZMT/WKvBqx1SfavBmBq2N1xw0ErrHBWzy3oFPWCyx8xdBszejkTpy8rdEPyUeAqwAX
jMU+vHjCycW8HFNiKmieEPwawwNuKv2rpCQfPu4buSWZg1IsnbB1qlvQTKK2R6bt3vyz8fo7MTBu
zTwzg3D86ejK9rLhIo0ZxsI5AXSDJ/GlsfmykcGcVPMGV9Zxh1C1f793VU4fGpf+rbTOXTsQb0Fz
6YvW3Zq+uGQxSHmGAxZhPc1WtB72Lzm3Hc+sC/8R5BdzXTxSjpRetGCdE5HB+508JBZJPiJTonSx
ksB6CROnNABLJuokZn0RTxhPY+SCoJa5bEg222b4KfWC8r+3qUp+FAWfx7J3zqXkYQeT6Wkppweh
xnLbucNEPcGahy4aTearC2KCIJLbYQ+I7VLcTVBo05fFJuHZVnf2GcPwn2v9xvT0ZxhN+nYpUzsw
lxoj/wTEMZ/Y467k296TNw3Lg71VFycWmv3WtCKg0Gja98OAGbuwt31Ufu6dOoEm0w9bJyXzxOK5
CInbqWBE3nTkP9HDmRgM9OVt2Uj7ZigxCSufRO+NT4j4GNtJUhaL930upgfD9aZvKXnsceacomh2
vka7QXf3Xa9Nn9PKuhlHk+wgw0y26ZS8et2oXxM7Nd1onn2dJXl4oAx2LZrx0IR1chs1Ut9iIl9v
ehFZWyuP0aTF1ffER7G3NGl2KLWdnhhnn5gaZ078DSK754RH6VbH75iK+tXcYGjp66BdyOZ3NGjl
9FySNF3AIISho8OpamYw13lXZc5VG5u3wO5PJVLfwP26rsktmv2EGKkfXAg0IbyzQrbkjN+UiaMo
9OLelm0J0lx9yhzY97bmHeu43vrzCJaNJAq5t3c2khlELau3DXLkTVQM91in8WEXQxTRRddW0Vw3
1tBAiTGIGupnOHc+tJe06X9ok3M3lFitSIFLnpn4B1ljgeVbDZ0ie/RBYe3i7E2k6tRqykDKCLNX
nQJjHWo5gCGBhSFVQYNpnu1+J+WMyeaAQ2g/ZcMmrz61pkGYNLlRidZWyCS2usd8a5TWKzkDkMHB
8Yhco9SeRixMGrOn6zv0/9nHJaGAJiCr+OCafKHf2Oi6ahtBXsYjYBSDxD/aI8jNpV3OOxuLGdqX
7x3cOSFyLxm2uF7r26HHI2YiYSJoCXkgUajdTzD0bmKDCi+eyzyRJAq0jpqc337KppGwwaqet8ot
0OgzuInuTMTNOH7pEnraskxEShP9EJjoDEsvwVhblEfXQ+7kuujkphFsGni76SiJ+REMnGmwj5WG
dqnlCbPtY2LvnRqbTk0zgkQRIgwt/DZ2Gc2Ji0qgFt/u9D1VkSbZ2U78ZrbuiT6YE2ionLtN+OI1
Nuw4ZxubUBF3lnbJDhE4AcMZIsqyfBSNJQ5LEZ8SLzKPgw+wzFPhIPGOiqSIb0HGA5xunnOiPffz
2H3LGy0kOQwhUiGyr1VOndLMXxun1AJdjERNdEyKehQOFnoir3c+ey52YqzenH2YjLfO3D37XgrB
psADO07iaosJ1FYXzA3Q1B49iUFDWTJNNwYTSwAawaKmlJ4hxsM4+NcELYoA7Plciozwn5lpusY0
2U5Mxu86v6gH5ju6hLokqjZZwvwnRQ0Z0NctfIFeRluc5go/YwcXB2qIyxgYC3xcreH5LphnOTor
Mw8VyJQxCFJZPKzT1gwXelgCnFn3QlY4T1hWM+nY1/u2mO4lzKaNDuNTMyRnanKDJi3ImOMRIck1
WUwP45vqnjHppfKiu3Wq26csMz2Ekohr0jOBu1mQRf2jEbSV+NnP/O5Wby5+fVAz5SoUZwLkqBfi
MeWU+niASIXXgfbFZuxgEAwBwKNyt5j2Uf3zBT+agt3b0g4hk/i03EV5+EnLYw/mGy/VU+Vti2bY
C6Z2bclEA289BABectS2Jq4qN7FH1uMcwsqAzm5Jcljh/i4mswtvYH1XhBqWEgUdF38UzWh2ucZt
TNVia1BYy6CuQuwh68WT6Tns0m9LpZ/ttMVuzswuApHOZoJtWRSs0zTHT6nLQ5xLc0QcrEjwWefi
Vvm9O8q7xbWfCs+580EOiflhWIKU4TV3Vai6mL2cbZ7TG/LnCLmHyY8kFR4dy5BJZp+xJ2qOWkMU
qAHvfOtQhTfH8gZPkWIfNZ7chUn5ZbbubMH60rURCBFipUbeyGNpaqorq2Vs3qdUffngpoxzJYuv
udHnoO5C8tN5oKplqdP7X0V/1KyEewqfcW2h0dAhg/SX67TItx52nOSccq/VaQ+Y9EHYjzYjjH5q
7/lRmDp0NLOixMLyxUlmPRCO+5Tk/jGreVIbxfhoFv4UFOTLRub0aE7zddIyOR5cLjwzexZo+yJJ
cE/x5S4dxscMx1gowtEpKqpbp6LYZXfjNUYc5/UeYKoTQulejvGgzkGNq2Wl1hZqfazH84vlzJeh
IDmjJnORxHIfLhJZKcG6SjZz/Lxc7U63mWpBCMTTl35ojDmNS50EPgJb6sLYlDjFrZpMcZ0UpZ7F
KvYj14P97KKSDLRqRmZFCkRDn0C3/oALKZHE83We9Z8EMARar9OaUpCVfEL9aYV/2NH4baqeLadF
wACHNqWNlGZ87wPpmcI5VoP3tR7tJCB0FvdZJruzm1xMtUSflHgbgqeC39aTN9Qzp7Zor4KiK2Gs
E5Qn8dY75Xaq+J9aVoDz+rj1+8SL+tDGl44GnyXOXVgoTri89grjQapYxNiUt2bKE1OzyTwotlz5
ZzVgQAx6hTGb6Yw2rjSo5pmU+9SyDbIzA1re3TDRYBLMWg+mSmA2Tyua3ESMdK39VfMcwDPB8jKz
5mv1XBY91eml/NmO9Gm1qB8rpuyDQbXCJdrZsmyeAH286UOI3w2Zj0wx/F3PSpgWzP+IzGRXRAdD
l5u11y4KHWv0/AcGBTZ6aZYRntlc1+8dbe9JTI+6r5lkAaIGWsQ1yfijbcZHNZSouxovw9GBpCnz
+JIa39Myw1kLSVqelwwz2qfZFLdwRmf4nvxsBUGMHb0nkvLRdj9nQ/y9MaDegqpA04h4ql8hkdQ2
i7omY/ggF/mqfqajKUyZQVFRO2wPMNPVuPcKuBw6wWpSqAfJs6B3QIpkpLGsbCcLnlxrbcDsGxd/
UjTqYWg2G81Yzkiw3mSdPzZ+tV8m6u8x3V8yUScysryS2CLhzZK9pcZMlbkTp1QH9BrL19mh5Gjl
rDsU4GNH8dtsgWo4E2eNeOKKUs/BYJLoqqa9bpJWgVNBUuD/DQ+8C/Q5PjpImqSkCXYNBSYKFjtn
kug183m3Agvx59yGgBUKr9s0Ew0vSliA974qmdPAjXlfCSyu1ExgGLDGNG1w9gzUo8ihPyrEw/SL
S9kOd2Mu9iPYCaJl1ta0SiGLQ6c5B9R3rNZX+AwVq0rvi73wdupV6g6jOhayj6ngZ/ITZTt9Azzc
NS3i+AGrm8Fg4lcYxWs/Ep+h+kMP6711Wlb2CQuqWfPIR3R+2CS/bjMYGyxo+n0kt5HtvRA4dSR+
iia+dr/O/Yyyl7WhWmqHifIRyE/Ebr+NFWu2WUL+ETRotbzneT820ZsTMXDbpCYPSskHIe2qpYSe
T/Iw18LcaYD/MJQwB41HGdRqRg3T53FdaUUKKsslI0OJWWnfI1bFMCqkl/lkSvE7VFHdUnFZpX0z
aSyP0pjRwImYvZW+BTsqApyKuSF2TpNsFsFACnJXYLiFrOzI8lRDxj5h/iHjQzPACW79HpLonDwh
UvYP6MLJE923Wa5tDRbIulk9xA6zybIftSDs7khpg83P8Ip5BYmvxIt0DDEQZX+U7Ygth1p7louz
S1Iv3uYdl6h3i+e2n28mjD2CORzw2+0LY0PB9eIaBTOGu8i0CBUs3laUZg2MafNk29SkRRJl6h3s
BNNWXOs2MGTeH3ZMFbNdA2cisVka+zY+9ciiSP52f7gxihRfQXJFaNFoUu+nRxT6ti00npQxXFUF
iNU1aHRrcu1IewR2Yo4clGgPUSGivUje1viG2qeGFBvliyWdtwENEYbSFVC3u03M+C2t74uZR0i6
gCgt1Wu39J9qjZ8fVhmLKJSUOLbAWceiKmCRd72umWHuATmrZ1sGpxjNnfOz6TRiLQGrFwVNCZuO
WZqZy4zxEyhDQLG6IJJv2LaRv9c6JiTCTnlmDcWlHRNAA+JkvOF27cudJlij1sundTa3/lCmXvO2
xumTRSq5qJIlprrpZs8fhSA9RiJ5iIzmsfPqbz4FxkPe4M2tf0GZAN5AESBEgOomcDbMmFy2MYW+
oOokjsVMcmquKqiGG9XqZfaIJIzJl5fTK5vy0JXzFy1krlK7yd3iP0xuZHADwv7aVMEKvSPK03Db
8SxlKMUnJilhH/HTThZJr4heDmE7/whN9wU74XrP8vyAYxqDm48feuMXr3XTo1cp9mTcjdKjadll
vi/KcRM339FcOPvY/hSO1ZWm11+WyHNJQmCtG/bdTQep9ApmsRYwXI5be86vJ5GIW6mPwxPk9mfl
4qQVtjzijWvXmr9Xfjq1j0uCC3wHp0oj6GCu7c2A38IZVegicdYIO5KOFrO5MUxcEsLKIhku3w5S
DHuk7XdjlpPVjZXIPhOjt3cGz8TPYEAR3eQdakemDekg4bWb+o0oyyCG6LvXPSpzhCuMxyidPreD
6ai8gs3EdJvl0aWcTGsbes822m9SCwK3q7WvPX7sYKRRelxqDxsBPXtBBWwdpsHG8D6cxIFUzfsS
frKBv5n+6DRDj1OL7E9F5/SnTG2gXDVX6ZjixiLd07oJDfaGLxXRUifagvPbxq7cU5/OTP91XwPo
wHV6T/jRA7GvDl6VbJx8cE42PWeKogqZNeHxdk7IZ+JEqHeIJPJMfowxgR/E4MVOzEhjIKQEIWS0
CzMfik+lYy6a5987XROnodC/lDUFhZwcjF0RQ8haTZjWTZKFX/wW0/BVFyDhnJ4+Nutrac3MI24y
8k3LYM6r+YqraZ0gFlmnde+XQzMeTGLV21NSNeW1RWbTziGTG4ZyiqLw9009YWxj+HW6G5sQCKeR
SQdZvWViQM6phlzQ1LKK3t9MTRG4jAIkB2eR+VRMsbeffIRXppQ7HbvJop/Fad3gBmKe8B+iXwH4
7z7eSEO+KM9ANAzNNE7rBrhfvO8NWYYemYxrNECTwiYJ+KG3Js29r+kU92r9scsM/bFqSJvKSqDB
OHRQe5fuTSaSZ9NpmxsL80QWjgki01yPTtylR1SWm0Lq9ZPutDe8Le8cY4iRk+XplZ+P+HckZQIF
2y83XtmaD7ahiYck1uudQ+rkDnuxctsbdre3mBEw6My4UAaD19Og1CFAe3M/8R3rkZxsIiB1qeFG
UXqHYeB0ommuHxezqB/RU7lA4+AU62suy7DeH7AP1mDE6xVq+ztAsRlXy+SLpVf5J0JdWRo6mE/F
I+j+goiXBxHXuYM3CvytdhHY/jAkUZCo50yWAGjU1r1R3YU/vKY73X6MrFfEKDHZKEScT8L9goS0
30tMEK4hsUfXmEdKP5GnUW3WPTnGTwBnC0oinuAuBjunyMnfUgrtBKm18rS+tG70zP/tsG57Atjz
Ot8x6OVXgjqDAJM82fFXTvAhG1G/iAqqup1bd/OD34cj1SY23jx/53FkIQVcwqdZHKqpfbI1zCja
aj6Sx7ETqhe7qnf2s68fBiu9wck0ovkpAXfZ70Hcb+zZ4BURCeb/NhabeOwObUb4JHC42frtJmGo
2ca4IsE83iEliU44V/Yn9Dka0B1Oh1Oi45yUPBRJOpww3fQgpKrRJlcDTRVWhyQb/IMJM9nYQPuL
8UnGBRbnJGyepLiLvXRHKVEcw35fu5kHQReSemrgA+rgm5SpP+Xotr1PC+/TkPYxrGZj2eDoVYGC
a9COnfJ70/Dd88EadE7BaodTpU4mEphJMyVkV/esMeg8DB2AIvD9CRM8wRcdvw21t25Cq/1tL7Fr
sS98jyfngFdPPR/yshlPMY4sp3mKf9tbX7Oj5ykK8XEWhs9zTgKPx0jMaQKEMCOb7HeCXM6gM7qv
M84GNrqza6xn7+s4ec3jBh9V2W7jup2PRtQ/i8zlzhMAPs+IkGjMAA9TdBMm3kkMmDM4fVjf1L4N
SOdEVxZLnjLHxCqp9W+hZx3QRqHvO8Y4CftNfV5stCeSGaMxm/BIATI15iEnOLeKfm8+2+lEfQ51
LyNJ/EnHzGzXaRq4h/VVF+jbxrH7QUTtbd/mw4Gc3Hr3ZtZakBg2fXby7Kt4Fs7OcKGRQZr3HLfe
VlnYBr7bvaZ28a1zvG8sTLD2IrvaHqJvKFUvs9VupIvyJ4LjWS029RC5j7QY0zHroAtS5za1R5eQ
sXlYMuZ66czkFg88JkbC/dzH0xaQZVMjok0YkFtUxogIkVqZ7l0eM9q1ztckN7+0C3+kXeI3T/KY
QzOLlQpQo2EXL1GNx4wde5+R6n4jVfSbWRrgXg8JSrEgj5jB4YooNkvRvk5adrOYp6URFOME9V6n
aPc2Yk2WUT12XFXyyih0m+lxe6XhtpG7TX0Qw3CPByiKVTngtpD3QdFq1s4ciUKfEh5wSwWVWBNj
0D7I0p52zGbbmwVbe1J2irdUjPCEFcqDR8UWvTrp8vFbrBYCefp5dFvEzqywLJmv9boQU8VNWh2L
sH0wsPsaXJZPK6KX+tGbgoLkuqDSQVi8otz0IjzhVFZsUns6tz5+2jZBJBjJX/Q+ZAGJWSoLHaGx
brFS1PWd295nWOXjqX9JfP3JZLIIdsia2St60jzKwBvBBewVQoJKMAALYUB3EQ0GA0cLA7l/pjZZ
imL2Jzahr7MqgNbkUxU0DULp/pQzgp9XZA0d8JVZ2SR+sFapEVDsDILXJDUSty6+MdMLWcbkPM4K
8AkFNfkU1HA7CPw4tXcYHdkAFIkRoOrkOqtLGQEzWt42N6crpDoh/INSwcLdnUwdqsw2i8shZL1N
AuI0zm+OSSMYUuaEuntMkBgEE2hPlTrGvmu+OJ64SDtF9TQp6CDfLwzXTPnTbTGQ7AON5Z8vivHn
lB74ceqiwCE1yBNR/MdfeXmRwCoMSOTYFsZ5gE7UZixZ1Skl0rs13OsFQa+P6w6ipO0/f7f4m+9G
QyD4UuLzIMX+EobUWaNdAPXnx1pVvIuQ9RdfZMRnPG3uNGHfVWJ+dGCLzNI4e6648iecd1iFURZ9
DH10A62FCSS8lnnob3F5uJIWkM8/n6XzF1KYrxu6a/uep/umSdHwz82mbGWZWZjeHE2Ps4x7Fohe
100BwzCLyVnBayV64NoZ/CDy4VVBGWum7E2ROZKEu1iUVEdQBewrVsRwDS6mWst5OexPtyovaVtc
cqBC2sTeEkzKojT+SnYGk9v7lYIY6WrdruDAvsFQ8zWdXTeQEYvClafBMuGNQrCzdXMECCMLeUGQ
Abp9sNRFXmfqLD0Tq7hupBQnW7j0qXWcZmTeBDeQ7Bv/TMrp0xffyR/Vgg2c5+K002Pedij35ItQ
IGPiNNj5M7+NL/jwjIfWnJ9yGR//+VqTDfXXPmrYhiCG0HV15y+E1VqqzECgj2PiELXi69YOjiqr
X8U3adVIhi0flUacV8BoxiAr52Kb5o64M0Zr70i94nEAouy5+HRriOGvyz5BrzBqh1w9r+cJPGcp
creA5g9+0vrjoxVSAK6N6mbp/GI/6stbsWgjg1tf7R3cFFewOYpBLMwo3hTxJeo0iHAGeHXCrVMF
RaS5Q5BOjP0taxQdjkpgFsy6BICoEhAiPF42wAxVC9yGnTQGVv39FFOYygwkbRjhvpJewMjD4r0Q
6GOVnrCeGXnQ0n1FDcGsUL0f52zWeuug/cxTPMrBHDRDuWOV/XdS1BRcXxSCmYK5w+npEOvlZRDA
jYWpo7/pKXnpxa6MRn2TmujAwjiJsJnXn5nogVeB+FhAc5lobzRALjgM/Grb7x9XrL3WKuXUehXX
2s9K0HxKPDG3VWh/MUame6G1UBjJWGDp8Mo6VBQt5d6g7DAWKYSDmRGCDcolSDjT+qq+oH4lkAza
1CbL7bPNm1QITlE1fbMmXBScco9txq1Zu1e1Igk4iF8ApZyj2Wpfo4J+rk61ucKl7qc2yUf0M+On
2UH0bKBsSsZBnrFRgKzR4P8x9e2JPInnf2muf/NEMWzCT3WUALb/lzS3aIBjYmlddjTVT1ZPA5fX
mMP5P1AvlW7KojUGXaL4HISVKt6pglmlmHSW4jA0ff4v/N2/Mr590+chgZk4vYix9ZcxtZ+dyakT
IznmdvSlLtJ7ps9XCvrGrBAu4nwVKsZZNY1nRb3CYPYS6s2L6dn/cm3+ZnA3ffjWAomEBSXyV+r5
kAxj6JRVcuxjWcO8oVdhe5piYgizBY8eX3xvWaqNi/3dQW6/jaCcdwrfcBR/DD6F8o8rt5iPfdaH
5LOwCHoCCQs3SS3f/vk++n+hyfuWzpgDQ943DNP6lYfLBNuiDD7FR0TT4Vajig6zYqurbAMvJO7e
5zBYcsfd4UxgEi57jSX3dHJ1q90J/iMA9c2cJdNuSLxiB3/C3QiFRiV4HnimlWzBWU0s+yDmVYN/
Jn8ZwoM+Ed3MFdKCevS7qymTz8WcVtiNwooVRYtfE9kBvmb7Z5+1kNAfRfukZVgurph4pCU8fdrl
KDJzC9KHAdEEsJa/4K6RHfOmJItqSOI93WKD3DV6dgqxdwr/zonn5dYfkbnN1C00c9pGVu2c0pZu
YzakswjDwM/M117ausu3CfRdWrD+OueQdTWch8AcV6poCabm+drnmAKuzjMiFjGmEwzIS1k++THc
qMgsZiS22pWv2/flEL3ZlT4cHPMYpnl7rDoPQLuSKQmibUxUUHPT+HX9mGMQSStgtCpwcD22SfIT
+/bqffbx/9Kof5FGIW9hhvO/K6M2VV61lx/VH0VR7//nv0HRuviPjqiJzm061IU85tH/DYrW/f/o
jo6nk2cLtA063/RfUZTxH91Ah8H/1JnpCZ0++JsoyiR4mswEn4WebcO20v3/iyiK0/jzHEL3MH5j
OkmSIH3aApv+84QNgKDWQw2+RK44JozIJAN0aDiBiX/be3+tljAJUxg2eTCt++un/vKeDLFua2fY
VH94X/299XDdkHPfnPDfmfbR5N/32UCuWzflDyBKIKhrFEFH4lAAbVxuCrSh7/EZHzkW71EY2foh
aA5YM67vrf81V///46N/+HMfn/l4e92TWlEF7TB9GWHb0c9xqv+7z05WSiLUx9t/95n3M+s0AqsK
Xybbj8+wxHnRUxiXWt5jEdyOhy4s2xPM7vakM2HWN1MW9nA11avrxnW6Px2jeP3tnSWGc6nhIr/+
7/XD+Uh4t/F53f/44Mcf+/jk+8fV1/7hC/7u7V9ei0rSvLrMuY0plQ/EVlx9/KV1D/HOras3VAyS
mtA2M2swWlO76yb9fW89FJJAQ8ovGKmuxwPVzGDxO5xW1fX/uIu/3NT1sITCwiw9EsTfAodQBKmd
ZdNaXn2aVVNDPAvoId2EYK6IVrs2UmQ6MXMsyIzrB9fX1r33/7c2aWFr5t7ojbu1nc7ra+vbBBNe
N2acHdajfHK8zZAo19/1Oz8+Jybr3oG1sV/feO8c6ozWw/c/qg6pd0lDu8N0eThZiQA9W3fXTTIZ
oAv5pVR4GjQ5kQcfBYWP+oLlUsaf8fgAOTS7E2mfMb4yapeMQQKPm+jKiAuAYq+UgaoNKOiZUlEn
mVdw97dGiOOq681r4QC22H8/gdoMnk6rH1oVGxWq+AXSB1MwoN+PzbZiwuyUX4QkcmrdODYXf90z
c70+GWqzHubL/LLMtbdD41efQAY3NS5diJZUZyI9ha2XxOPBbzEhUTEZVELLU+T2HtyAj10zeZBU
mKAyy2aL0wvvrqkX76kYUNbL09TI8cou7p3It/eArLfrDy4Xn69Yd+GTA2XlGPVuKj9MN6VwRfEJ
h+uNi43/MbWAb3cfp+8aqbsV8CaYTNOKa/Xz+5EGux6uG0u9se6hNbv1OioQtk8gV+/W1O0F6Hge
KAPyU0FAwX6ZsWJXVyFVGvl1b/02fdDmo7TcTarQ61kB3fjsYilQ4lQiARdAogY5naKEKRKa/z7b
1llpB3km3JO34MZbJwCGc9pBA30/L2w3QOgxtqMkihf4elLrPbE0onrCTkC85zzXO/Rxr0LcEcmb
ybFUV4qI4lx3ZbR/P8ReqSFdR9k1UJML0M7D2MHuP1JNLnTtsy8bFkdYwqZECByg93en9b11zzLE
Tlh5jopTb4nx8luVnNOecKwblRVO16KawRTCMIcfXj/BAOtjl36SQfKinsXuelwu6ZPhZfXexhcJ
eM0kL2vdDVWc1rrndQVJSm10A5JanYyyrDGfiyQXRgVzeWoTEXIINZ8mbfvRq66i0HAx7E7r3seh
p6JSLDDB9aVhiL54eLLv4mqgSbia2528vAghyC+3OJz1p/WlOOrFIYHrLDPvpbZyxvvffyxx2ShN
Po6lnuCnLzX8Vn//he8/04wJNHe6uTkhbBBXenETZfzAj1+5Hq6/F+qcChLDBsdrw0NC0uJGt6ho
r798/bkuMCQ/dd2uL1SNygekFLDGDpGnznguUlRRH+11bR1V1pGX5oAzmWvy3HsPVg3YH7RDEZvG
4eMlyyrumpieJ1qNEdjkEf+xiRb4xK6dLJv1rmCENUFIGu9TFbE2qaCkNSRmPUz1Cnek9diG3gF4
Da/2PY5mzatZN7pX4P7UNPjbJh21shHHCyxt6q2r2jxOMdOpcDP8rgqikNu6lKf1tbCcv7pVn+7F
YEMKVxsnz/BvrHCnmeICYyvQfIgvPB0l7syndc/1IhppmbXyqnWfjGn2Arf0nE3VLN2pLgpUJjz3
OiId2IwQfmCHy2IX6QbP70ykNHjVwN+PrYZFWelD94+BA5y6pautt79VN3LdEC/Li7CuvUA0PoGO
i0slBiVufTJVe+5BJai3YGiKmSJPPC7f2rjXvY/DvnWMXaVPw86DmeTOC1VMtYki48VGxIZ0kc6u
q6Fz3bgqFOnjtfWwQnIBmqLeWT+zvv1xuL5mplF8ELNzvR5ZPKEVkYM//b67vvqHv/O+6xkTZRbG
vf9h77yWG0fWPP8q+wCLE/AmYmIuCNBTtqSSqm4QUpUK3lvi6feXyT7Nap2eMzt7vd1qdCYcQRBI
831/Y5O7xhqmIVlfoBB9pmXQOyz41O6h0u0xGNDRC0yNWRv2txGiOyjBTOg0BjgbN4dcDCV7OWTS
SloNU6zsZFFup1G5CwsIFmre2gRX6Fom0cm0kcJVyqJcKRe12CxLCqNmOg3pAvfnMbI6PhgDJKrr
kXKtrJ5t0WdlKHgBILVrhiainoiTXM+E1hiUxgSBcTFAiS6bcRNhPCP3ZLbJ6FMck4qSrGbSE+5a
/9vNhRw3yz3lQbkcHV/PKQ+/Vi+bP31aej3G8tJqi8XD5Qrkcb9d5WXHyzkcgXKMQpdoXkanX82i
0+smOj1ZD3VzDID4d5d1csMgtsqSXCwuXZHcWZaux8rqsDTxIbcQT2AvM3LoWGVRtWykIuXOiim6
W1m8rL2e5/pR9IgqknO5MAL45+ddP16Wrjv/dsbruT5d4qdDrvvNCS0FmGvCM4yExGsrF9IP8u+q
xrnwfDp4cMpiZ130bY0YbVwXpgWRJrTOP+UqIjx072ip/b7Lp6rc8b9chy8p+UwcplZyPxySOOH1
4+Rxl0/52+3DaIXYqTbmH1f85xeV1y6/RScbqevXlTdDbm4NQNO/fdXrPpYW4b3Z7Lx6IpOaNP7l
IHF2efNIrvKTO9pUbJTM/lLXJcC5HMJ9JQd5xTjexBHQs06M0iwxNsO2iCGfrF8Xl5XYXwFYbFAk
+7wTqbfqcDmlPImsy8MvK2VdPefzWkP7d3JBQCFKPvk1SBsmsvio9vm5WuFP0QOmJEHtovy+NqGh
Y69UO45vGorF4FZ0e7O5TF+0uQtgpnSoPappMGgtiEExgJZmroMcS0pzVz2O+f7g+FFq01TsjQbP
PHgivS5LMU6bl5KZjM6Wqf4uFr1PJ0YXiIDRPqalDTfFwK/xjEuU6itHTbjNFnLEB0AV+9YStBEY
ZtrVSCzkSltYGYx6ZwLC1R712Gs3gFnwO0pi96DO/RkmhwtCSCwGaCx7qJg4ooBfSAU6QZaKERxP
ypihFWpBUjJocsLl0MEUWkeV9X5FFUhogVzIdTYjhMDQjDP3ugMwtJAmrToDnycIsz4YNcvXmvR1
aV13Xcju2BU9sVx0izXuq+pFpQnmQRB3whLjKnljZEku5Ab8mwn+jUgHJoU9HS4LdCd23QJcQraN
vWyZF9FcT6J9xj6Jolyrlsnt2Uy9jYQueOiMMNdI+L4RqIPPO2uitZaHyS2yRKK+NvgxqrYH0PHn
oviz9Gld0uA+hzmRFZQCNhFCDjvYKYwrz4gnsg2su26QpVncKsTXgXuI0bz8fWXpupCWw/I3l+tk
tddE0Odav5SW4SFezsMmu8wWxAnlBnmwPC6JnNveRuQKEa2CmSe9K2PD8nCtKrKLjOVkD8X18gDN
k473umucENwMVXxOftspN/CjwQkwHpmqknAOu918HkaEsHPkzHTHZXCk4cmb2UkXMMGI/QngfABP
cDjJBbKLvtNDTnLUuaNTwMOJuQoLxMrAapjkp0fcpi4NeDMi2vdbO1eAq8exZcAOr3TPh9xoArgd
UIrFFE0Ti2t1WEwSGte6LMl95N6yWqN7e0kM/v9g7X8XrHU8opf/Llhblh8/+uTH0P8lXisP+yNe
62j/cMjy4zxDQkiEa1E1+SNei4iVo6OQrRqOkCPybARK/hmvJchrWYBfbEOkbwwBDPiniJX6DwDN
xD8My3I0HSbb/yRe6zqf4rWIExkQjEEaImdlqarMJP14e0zKCAUq7X9DDUP+r0rGXZuDQepD3KAi
YIaJk/gxo3Xf6vvXHuGH1nh0VTA5dbX0a1ytPR8jnG5VurnJUBNvcBhxL3Vl3qm9++SObgbotA6P
Y/NrHnI8PUxwsNAvkoqEjZrskRQoVw4BTJhYJjqFkUcVJNYqr8wtdokEadFPwPfqOfGwdQOPfKvF
ykMNvQsxUeetm1EiwFAIHTd6t2i6IRIBfvNeXVvh1DOaj0CrohaOjmsHmao4TRMQNe0t1Uq4ClUW
qPMzUhqpryfmg3d+HPGlbicLRYXySQJ3Whtl4fR9mLy7zo5vpjY8zT1Db7W9zTRUdeu+AFpC4BJQ
U/u6xPVTHFaPY9h86/J2e+al7lQoy0XofDWN+H5wsl9jy8XbFvyeCm5SBLJrrrjNjq0/2PgztpbG
rIX7lOFps4qc9tWs1jVJJKPQt2HYrdOpvEXwbq1qJjNlE1fH9DUfcanXAD9lS6cGUfnTaNJ127o4
IHPbwo5pncEhaQjUBdnTddSTGXLyDGDQ+UZH0mBl2/yqZgb20IQMUjS+2nANIKLJmaVYTpol2UF0
HGLbBbXs7oHdf8fM6EfYclwyLjX4JhQ6puIIVtzy41DvIAiIJ0UhLWsv3zUb8xUTLYwshp0ItG1v
N3bij5n5sDi4BdcGOXpOnKImuZK/dtgpP836BXZ2J9j1DHtm9yUddHzA09kNiME+dBE9LxE6xN39
xAalnNVYUFmYKE3wNzoTL2+4KnCSQV0bS7keGli9BoatZPiiZyIRMxIvgGqQiP7VGZgf5mm5q5Lo
FiXEaMV/297tLNhyUGP7ynlpYZOjxR/9CNFnRz7ee0od0N5JdBMJd5AckVpM64hjpakfF+mCSLpL
Mtw53yuj9kNvf2hZojzqHYLzuYdM4gDN14iDxrOxBAkP5qJmm9Zxkh0I08klO23AiApI0O/H0NnH
SGbLlyWEsQfjblwvjWb6i/qrdnAPACn4UIy8M63qPTVz9JIs+W2W8Ptq3CDVehgToAS6Fj00fZls
sjOiFibA9BRCQO/Wmyg1EQQP63mv5z9m9K8ZCo+BXeqPHnjiVfTIrB+iH5wqvSLa6TL0GXLvI6TP
TIpHQZ/RStCWpormCWC8Be2mVdRk+zwmeFFYCP+fs19gcBG71rkrrV69WNMuziskbTLeBPVFE2Hh
EAzlqCllgHmgOfGIOGNVgwXjt4pKyAnLFL1q5C0RDMXKgjGZ57cdaD/QWytlT2anZPjOK6bw0uEr
tAXMd0Inb2b4+eR4ACbHOttFsASX7D0jupi5uLY03OuBq1C16JeJtPcwbUyc0QCqbrRMu3djLNuk
1ESLbesqLlockYo9zp2M0ovw2BtOhpMLL5Xtpu8AvboVbaOL4kn4WrbxeTfwEzqm86S3qJQCrlmz
pSSli0IpHmtZkNu0p6DSEuzroeJYE37aIDGdjM+1HSAstLXoeJ5PLq1nZoNqmOr7sqYFKpDP3DTF
hGdaVrwrNGR+2jf7oqZhwZnWwzbYz/XOgs/QQBFVQdypMb65ufYIywFRrahBHBMzRl+vMUqb2vPo
e7p4ZwcgT+cE9Z+UxhLYzJteeb8QLsiwYs6DLkYtI2zOqyqrw22F1KvbKfO2j4z7LF4OsAf1tdHw
hbz4awcxeZ05AOzPk3FKJmHFPlRdgHtBTLzJ3CDaXNIZYOPIjVhZhXsThUc1QdLfS4wvCj68c6+Y
uIiYK6I25OfT7JdRFaGP8Ui1GWPrVhKuRlyJ/DKCHTMClweJ6z6rgi3v4lSlARq8UYuWEMmQMo9C
kjXwHGAOKpa+IpmzjkDqbKewRxYnG9ejhjAwfnQVjEDvnhzsxjTulIKfQgnLk16HPwiUM8oDPRvX
6c8BAz5j4tfKrNepnwD4O9myqerW2zbn+r3OwGqWnfU00vn6thHz6uUuaBAdRL3J4yLakqjTH86I
0QYRcB+QZF/Udvg5D/Nza0MudPuexsKO7p3sp3zKZw+DuRiSUzuSrNpOQHZ4Gs5wWJ3qDvWFjVuA
TspQIN83hsvIVXRYVsxPAmSYX1SBtTV2TbkKPYTAUit5N8b6DpWdN2cof8VmsU0XOCUNj4Gm5T9R
JE/AMGGOG+nFFuVua52M5j7sVAlBIHOgYmCQeg2Y1XBrzdZWKDZDKtsrUXKGj4iOyOTcTBMWGKlK
Cwxzz2/iEMCGtWZwRD+1qB/o7H11F3yX4vz8AJvgjD5L8y0ZFrRqIzojZKppymfguo4twM8jpjoY
09wqncf3KsEcw7p+g5MPckI9aKC5k5l+EpJGraoflonyiRvO33GSiaDGAjJFvs80zRF63smavsVo
/AVta3WrUMPwop17Uqg2jY2H6IYndFMcNHU2WlfuoiJRg3bqfIVJLylurV8PNY3P5ChP3Sg4imgl
rMJBfxgHhKWHed4sooG0hU7N2NETqwje+vkIGwU6YJQuiMrwJaZBo02Op2h7BpuDXxLqYbCy1X5T
OAKZKLpDXh5jVTHiwJuNnRGomBVtOyY0iEqkPC3n/nXOluwwV4PpYxQMJdh8ICsWJKBtN95AT4mA
iAUbifEbwwbFqr8oGDf5sXdjdIQwSIapEAfU8oT3ZFQp8a0YuiS1jtFTp6xAzN+eF/VVPjkwnDFw
g23gKij3loq9dmalIt6dexuztLHkW8wWhavubhrDlyQtdrlpQUu9BRKb8SAxubRmpw/mOLzXlykO
+tTh98fkAIGjeF31YEyT8sOdtOaQWLZU03rrB8taj1iPxwPCV86qahwcoxkqZQrDLBvKlReuRFQe
/YYx3fSa+cgtL3e6bfc4jM5/LJozXhXtNIJxBzPMkGltz6N3MLRu6/a1tmME/i1ubHqJCDEihKbF
4Hg6tKhHQ0bIX3IVCLvSibM9WrHzBr003bh1DVg5bEVYvGNxqasdjLNyxExPr5fwEMN7gReJtLKh
fnFdElsIXXfklghYo17fC7pDMmjjJYmLXfZwqEXy9prTHUSiV6hsdMPBNt/B8f+RLrKbvvLtM15v
Q6JDuYB7ATXf2kj2mOe2Hsh7KBoKXA0oiO5G6TcgfIXHQrKe8YvXBL1DTWxrFQvKB251sD9SQQQp
dLiDZg9RRyaSZeIYI8lnq/XyTSM3NCAv/F4QTCRPbBGkk/OwTgQJBTxsxJsE5SLpvJUruCpxeXvO
ehUjDlgstuCzODYyXwO6AtjcIIwmSC9AGE7QH9StIVgxrmDFeHBk4HRgwQBrpgXsFFof9lyGyJ1B
4e288UdVteMpdtTxtDzkMbL+DTxlIyeYxKc82/H32o0gysHZScjE7HMEJQis8cC4gvxDxEaBgieK
meAAoQ77S9aIWhBLEEwhjbxhKmI6MsMqS7mDahf8IgcAwTGtoMHNkI9KBU1B7C4IEg/2K5jbblMJ
/tIkqUsqdGsSqv+s65LjBNlJ8slI5jnF6lIUrKizkzF2DPkcuN6CUBYKflTsHYsJtDLDHCL+s4ut
RaFjwT4qxzYl7htZGFeImj4lguMR2aU/u1gyjm6uHOWiE5sv1an+aiRhuLGr3gHnBuyuKhD7R+VB
W+sTQRuEicdjoZIPJPI1Bxm2XngPxSi769Bl0NHHgk21jprrwbQrSvtSgqLjBGavALkU6+QuQxOS
G1kOGiGmtVwD5sk64kfDy9vWSA106g0I5ptwSscPmKPHelbbb1kblgH0SPt2CqGUo7UwHqdmsnFC
V04pplbOYk5fkr5TbntEEcsJDfzGmPJj4wzak9KVHuYI+JrKqrXEtwZ4pbUjFOQJt+pPeZJqp27B
v2Mac0RotKLe5J4bBT36Md/rBbWB2ckeMkvPyE/M3wrk0b/Wg2et4RVBWy4thudIhxkDdzt27Kff
4gv3/6oArf0LaJ9YgG24QLl4WFwiq39FV+WeQla1aoddX3TlVg/XYq6aCCa1UbpPA0AKePxMS0YC
xmZC7/X/8vmm5qo6hDDHUD/B8b2zqZ+9vsY9ypmfLeh8rcNgksmekWQ/GezrneAO2vEhxMvt33+2
AI79hUAivrpja7YOYUH1PjMBGPyjmbKUwy4/M08UE8Zu8J7m/IzNtYlbnanu1Lj7Q8L4fxT72n5U
t2/FR/cf4qgfqCa1SRT3//kff6k9VQV//3aXm+QHipDVr/7zXn85b/efcnP0UQVv/dtfKmvw8v35
Yfhoz48f3ZBfruGPPf9vN/6vD3mW/yb2xb3W/y1S8bl/i3+Pev1xwJ8wRbCIFoQfFx6BhQw7Aax/
whQ1U8AUdc/SVJOf0UTm/Lewl0Y/7NqqCGhLktA/YYrOP1T+MVRoZwIqrFv/k7CXTrjsr48TzEH4
JKoB54oQmydhmfVvcS/w4GhLnd3zja0pMdgXCewSYITfijbD4RxRTPIYl6LzaQczx6h75aAF3WVL
4SNQeZ/ElksvVPXI9WG7aU/e17Gyps2AtlwkpCDLs3Ifk3TatYN7gpIwHczQdNfoi/yaKyW5LzEj
g/t3RgEOQPSmahU6bHAjwBAiB3KnfoYxKBraiSFBnH6LFSzOwRbhaz0lu9oU8CRULfQCpbYC5WPf
MxnT5A3hhEJk6Lpkssh6iW/iFkgP38miolXu8kUWTQjy49FFiTgYRaI1VgQcTm6SbhyXW/HbaeSm
3+6S3EuupA1DMmTRtkMaC+c1AZdhGG+PMC4ohsOEtLwZP1miJlfJRSawNqrI0/3dOnOiw4aSwSG5
CZb5UjQlIEUeKTfJw69Vue76MaU8UNb/pfjvP12e6HreKKmt/VlkaEmI1QdV5IJlaRRVWbpu6ERG
+1qVpQhdKuBJYu/rIdfTyENkNRa5ZlVknf9uZ02mrz+f8bJWHm7JVLcs4pKFymR8udhP13T9PHmu
Tx8lq4hFdExfycNfj8XLV6TpxffDagthnZpB3wW9ekFXShjmb5BXici0CyAXUQu+XiS/LjtKROYV
tHk5x3+J3/xt8wW/SyinQixB4H3lQZ9OJ6v/9ebPV4mbCcAaL6kgGdDBI10m0BfiYuWejYR9eJOA
XPUM2C912GN/7CR3l1Xm3elhepSHyhXXM0GrANch67lMB/65kDuWEoNxPcbFNAqBVh2aLGAUmL0A
ViRAxboWB4FgKQSWRW6fBb6llkgXgXmxJPpF4GAmRRkDwrCE6Ky9nH+EYjpSJt3JETgaRyBqEGHy
a4nbcQVu51LUBMwHaQ+uXBXYnEtRro1752gKDI+syYU8UO53rf52SrlSbpY7Xo+T60I9G/0qLeNN
Ey3k4rDwfsdzLQ6WsD0uQ2XQUpCDsC2mjmHef79iyC4ws0o27RJQim0i0Q/yniCFRWJNQCNNDHh3
pTDvOyNOYDZPlYVUij62JA69Yi4Owg2M4Mpe4kMlMlSWrgu5rrQNeNQCrKOI+7G0yKX5RZPSsLfG
C5TcnH5Cs3dx2yBbEU8zvjYscltrNgkeVEkxEzpyo049hGP4RALooUtCeGgiXcukCqlblCICWS3g
iJo930IfhxSxo2w5pPqEdgwS1QgajoiKSdhmLUAfTouAUISORZ80014bvlrG+Ga4g7ZhftUQsx/q
o9e1me95AEEL1Qg3s7Z8CXPXt2uMRBuBSpNQNEtgFGWpc1tz5+gDNo600W7SxshLkkqXYDEJyetq
BKxhZdOOX1cmo4o9Lvops3iD5CIWiL1rVZbas4I2FQw+ideViyxuu61TanvPyc/I18OCOCjRXaPi
tme3gKOUWsARzgXRejvqiMyoY4CQ1b3ujdPlQTTEE3t9/GRJrmvy9kzqycwDIVyvVFW+vU7Kmd6S
wb3WZamB/M6HoWeyI44aoE/PVLF2xC9sQD4sy5gJvKzHQDwP8Of5VSZ99EvT6U28W4YmOKtgPQZ3
YqqpLuZ8uBR7wCpDp+/BZWDfh7BB1KKhE9WA2aMIZHNceoes0tzLohn25gT4wB5S99C3nXsgk2Hi
eCnkTXoDpAo2aUBBIuAtWFaukSIghN0SZE922vmhSzfnLwQnjXjffZm/u/EWTiZyREnpL1/znfIL
xdTICJoCDj3RLD/7maSr7D4Zt3X0ikd5PQeICp6H1/UPo75tRtihOz0OIHWPs+6vnTFZ690aKTDm
rrvSRfsBM4R77bxuzJ9D+IbmHadOW99ABqDE9DHovxICatHLjd8K40RGvMwP7nwksZ5Hm7gMkDm2
q9f4vC+WD11fw4RHueiQTBuoC6Ptq4qPzuuUkYkcQQ4/2+bOtPaGcRyjF+fDrvdn69ny1tWwbrVd
m95U9lfUCpr8hMOsC/z4fDSzUxnftOq+Vndo2Hf9GvqWGW8XlEmGPqiNbcft1BXyPYSjuazkRmv8
wdsj7G3AMf0110QhdSKBw2s7B9qy5oxhfUfSvig3MfiY4XR2H8t8Ow0vhUI0L7qv+582jN6De3Qy
1LWg5aOsBVrPd+agzPexgkOju0PCoi8OUUZwmGyFH6q3EegMd4eifujuDHiwC5KMWxEqyvZ6dio6
gE9+pd7GHsxjoN/r3HhKDNwmVsX9mQCjzhh1i/p+/0toJLy2X13lMKs74xdRKo3x2h3mXV2ggLC2
1na8TqDDe1uSdTAXj7O3nu6iJNCe+5sEIVCSin4Wbph7Zljp2vvZ2NbxvsAJsP3oHX/Jj1F142ao
a+8qggvLydXf04UhNc3ksOqWk+o9VEpQ2Vu33YoMgnOfDccUbfmF94IsKfJahP2r6KvZ3UQ8R0fk
nrjfxE3VaItsKVL2CjasKwfB6CxQeEzn+IAIamSsiYuawMfro/WLd9a0fsbLOp4DZMXd/qD9qtqH
MtvXi2+o4oZxnxRMdcP+wNOpO7uGrKQCCAhqnm+jGgee53s1HJnkoy5flZtz7+PtaHl+md4gx0e6
fDJ9xz2q/U6bA/VUP1rKWjOfvPywqDszDrp90e9CePYddrZH1OiEe1t/cgjLdlgDodmGmdppyc6r
9fx9foaJm+6Qos+th17fTzHy4Gi/9JszZiJbviZ6IijM7IZ+Py3ETlbaR/rdhuRMzmvqtrqKAs7j
VBBY26hPOn6lyje1vEmcu+SVVJuxbO2RAAwjcL/45hmY8Z3CaFto9zXxdTV5XHCFJtqw4q1t072K
yHUUB5q5MQfgv35eICdy1KNgtAiZr9rsQBm4OO6HwwCG6ZS2732xzSKT6N/T4N71xNfTHTzp5ezb
P2tEHZ7hnJABgBS5CmOSrvAoCJ4yglzXCCN9y+AdO9sUHRF8f4st06LqlYS1R8NZrww7UJuAs3TK
No19Dz3xHQ6Zue/ceLfGsdiSzu2Q9dvQj7vDaoXYBaEJXElmx+dKUFo3qvXYPzNxMqJVfRxeLeOV
hJiTr/vd8KgjcrbO2h2XRsCvDs1V7t629ZZrCokQFyedjB9MWT96rl86yzeTreEd86M6rEOVIN+X
Esk/1fdoirXpNBImUzfx+yA018Ag75U3+C6rpldXZ2XbJbfjymtxbSaX/Vy+FDcAyu7MJ2XdL49x
siEDojffDeMO60oorJCzGcOtgfaNzdbIb9AtVcybNjxGKO7Wz+cKY+W1gwFj/jBCDMr84gGeh2bi
DbBqa7S1dv2991Jw/39UX51jDntmZ67bLwh21Xi3PyzHzFwt2np+8TqU7LbEk6YMSRtMUMgfBemr
CnN2WSOVT/xt1+X0db7M9gVA3+HuI8YYn2ocUVDVWZ7M5XA+P0xMSrs3Tz31LR2DDy/OIC+J1QxU
/3QTgR9cVmb15WnAr3w5uOia9qiUpIchXzvYPw9fIlwmzt9GtAOZT6I68VJ0gDX7Gz26G2NiblTU
DcksdNRz91FdVnmzy8KTPe9GWpbkQLo9QQimPmnKscu23KGMrtBdoesAa6J0CaWuSH16uAJQ1lbj
T/eNq7yLXxPzyNmzIxOamOgasgeItz7ZfrOdHqtupemBAMSgSDyQ5tvmgdEAV1j17xqpiW3c4toY
PKkkVX37QLpllW4cn1f9hwVz6UUIdN9n63ZvPhjZZtmkQXk839vt2vge7nrhCes7SKatHMRmfPVn
TXPwNXpKE1/94uD1vubKNZ+XIX6ZvSAMdx64kWfz3v1Z7wAm3Hy0LwNCPrdCLRtF0hCXTB9p5Wcq
ylrx+5X1CKLND3eIaK9IvPjaKt5Yjz9WH/V6+NFt7GAPNVC/N25Jn9yfaRQYADybk3hjypf0hZQy
HhXtiwXuxTecFYSHuV6HTygW8/84v2HXqQI/u7f7INsiWRzeh8561J9zcpTptu/APiAMv7IQVpz9
OCAeDrKuH2FyrveICRQxWRe/+t5t6zsyFFDNVIwjHpkuIW0QIlLfbs7r5GAG+ArwS2Dgam7G8nY5
GI5faME7Gpo+tg/6etA32ssej9LpOwgn43ReRzsH3Mat8kP9Cu5xRI35LeI1KA7Vg7UrHtRnxNVu
PMAc5aqwyVvejtDgnrHU5qq2yYP7DflytmkvBZqXlb+8O1z1OuPSEAms9pXPTAshbZasQyY8SB7Q
eIYN4nDbX1Bt5zljhfqsPZEJHr/oX7vbMig34711Ivw83mdH2zcCHvbN4PkmN823Tsapux3v2324
/U6ebTktp+bWwEbDj3a4Qpy8eH3D6w0wKeuozkgVPYGcHcfVZmGAcBbE8DUgzxUznZO1ib/1ewt9
rTckmw/h4Xv3Np+K2zmwgBhvGX2c9EN5ivFy3nTcR5L/6zzAfXmF2sZN6BcrdgmqG/yrNkgZ3fd7
WIz1U3ZbPymvySPprbf0yVulT85K/dV8ndaohqzqwAbf+i16Ecn+wHsyyNKROUkDlgXpnEDb0Gu8
0JLx6HCHTd4rlVaWJ5boMm34dL88tic39ut9dqvsrMA5WU/wdAJYMFvvHqztBs03ju2D+AbxxuXb
gBLsvFJ88AgIlqLq/g0aPWlLOpdvBd9qG20ZlOzzI4/D1/SpP02/slt3O56at5xRD5GvV/XXa3Gb
PJ7X4a/4W/mz2KncCdoY62gdhxvsuEk2035+GW6QJdkM39Xn5MEmEUfbsup4qZLVk/pRoibgo6GM
XdCqm1dP3vvwHQ0oc50dm4di576Zz+23M8lVJiO++dZ+S3+g0nabRsH8JTtmR/3Z9sf75sF8ztaq
z03dkpJdqf4SIO61Amfg0/psQEEExAqtk7ODUXSIX8VDt1NeZsTNmhXqULRwzXeT4k1C9kxcSfGg
7RB+DJJD88GzWj3n5WqPFPmme16OEW1M/1Jl6+qG3in7kM99/5LeAT/gb+YtCtBG4/dKA8xBepFX
85PKr9GIBDrMnPQDAnf/wjZeJrwUbO3oMkfh1pgrDiu4TQo53NX8vrynX9B2STM/RFd73JDpN89b
S131Lq+J8q7e0C7bvrWZ90rIq1veI2y5m/czP8j5dv7ZfgO10q2MDc97+YS9ifED++ezX31V7pYN
phiYJ+DwoO26dqV+nYzXbKvuo32yRzkS5FCzWdbGQbkxbqBBrZ3H4uPM0K4LYu9ndvZxeC5I7Xrz
ffbiOjgsbeKH86O6de6W03B+yG7aI0MKa854V9RvlY8gxC68/0gewPQM0M4zkobBxFD5kN4lD8vL
LBtA2UqQxaZRgfzQPVcf0Yq7zze33lGp5Q8z7or2g27wfbqxaQi+9vsymPdk6t23/g4g/nuRrxXF
nx69zHffKLXf4lfrNN7hLMBVLyc4st3jiOh16/O7j1+cF/UZgwoAK8u2eBDjg+/ae/OdS0zrILGC
5mM8n5YXOsTxHe8eLk8BouOKho0hwnSD+l1wXgtbwNX5cF6/jztGeMw1H41bsHmriLYi9qN1e0db
Sjf5fSlupvO2e87vaPLyu+mG+5rtVB9T3uMATPNOP8S8oQyBfO27ukc51j55axdUEPwrVtZrjF12
M82NvfXu1K16W+36PrCeohe8IgNU4em6aMa+Rrt3ZArX1hYjgnA3P9gn/DXp8NI7rntu1hqNpOrP
G2ZjLw09zrvzc/nWT771U/tm3SGyG6Qb7xYU69He98e4871HHeVBZz2ka7o0/Z7hIHEYHtrneWfQ
PLd72IABpIcv7rbZMkLlzNt7N7AeGVNMH6749tFhPFbbZTd8jLQTu2KHNrev7dJN+iV5yB7IUW6m
xw3wPO1F5xFA71wJsJTnzURlbhV+JbbID2h+YEhTJmv16/nt/Fbft0/ZY3Hbn0paQeeHdxc/wSS8
a3N/2YcHe1vcug8YRwXpt/c0UB7n48jrbOzEvzYgNhSlWt/+qr/l94q1ThFBy3cNSCQwJK+gx41k
lTGE8rHnfHXjG3oajNHCk9tvGBcf7EO2hhJLeHfPfOEh3Wi3DDN5avVnZP9zXKPRfd3PT9HB3OPU
U8KOdNeL86Ge0UWOHjL7zK+49IHz1D95GIsfbJ4jkL5P1aP3wkW8R1sG+Gk6biQ1M4ORg9yyYzA3
Yn4kw26KCERexWUv6xBnQmLNJlZA0EkSU2VJEldl6RKNcrVhU03pA7MQglCSFyoXMhJ1rcpSJDmT
k4GEt4jpyutx1fwwxF4dTI72JZuWeR9H06oJp3pv1JOv9Z2z11CILsfk2CnfR4I5oK82pFTWzagn
u7NaRQeXt3pCYSFRpp0GsXSnqtGdTkx+2+YRE2CxENgMkFf7CNurgyTLy1LXGS32HVMgydZdKghs
knJNAEjwoATRB1hFQi8w0VzmXbUvEe7UE5cIpvscuW2xXiKDCAnuLqiJ4eNXGkx4l5R80tlo7luT
2GBiE3HQxKpZKmdichP05+xd65E6XnQVmBIj6nqOSFAJb4KEQMSc5Tfn2mYYJK6YqBYZATVVoYtn
gB3RwEy281Ld6oZBg9sodwRqd23U5jScXBOGke1KGGSOMJqG7FxcWOYX6rvkDw+zTUgjMYGEypCu
DPTKuK4sOTJZNzXNsQgjEGyCbSQXZ5G/+0QjrhXUChA23kTlGTKu5OX2DYIYo1jIqlyoNYGrcWIG
JuOgcoGceKOvZdEOw4d+KMaNjMteYrX6osPVbxKWU2wrO2AjAL4c9BBmERlG9uePElwyYp9inVx8
qsr95GGZUpPNKOAaa7jOweP+yNTuQ51dmNkODUCG/rai0s9gQHfUel0/YIqe94IJL/mvyBBAh9eM
eZtWy20R7qchSgN9MGiJhN4ECMX6MAsdCVnKXO+4lPD5gFPcV6pdamvAns0B9wZnPMKovwNLrW1G
xW4OC7Y8h4aoOjFS+yvmssP+UpMbUKJBlD0iZv/bSnncpS6L47z2SjAzxkLmwaLB16HTH3r8jsgn
WVZMbkyW5Wq5QNCPzJ9YXKvXrU0XEnHF40judl1/OYsxtO3iXzfZU/ngDujEgCLDsFRNNH88q9ZN
4pEFBc1wBq1IZDOcTZvbKwQsKp5txRz1tafN36rcareVZ+6v22QpElxKdxEsSHmAYTcdKr3iBHLR
INSJXEkHArqqsTGQO8mDiF6juqDJNKLYfUYJGI6ePNV17aUuD5CHypOmjpDVkMXr+S57ypXXw6/H
XE7/effZinAbaEfEEUQ688/vLT9wcloUqFFtQFKfb/np1J+v7Lf6p/Nctlw/urEyHH28lMyzuG/y
oy9FeeBv3+5SlEeG13v82yf9durLF/QG5pl2TtT2es2fLvy6QX6y0wlOrFz52ydf78enLyN3/Jcr
uH7E8n3pTUyT82+Sl1aKxl/y1uTi07pP1b/bhRwAca1Pp9Fk0uq6uyxd95GnrRqbGdh1n+vmv1v3
+WPkKT6d9rKPYyyPPbIOG0m2Q7qEJuv/MHdey41DSZp+IkzAm1vC0ZPy5gYhqSR47/H0+4HVs+rp
nd6Iib3ZiAoVHQASOMiTJ/M3YTKXft0mf5mJ/Trf3t690RN/nxq3DueNynd7x7x1VW/v/314e7Wk
1iQjueL/d7u4feL253c3t6f/9G3+7Xa/3+T/vpvb534/ctvf72uwtCP3hnj6H2GP/l9gRf8Fn/Tv
QEz/H2KPJNU0Abb9e+LdrvgTfxSIM/6FMu3+wFT7u80/4Eem+h8gW9AUlK0VYaSbgMn+AT8yzf9A
As1QVVEyNe3vW/8JP4Krp1kQ8gwDKRBdNX9Zd4rxH0iiihZAIdh3sPbM/wn8SLFW/NN/RbNJCihI
OH8aJlPm/6EU2cstguPRJOzmwF1UhLpRckSaM84vwRzh9EqtAith4wzhKUanf2pYC5tAlaX8LlMT
2VHAtqtZMTqRGFPNW62PAdP4ea+z2ms+ujanIJTKn8BRZ0ctpLsGXB067/FHbUSRN45IPJaq2R3Q
wwydLO+nTYJJM5D3SDy2QuziJwJ0tGjbXTe9dqtJhch6seqV4TCPIQJPcuOk+SqwaxRYAOblEYRE
5EXzcBxmK/VEhO2pmYsnzdJlR5AxeULu/XOWO7yU1Km1W7DvRdDWMOn6ewHRh8ZS6Z7Fg+7gzE5Z
cyZpRBHYDuR+ptYQOLNmvJfCFHkztb2wInOsBXXDR2q/DNE5DVmq9oNUnqQWPDcSS7CX/2i69pZk
KNHlGB6kS/UzvEDX9DQm30NfJqaDRTmg0EhzLWxm/FmAwIVzVLMJQpVTDGQf5zVtOzaSm1mjgmrC
sE7a+U4cPqLe+k5Z/NSyccyz1B8K6SKGmezXAKYAotYIqxZOBesILF90wqujO6tJf2z6AffJOLrm
jZrhzKd+hmrUXSIV4LWR6vUWStSD8AAYG7n0FpQ83gqbpiv6vRlJ7iwX1tkKJvGu7n+S7mLJcvgy
Tmbp5JiRO4ohf/WqYexHnQZ9jZc5NgfLWc17P1+M+xkovz3nqn6ps7sUa1ZjwE0TheXRbRcjvLYI
3tKkEu4FhdpyXaZ/9HWNMCyUDyzNqpFAH0M/NvJ7XMQogSJXuY3iRIFMFrSOZCh3rUn9J9MTSDRV
9hWUNL8So/L1ggW9NI6y0xpCu41N4SkuApK/RrmLIhZ5/ZDPXjyHxWGg64J9GDJ+z+VU6rDS5vtO
GSQHYnS7QzG4dWSdUj7WBlYLGFRQ6n4zYR8sa/N4mMUxPBcWbbM+AH/eifrDmJbVC51t3LkcMwt7
p4Jm6gWrWhiOESSEXdaxYKrsxcB62lRnlAn6cdsJ8XNalSDLq8LBIHPcgW/1hMxobVnU9C0e5Kzb
0wIIR4RDnIoWsSL0e4R/Mi+JFgik78aoTo/9gIYPBg+bJZRnOopkyz2+rrNM7yccazcv6wsc4cGe
ClTa+7xukOcxjlIJmaHNNBt9ntEZkVY8xmL7ES/6S9/OdJNHSClW/y4nwyWZFSpCcUKBvqvuBRO/
6qy+M8bEPKdJRMU2AbyuDWvTyPhOwxhLqXzAbnnAeUw10DDtwk+cH2EKzJFvLfmXkKbnSBFmv5ia
rcz1duU+ItIIM62bBiNTGvoFXZ20wgxbkgRbkRLdnWZ1cfRxLg8ath9zIUZbqBmoU5Sd7o1QXDpj
tWDvkNGuD0lvRlsWqOAgFiwR1rJgr5/CpAqcYqowMgq7u17rWe6Eli3I0LOyeHYMTaBlYfT5pltZ
Mrqh3tcnhdOldriiDUWPZ7uC2253lOX2HEqiU4TzuauH0ClSzRPzZZsagelE5ZIiO08AUjWsZyRz
2Q5dchIUGfi2Dv0E65Q94sMqQvUUDoWclWw/HiVGx24qJtSuVreZUB+dpKjvooKWKCh6quN0n3tN
OanglF0s0oRNl0TOICn3YmW8aQEgizDPD6Pwksl97IHJxEuJ0o+GbB0sOVo0C5AswaJ21ylz+Jp2
ODuvwAKxK4gRevkYidYrCCLNLSSQ/Au+RRi61h9hLZ+HOBrdIS2fzbkytu2A50OUFttmjL+Rgx7v
MHuJbHUxH/MBm1ZV6MyHMh4xistH2jPhNVj6+wnLbjrLCIJITTfuLeK41BfI5E2YefULhVzzJ5Ti
YF/K/RM0aPVOi7/Nbup8PQeRMWo1luWQwBK1f11oM7aL/mpV4C3E7F6YxPtOrP+o+INCHs5pz47m
MciY8mJk5PfzdJEwFTIllqQh5QVbFqrBNU1cQyKc41eWbCIrTiUiqRhXl14yngrqKydTauGLVZHg
K/VbIarxIZGEo5JaAhK8y8dUJ5W/SNG3spTTMTF+pCWk5G/tCmGu8cBQdnMl0cST+jtDAfdfLxcl
SBbUyYmh+Mi6/dTLnIVk3jZA4TZ1GwNaHLVLYuHCphkztuIZxHY0Q1oX2rCC14E9TcYDNjg7WRAx
7KQPo0xa7qRZD1ypx6sqEtHcbc3lI1CLBABR+gzofzxbAEpx0Io3WjVV9/kUb9PUzHxVJRrogWib
caidmrq4G+VIh/aHxV9voVpeNELmtmL1jSCieGzSFZ4Vy7jU6T2K8nqzn2k5mgAHT3Wgg3Ew5d7X
ehTksiKEOIo3u64psy0FFu6n4vi5KNpZTGrhWaEf2avW52CEk9vVpuYbiYxmXk5zpigLSoj6XgLF
ibXw8icd+s8ESj9koYSuUVdgPZok+4TGeyDn0aEwtYc5sSZHCMTKUXumin6RRmfu6kcRHgMOX/rg
4mPjVlKMVw88E0culse6SgW377IrAmlItc2t7smlGDih9BhVlmxb+AU7XTUlpwZl+kSncDY1wB6j
BEfuKm0hSyddjr8BPFba+Galn4xO3Ia9oTuzhAX8gllPmjNBA8FapHmbKiGqJ5VO9qWIoBB6JtIw
SqHUdualEED3SfNr24S507GgSuIwPWlt5OTkT4fZEK/ozMdINg7quRuyeWcM8kdQt7SfjN44hYMY
AZeCuacZqUUdp/uDVhF26PkYO1qW08DhlySPJZLMtlQ2fyajL71SKgE11e9dpQzbtGUaCVVFdzsL
u+Iug/XSKA7REC0006mE/CWKa9UzBqpPc1Z5cMjVzSRSrEurScDgZvmM22j10i7OTanpzO6dBEZH
fZYRCfRkPH2p5g5W81xdUfT1SzPHO6+LmOQrQCAmSqCbZMjcHiMdQKDLVzQmMl4BwJ8yMDKJnIZO
ZdDBzSpU0qq09qsZM4F8kd6EvmtJ4pBQs3B7x4wBkutMF9SKQYZ0QY0ZInFNqpGbFACF9OAG8ZT3
slJBIKDX+x1+rei9AUCYejHfhGDnt+WSPJtKLV6S/BQJ1kOcdsJOiTt47EDO1BoY39Ie8sRc9t0c
D86yDE4+IZJjzc8LgX6i6zlZWHybeEUMEoa7hZDIXlMmgmeWZIHGVO+6ppZ3XXCKUH89p6r4Hq3a
TihoEARYxeKBjB3vIYi0GodsEf4YNvSGUnoT/t64EK+VLWMGt44gRyW6sOxbDEchfK3FLB3/PXvq
g8cYQHwc0Lydh2ZwshDXlo2pNqXblXTczCCG9Lf+0Uq0kDxkL//x/PYiOba0S5t7ZcSX6q+ebH1D
nZeAEkOD3yuUMdgpTZ0y1xwp1t/eLuJO9KAaXuoe1hizCGW99dF/9/S/e20aoERb6YosX7fNmgy7
3RxxqH+7l9vnglrCzFBHIcQmIxr+6dNamkO9+N0ayH/uRGZG0/X3nX96+PulQl1ZNrXZZM7v1oIg
C7TioaGL5ip2+Pvp38/8y4/+/YgU0sfXqpF+qpm/zzUyiL9v/v0Ft23TivYqeuvW3wPfXiubQkdo
IjXtdgWmWysdryuVrXYbCs2K0by9Ua4j4PaIOixmwAHT2e8bTUO4MdZRBuEhp8cAOEb/q8n6K6V7
axEESXEoSeb9XxXWW5/g9uf2mqVMETohKYDHIlnQ5MNQelWP+ttsySZ6uFEM49WQQfvhix15GTRP
dPYbdC0Yod3aCbkBo1Gwyf8++pfXVKCRaFP3/myQtxzkWit81aLZMiPbOWrVjCrWf+reytqq6yw2
rH6jAgBHREN4iON+I5chcgQrAPv3z7we8dY4+X2tpBWbGYvmByvA9wa+Dhew68GYHm8qxL+vD8OE
nFYpH28NI4TQWHHnHPO2kRXp97iKlp6Fqjm1q7CmgnV7RzF6RwEQvv0FVd8e/ctTeUa9alFRQANb
sarhrt8ga7vYv8l1/gp3mqtS7e1pRO0XUG+C28wqIvar23l7+vc1xp0T9Bs/3V1nb9lfy3hzTbDr
zTvK0N6LaG38DOR4G91jE+0BYN0YpxcsmDfhbvZqp3U0f5jd1tiOPUx/77rsX0bP71wEYWkPuFTu
5+SIMIxE5/DBH9J9fgT67QcPjavd0RnxjvpmsHsQNrCxffTVHGSq3bf1YEeCc11urmnjvCSmfcTJ
fvdSGM6LKXj6Zf7ihd7hgNRRHzTKHOUfKXeF9IEb28+PL8FDB8CCRCfuQcrYyz7ekQXf8d0gtHNw
n30Twn5aB6ScI+0Xe3S6zTA6YP9LwJLWQ76kdsS5AHLIrxtf4/qkFhdOy4Jb8XIttS9Oz5yK7rLs
LO0VjUNAlfOlsEZ3iTvU7PZ162KrV86eKHhtbw+5a82Xernqxi4A+rDsIEKS5Jw5dnDKutDNyNTH
K1pC/UYK3FGx6+SYpdsBu9MfWkXULIzMQXQCAVhzfOF7pMfe9PkagCabGU7KZvR0JoVdMvKzML9q
gUvCiA5dHvDUUr1q2YGQpIcdx5sud9VLVPjieLBmG115LgIpgW6dwDT2Xwq2g4JHFYi+p/Q+YBDY
E6mgsjpB6DTpw4gFfa3QaNjHmWcUZ5L/9WDTWYKQjqzZ66J69AzS3uboK1xSd+KdHjozFR0QLpeF
ee3Uh64V7xgWqNbYxUzvbhXg3IStaz6Yl3pnmpcsuDJjufynvpSu7BPv5Dvaf1rtIDWzdH76PM92
/KxcUN0ALWjjQ6PeFyeZdssp2gv80r0KdvuRFSaI6tH8FL/EfguneDT96FO84sbGCRu+68gu3jk7
+fwc3BMVN5aMf9xH7y5e9Dg4cWrPn9v2UfRc0L7tsdzFzakTXCv/rkpHRiTGVu4xGv8s8lMy6l6e
PkuN14RIZCARct9vLAfnkY31E3yRLGpcr8U+V6dIPnTn4imrjsLuhw7cpkbcfzdld528NTzkYDQi
RhXYhj0xosEjOjXaOLmiOKQ4WrZXfqYfhW++KY/JB0Og1wRPNHYqkJDE7R+Gc/6nQrznWUp2Jr4b
il3NLtcpedarOwvp5rR6lHI/rO/a4o3NV0keeT0f6gUyfdg4XHVEThi80/QuZE41XxiPXLLefln2
4pfPmwDSXetdSrboXbB4z+y0dRlI2bItfsDOTvbS3kt0VosLxwZyC+U5++HyV4ArVm1QmxKiWp0Y
XGCAI2M9pMaVNR+K5RQ98+PYJTdExIU12vtuBfmvIzpVEJX3GPjLcirwckSghZ0WjdeOB1WAl4AF
5o8wsJbvPxjJbbOTJXBSxyg8MSgzA8kmW1M9XuzBCFQFUjN7bE05S0WKAv1TXT1a1Vev/Ilq27dy
aPy7stmJAJQpbDUeu4yTo9B80hRU2YFmPiiNB0N+ILkfwFpjIYgA81bqP5TgOqDkxC2f13dwgRA2
fK+LN1Hs7Ky8ytXJfEDQoe6QGuKKjHTuuL9R9aCyshtYiyOcwC6i8s9LsbFKhG/csCERc7j3qAVq
m4Z7MvVAMhm7nk6jrX6Z0mbG+HDXL1fr3bxwheVmy3kd7A+QEpduc46je82fv7iDUTgiPHGbEBbG
Zos3oQGS+jKq7odyB9weVK+9iioel5zouTL1AUL7wx41G2IwMfaNocQxfGnffxFXJxZFs8tGy774
0Xji8lWOxTN1ptkDRI37FL80tD4wOZAfhO+GQt07t8pK8vkSvcqtwKtv8TfOyvPsqQ/6xThh+Mg4
iXufRj6BXtkzCPkmSNC/dpvozDmg7kYVw1/U1x6t6tANLrM3ypvwkcgZH7lwwLA4W0b/xFdQ+bBm
2IOLgParOXmzl80cnOhDKIXoz+9KTabFYIvRrr/OHCpYdDe2MXDAZQtNEI7H4r7fUOVLgEDwGwzf
jI/6xQRru2fUC08qA+lHeC+Z3AVv2HOxKOPIF11y1NDNoRuRl27y5P1NfRBO31Pgil+cOlBsMHik
FfnO7bjuPnmhkkLY1eLdEnDnoxwAXoJpi82V3BcMuzyCb/8w3gGLboQn467bjK/mxno37pj+uI6G
zwmKPsYvHvi4AgGFxMUWJE7mdZuCeZiJXeRCrzOh6hAdpL3whLCEuWFsKMW1winJvGAxwGS23KGq
Bnp9x3dFBsfOjyzsGQ7NxuRyKJwuUsl0t/5kW/z6YOQxXRh2sOn29ZH5y0TEz7fuuJoLM3HrLXZ6
NO5y9sd84L8Y7yzDjhU7xtaTjxMUFF+8CCfhSdpzkfj3kjxP9hcnQX+YbK4Lp0k7ccZ5yO/nZzH4
mUIHFHW5VQ8rWJgfKd0xvWg6ANTn7Fl+4DKWR6bn4ME4dS4jWiFG+VZCyOJcGSdmP+2Ouyw/stvk
IyoOMtfPlkMX2iJHhN8QOkgFzHzp0WLMMFhYk7IloZI6q0cUbV/f2JgcBeco+H4HQuXqg7KNj+uV
I0A+EwalPXce/ZIjv4wY8Mrkrp3e+BXKO78GySLmUM4soHW3FTCN3hjvb017jJlQ3/lDxXMG+uSE
jwz7fDeHrnHXCwzoyuW6QMBSveij0A4t8+Suc1WHKMlgpefDFzB8znDeOMod8Z+tYCy2qM97DLPs
h6/F5M8hWIoDMWu2VXBtv7itA8PnqhTLjil7Tkkb8NN0rNPgCvGOLEo4suWsbyfzYR2lqptJ+J9u
GCeiH2Axbp4nkgU4GNfsh1q8SbYX3tNwXvx5AY1aAVDO9P6JeRMws1m/03XdaNp45RSUx/iazAhp
+z0SZTvg8qFbHNCCWmv6jPrOclTM/BD2S+zcAPrVn4R7oNgxCL8YXsO+stojxY+BWknUAvKvmt5T
B/2QRTG4J5bwu87waGrVKC+2V7AInf5Y0T7IgJmhVqOdPswHFumbCloKLJw1yMkSMMJxOofG03Wu
X4vchwoUv49ceJFqgB0iTZIKWJ9odtp1O2SEj+vJl8Bjk6J58fjwkuVUFj3SpsplWjWHg/wgS0c9
vxCiDMoS49e0h/yCrBtFgAqjmuSN6XRkN2MMfC8Bis2sBggRnpR1qspnDTTnvuIi0hCRkHf0iuKM
d6I6rMPALE9Vs9aG7aewlYCKnyOQ7vOVzFwcfbk84WBWkRGrB9URFbck+JO5cn3uw5NWukp+iPJv
k7X+M1Or8ZSwomQAh67CfRo6tH7IadYBhuXXhoM/fDFmmc7Jsxm7+RYywQgOzGvfhtkOyPyREhf9
DBuU17nfiTsoogTzfpuo3qR6zIFFcYjMM3Ju091kniURuiPcEEdXXN/3CXJdcy88NQ1CQW75Srxi
BKD2jNaWOIFuP+WkQyF+yCfM2nBl9MvRXogChBV0PSiAydD7HFYYZCsTNAgTro2IEcbjiIKWhdad
w9jyIwz+WO8wvZK7obS0MR+LBAqYTZLOjNH20IPAlpIbZOQpJMIjE5StnKZ5C3EpP7ZfU/uD066O
ymi+K1CIv+8w8X6U3muHm9LwoSilGeuNQ7dJTVJjArK6V1TEu6iyIwd1ralIdwHM2E+rkVjwR2+1
rLvJRwg1kqVMbD1kyV7rnlOfDUOWqB7qiUtz4FSYu/y9KneTsVc1J2nQtsLr1M7tODssKYBhDHLt
ydUYXFsS28ZlAOLvzOLpKJKQKKf2reN2h/Rk2mSt3b2+Yp0z3e6BnG+qM1SDL265MnG5iRMDQwn2
De8CYgiYeuhQsJKKFeTrQa96od40U4+HJ0F16Kv7YZoyDlbhYj8hnAgmXNxI9bv0hDFuKGwzyQbh
e6L4SLOzvRNRY8vfV2GzPZ0WuieRJ1JAJHXBfHgJN+Lgqtie2DOKW7TERsq1+m4WNqhnCvbU0Kg9
m8pVfKshu1nOxK2Mzg82LqhmXmvBj1Qvh/HFC9EVglXRP490urV9IrzCkYEjNiknoT7wCgoawjPM
fe0842apOCqRv4Xt8zppiGF2dutA1mqtb10nCr31qH7j2wpsi3foHiU2rDMILmp/10UXS/ygoc5P
0WMfLbGQ7BnL19KF1QXq+vEelqUXnW+JicyqbRO+W2duHOPe0vz8O3yar0x4ENfM+KCKh4TKrgwI
OtwOFAKYdXOgtn1xTBTSEF+w5z8hRfr7XnXSQ8E0uClehN4DTB88BlsW3VPv9RFsmlLP9mJi1PT/
V5vVO+g8FIZVJwGM3HEndah91O/g9ikaDzi3diErp8ghvYd7imybdh/c6flG+ZMpdv4cvKsooWCU
Ci0qeQhP1He1ewuEdvVpIh5b7CooTzQjH6QFGpRDGJPeg6N139WSXa4aBg2Y9ySBHfTOZVaHXeyb
MgpexJcJs6ENQ8HYsCeudaZsa4gb3bmh0d4c5uEu1q7h+Lhkr+rgltHsR9GbwhegonsDXKtI/+mA
Do4SxqaX7GtRnP6ueBvf64ylvMMMTJQ8IGbrxMfZmVHi37dHZmW5sOHtNJ/8H12yi/zUXWnEIBya
5huK0fpwsYYzsIcAU5DRnogXiSucctlBDxx2sgTw4IOIgeFwIuLxs4HpA3ShkF2YS8dqp/urYrc9
1t0meIfXftSOEdHN7Y6hRCSEg0568GH6p3C7PCKHN7K2hGMackaGXWs4of4OesGpazc29tukWu2a
WpLy6KMVzKtocE9VOxUClAV/gZjJZO7Wz6HpmCf9iSKLCyUBiIWqscLYIwkBz2LwAskr6LRTuKOP
anlwtmBJUu3wJHKUwNGFTZOdYvQxvPQQktBbF+FwmPMdbQz9LjzUfvgk99s6gbGFIiXUrOhCNFXf
0tN0gI2hbGE8gSR38nuApZvoGBHOHAmWwEG7SA4Vb6ICemvb6Vgi5hV+AJkXGT5281rsCpo/TvBW
+yI0W9Uv3VbfV7567HcSVdnrQ3DWnOhoXARKChvjUrrlQZw300O87QU3IguVj/nPxPLugvzY9Bi7
maePONq86m/he//UidDP94lTP6mc8S3fuIUlfBTBI3R2PW2YVl+ke0hA5WlOMbg+lKbbtA9caJiO
RI8NhHRYDrFHa2sUtk0JEoNkyy9PwGvXmAixg5h/rrqNvDPc9jV5IYqKb3TIQh8qXKfsYlD3zaHE
+gfM8IDu8HsVP+qxw10s3dfqda5QBYZWuzOlH7Ius9mSI4jNDlJfQdad5yLP0LR+Y+nE9EeGgEYH
uWheAvpoJlugJbz+X0Ilw2SRu/loughOuGFut7sGVTJi5iGaIDTuBb5LuMshLZgQQXQbDshxfDWA
IJDTmi/5MfZzzUQrcPabFzAKJbYSGSjYTehWwoFmFqsqWjq02kyAQSu5pr9DzB7haHivNGYwEtM3
YoFE6w5dLqTWGsMHdE5j8Il0kxX6/JpCj4Q31W9QWbOui3RHqV/cFeuaHSSJG3OQcsP8TzVDOM3e
B6NA3hDijNynbTMn7xAhMhsVvnO0Hf/Q+mPVVGxSg74JVMdsYO1puN2LBRVog6Luc28A6d6qJ6SF
39boHT51tIYgBU2vqFi+9J/ogZaU3x3pS6N64lhbuNaBZQczFkHHdH5vf7IKdjGICeK4dULsGUls
7osfvd0Q40AXkHEcJXSm4Sxwctoj5QCZMkrk1ptsR5sJfBDlAxBAZAhEeRAd1cqarR6ilaIF01vb
oqLNymjBW8jO71dyboLn7Ud516wsaMA4B/BPFIesMzRguFDFNnsxmauQXsZwwdgEfxJQ2ekuN/tj
q2gKvhlOgS/sPn7rHYFKkbKuXqLnASK/7KD2lNwLwJhYPlv1W/VMSfWrS+7ItLDdUq8oG4Tq2UKZ
qaUkXNFmWraEjnRvAXwWEnvYjWfpxXzrhQ0sF5b3R25JWFYP3Yv+FhFFaYl7ZajZzEratA0T2Pug
1zQfqED/zRlgFfiTIx39rWmcU/Wo3E/kE08GtObhlH7IrHtDd2GIlBuYB9yDQePSJChpL78goPtZ
flknbd+wsqeucQEuAFpAqR8ybmioVcNmcklVvhNrrY+M8XWlfzM64i0m2aavXabqLqS+sO/wnPoJ
jt1nDGW7ctes7BI8Fso27C5hvQkgs6LHrAffNcYkCwTF3GZKgqlayE9m3G2+u42SQOEJIcXl0HIN
V3BVgtuGDIAAvI394RP6MEQmVjzKNgI5fZi23XYCi2Cv5xHujQ8BhmhineEdP1ZeeU6N14Uymieq
GPci+ekOD/fWOXynXxVBPBffxAdqbM8fNID0Ndo+Ry+kUJB6cg4L965+Mq+orUKggy1J2B9ejLNW
OtTFLwqRHL4fxU9IxzLreD8/aS/TH4gJ5btyXz4Fu17dGC/xfnpkJH7XyXUoagraz2q4N+4f1ZVX
+FVDSZc2xhlO3oKuyjndC2d4aTlDIbhCul+c2h+QpbXD9xzI4uaSRlvQ8bL4iiIBnGeSM6obqXzX
jcE2HXed9WiUwrETwivaWbjn5RNr/9vD8ebx2WBrCETTggNcKrbYDSk9I/o+c4/duqwNtD5G0NO3
16w6PmBIwES1trCiFWEMRIKCDGrbEZF/nLE3/893/lpa/e+najiAexAfsY7J7W7tzt22v/25fbS7
GbTOqRaBtqyJA+umv7vDp13ahfi6iHjidCsb4vYnXJ/eXgtumjSRqX1YYIZWJYrc6KN/+ui/bHnb
XCuxdvvdWwnO3svS9kHTTMB/QIxp1G5vfIzbn7BedW9uD5HrBKN4ewg2HPFeAwk0v52iw+/Hb4yL
295/X7PC1crm9/ntM3nWxFumGu9fXv99+vdRlEeifdvi951UhSdft0xNv2+YSsdBbs8hX4HuryoI
6yut5J8O//eLtQCfGmHmtmpDEkju6byyBhdkFMWvtYYbF7M3VBYFvTrfJUO91TQj8ujsw4hV6lOI
bokWJ9SuFuVRSuECK+NDK1nbvmL5lyrqThg6zemBTzT413QdU7semfdxKHyaaXdqVfndMjp/LsBR
ok+bNgLyt73yEinNaCu0LCzBAjCiUv+ZBTW1wfIWiOOj+R8n8IZzSaJiPEBEH6St2AArSAPD2ioa
MNkofcnGZLL1Vtt1M/TBXHysblifdICXp05PiiURBcvkYUTRIw9Iz8TaLYbZgbcqJ5Y7qeSWdXpN
8tcwJE+hyjGyeNNMRGjaiVQxyanKZY1nNciBR/ElanMP9xFilxJelw90EfdGX4MuSoS9mjdPVSx8
iPpyV2ipF4Sf46DQCypYNxNwLPmyNEVpg1Ex6ZJqsqv33QklVQqgC0WdwHifgIuiKFtcgZphp9dU
Gosj0JGsAOi+Moto1lsYAtarVAo65TgIpyhDvNX4xl1cdtJK/gOS5CSGxmuI5Dq0pMWf0i8JAeUx
+yrGBr+bYiEJiFrwq/1PVJiftJGLQy8qg1+KS+RHcexVwnapgSZqGsvpDkOCoCtejDmhVy7tm3re
AybZYeb0BwHm4xTL920zXGdUcOKxAR0FLSulIwQfOlrVtjvEXUdYlHhLIDIGqlGVn9BAHsxHXcX8
rzQQFNAWX9LNQ0jNs9PeOU2fLaA/XJoukpx8qmRb2WThhSCFrgyPu6LqkXPOlET6rpL+sw1RuZ4Q
Ld2IzPEom/ScMdyHj50hNRuh0aJDtJgo0Ujo6gKdxVoMxZNquqvDSv1aUtpFgXaPPPBrXjXUQS00
VwYlA2dUfEthgUZWLxzGFnK2WhbbtDb8KacMpvWsqdS1T01imSQCsmZ18qfMbVU2sA/Jx6fKZHad
O62CwdhOuyFN8D1B5KLVJqdFeniTi1l1jlvxbalkFItkU8AKifVkLj9PvVTu2nx5T/WFkCJLYGXQ
ugAGIDhgA99Y69N9Cm0J/xEjbmDbKuo3I8mVpO45GCE0z/oloCu9rI4BCxYt0zQchix2G70GuTvk
KMyIp9kIH4wImzFJgcxuUf5Q0LmZnpucgk5mQblM6GVWcifbYaw+Kb2JCLAmf9RfomL91Gk+7NKS
0wVNjEl2PsiaFHhjzc6teWbyGrB10GKU3OoJsSBtj/HMeREDD4RvcAb8erCS7lsaLXhbLB5gpT6B
Jm8AYoK+nevwtAzah14AX5jwbxHoiC25Bdm5gfxvzOWfZM7dOYBHl4qlCQn7DPj5ItUp+UczW54a
Bj+BMiZHRKQ0iTBXi9Ney3TdlRS629EsmaDRrcLO8p/GQGXGGpnFTfOuCVqSjIKEfPhR2+UBtHMM
joFlYRCg4ZeUuJPq7UuM7DgXa+w2IAApw6DE6mRmnbrVcyblmt9pyxmK43PEvcnZ1V5j3ao8SaAi
E4s7M5zpVeIH0PfJ+zxKL0ME/EtuutAXBVbMyJ9CTpgVykMzLOx23GFkctJM6aDHMuT8WTznUUam
OobX8ntoqj9BR59HowGZ75UIHb4a7yHkpXFRlgO7143WlQfYxQZORUQ3Oi7BHO8ts38vF7qfmkDZ
UyD24F8UUDGb4muU1e9a1T7VxXjmnJ+XRt7WJLRTn9A1FcSX0KTolVqPwVhf82Xxhaq6xpj0wHNn
YmiMlfT+v9g7k+U2kixdv0pa70MWg8dk1n0XmAkQIAhSEFObMJISY55Hj6e/nzOVVUqlKrNr14sq
KykpYgoAEe7n/Ocf8vhNTA8W8ZN4BjmII8robAorhRqcgcjr6TLxDWS1MEyXmq1ywhxE+yIlJmXI
XrXSiyBXd2/CAd6qs/omFOlLyuK97KzoxWvm5AZq8HRwA1p+1u+sLktiPARkRKhwbvfQ9vFbF5vy
bHSc/XMIW134WFaoXRDaQ7nJPVy44wxpetLWT+mE9rjtijvrbIGEaNjQhflXOzfN5RdHMC6oo1+z
7sWJcKkVujkuSgzolkY+452V7M38XguaUzjV7Ql2tWKVAqgbpaSzCZpdMGK8EHT5VYv6F8x+sdsw
1ahLYXWiWQ15li3HssBWRI4fY2fGN4zZJLRPbOMgzqFeBa+HwG4SVk/M8uS6OI8JxsCphj0MiHnV
AYJ4cHunqjxbBbMvqLjFQgTjJ33yJVYR3k1TBumymHCUi338UxosdQK94KztO4CQJn3UZ/O1JBag
xBTfx1AgBKytbKqnDHKJi0X+IpF4OVoJSHpH9xmBiK3LPIFvFGTDTSFKYznibYAHRH/rWgHjJp0x
Qxj4cE2mbGekdnAMladTDunTteSrT1jbQm+BjPIciHYA0E+9U96XwSoaekzBJuYkRTFJKh0DoL0q
Ln1bt5tB4B3itEAAnrnXg5kFMZ6mVRxoC6cxcMmAHLZu+4rMIGf3H0nZ/8bO2vMs468UZauv2fP4
3Hz9XlL222O+Kcpc+4OuHKMNx7HZJXTnuxw3m4g3F6G5g2M1N5Cw9k1QZvkfsGpHLcY+Zru6ZfCg
3/2svQ9CGIat83ymZ5m69e8IypDv/KAn89GbGGgPULUhUMNfm9u/s7NOkyFKjNmvd5D/HXZKIk4N
LE08x6NTigLSJ20YCYKyGlBEsdM4XddkohY7YxinVV5TIYaE9SxsI6ctYj+XCZdoafTlSqZufbBJ
mV/AWom6ddV24WEA8NC9knDiFAHzWJrdoc3ZftPotm9LqB3hZ8+pcA2wO2fZOk5/iD3MkCwNjM6o
QVV9vKFbFyN/G+xRiZLwHLAPqbMqIjQX9gwlKpblV9KW5q1oVbgGbxF3U5xVivZJTPaprHhbBnEr
fQZ03XirACHdNNXdSkq8iPzIvUpLx5QpChgpYCyJ1h6zLVN310GjxD4B4EUBcxD/24cywbwtbBhC
9HbHkhDRvmKUWMxiW7kQyxoDCpv0YE/lpPH2+kzaY1dvRJuezTD87ASZ8eDFqBpSAIokx393lnh7
ykeWg2mhEeoDsbIBxvZmFCcJJgdTjc3eHFJI4S/mFSSyzKZN3W9WFJxp+hCE7q9xRV7T0Wpwrxy7
Nlo3wvg6F+64RFEFiUs1I4RZTpJIIzOX+Lu18ee+XNPL4I+ZQo0rcwPLobjr1s64zrHu31AFA2V3
G86ht3QkwMWqbJC7pHt4j9nBDr3leza7a26GDIYmQgTsOTxEDvZDXvjF1lIWtQCKuhGZ981g3ttp
j1WKn0arsceHJQb/2txFqXlq0nFc6WH6Ro4p5qr7edCZKBllfuzxLkSC9hgEOLO4Lb4ObSMPdLDz
xk/qL0ZpU9LW0l2lDhxiO8nPES/kWJO+iN0Og57aImPevC8APaTl3gZDf0S4QPk+FQ8D6VHLONC9
Jd65y2mkAMtSsBXiUm5SHEhM3PtKmd/a+ktT5eeqJi0Hz2VCp4OUmpgvJZXMb5wAUQjhIQytSqLM
LAtWUPq5tgk7cMvyoU/ztesV2TXF+4w6P+8mkuwitn0iAle5q+16nUCtGDfVKrgL+/pusqAyuIlD
P8g7HwBRHJsStaVyr2gaN/kAhUOr52rR62psjxFLqDFuxky16QlCG7oQqJRrfFEN064cR7Fxape2
tvFpSUdqdbKVwpzUL2Oyiq1VZMCoNT1NpUtg6fDRMSiEi66r6XLyt8S7+F10aEevXpe+cRcIDdsF
9qC+ccnT8B76ph3vnCa/zXVn687Vg6PJ7qIFGH4NNcypBt5Xla2nMX6jPwjynAHiaO9IVfQWnt3V
5Cb6u0Q+SNJtsHclJUmkZFRERzcDL8/SYFlOTbztsmpc6ChYlm2ekCYCthta+NQnORWKW9eMkcHj
2pSlJm2G+KZ6aTI7ONsnK4u6PfqqE3GG0aZSa5sWz5hJBdhbBMYnOSJHD/Xhkscunjoe+AMJUYte
mh4jt7awlgZWBqvAKRGiaGO7Hp36viaH+daaJ7QbxJ4gYIGtEVlFsy7iSmxRyMJSoc2ch+zi1b7Y
EQW1RLfSboLUGkkC6Ej+i3SmSrO/CXxi4EDGgjh6KCPkjFlUPLRdhI94l79lSWBsuxmnBRkZr268
15BG7McHqvjdIOFJItcwYK37xtmtIR74cjwN8t60kkNXUB1ZFvKfKg9WXqC/JvEQr+AyX2ezeIhD
vHMHU+C80gfOwRGFe0imwbgpHImPY47rScUMJSMj6lCZc74ZOQCr7rCw6s2GqJgkXXfa/GVIiTgK
5MaS0zUxbMU0ShBM2t7WCrtuJ/v43p3aaQtkwTgw8Ng33MY5mCZ+vBWqYqJRGrXwm8bUH3QDaLnM
iNjO4dTt5pJJaMzoOA0Abjlb0lubMtIIZcQYms4+He0tpsjgux7rqETCuiKrsVkWgTnAsm/fTLcF
VQhm/BxlrR3irLW34WCetcLGVGmI8bfSCm1JNwAbIgORxh0DHJYEvV0xzqeOCnOnNeXRmqR+8Oh8
VnwUqzGkZotqn1FTYX3y+znZktLmM6Ksq53lO8y8dRsrLJmso4ZyPe4YgbwfRaMO5f2nen6L3MSF
3cFvCNCZ8PhpfjtKfFWmQ9pDCgcNyemg91iZM0L67cc6dqA2Xm2/nPfIGB5L3UI63Uc7SSrKphHm
/aQSnRGaDe8BQm4LyU79VKgQIYEqirm1rZNfPrzlNgmHpQRnNpOnIeO3AZ1LVuMm0piMwnUpzmEh
0rX0Z5jN0iS/GQqAQTAaGUfTdtTmYz0xQvn3C9B/ZUXwB7+CfxmW8od7/dwe4f+gp4HpOg4eAP/a
0+ACNfTrLzdt9lx8+b4K/fbA38tQ44Nh6qZBXgmyeVXo/cPYwDU+ePgM6L6KEn7P+f3d1oAwYdPA
IMHxDOdbgfqtChU8nbB1AxeCfzNRBSniDxUoWS+epQvldcBxWS617vcVaN2EfZP7frnDJp7BVxh9
JhPO0R+l15lbPSjPDYG4a2k1YEAF09DRnxw8lJMbEtWMTZ+5JygXYX726uHRK+dDbNpP5HRFRAvd
ei2ugDYc2DR9zoP06Jb6ZkT77yUwoYCcSmCZ+L4ulCkqrEV7nLYDMJrvM/yvS8/bQunCk41i2KgY
REAhmTE4mssRW74g3IV5dsr0oVt1Xslk18IuoE7nEUtX/drPR7dR0uSJJQS/gX1qZZJxTlsvdAtm
imG/dbV+KCCRppGauupXLXFOftGhQmICVrBYM0ukEsN8AeZA8pbICc1b656qjGGGORnnNMOTV7hf
Biqexs+poVqi+dj2dr6VY3GLvbbJQFkbt3XTP3aC105UhmX+dZTyglnBeo7CrxIzTKvDM86GjAeb
xo21B1fpTlkxj2lQMuzn01RYXFEM96MOCaDLjmUhdn3B/MhmF6z1G22U57hxT1qsH2J9PpS+fvYD
/YoR+c4q5DlAaj+yGOXGlWC/jZ0267aV29jJUF5SCTDEI6P5EwKmS+z1jxgrPPVQAPN9S4KxW3on
FyOqfEqPTpo8G/aMmwRvMy2OozFciP67McMbP+02ggg1YaZHHFbOIpGHxBm3fpOq0IZ9k8ANmrHc
9iCRGfGxMpYiS5E6knIgulVcumiaxq3dpXsj90+jqRPN4zzVbNOuJs/67Bw7+UnPoMT4Inqz8E1A
8FwekAPeBBhUBrXYjUXI+DlH8S50wHPP2PW8ctmCdlHLsO5XK6PDQ3LInkM7u8Ww1veMcxXZu6qD
gsA+Z5jhXm/So/qGjWC8Yuy/IJrxBV+0N1zx3+puuqiPsdLma+1xUov50ai3Taq/Sp14VIOISH1i
DsGkwwOjw6i8hhQfWuMF0wQcR8vxMDsVFAsT72LL308GDMzZ2fUAZATSpgYt0myfzIhPsJoORiR2
YYgeNyLQjg0c8h2U8sli9kj8qj1f1TmJIRxmdDqa+HhPHu+rR/Cj562ndHp0InkZK/EUWel+Hg36
Blwv6+T5/TUk2rdJWucWe8Rw1LJlX4dvQevh2lcw9ZyyZ1efKEXateBbidxiRapHITj/OgnxHkdC
HVPyPnlroFZJS0VeJnt0q0cmLHuL6zyX8S4gt7ts5HWihSLveDUl5C3N6TEdu02dcK5qzUOKq3cy
bZt6uIisf2y0/EiDC3b/MkXz1UffPhKgGU4Xk6+kcbLndvjVl2RsjPPVreer+gap3A9alh5FlD+r
D0adj0Y4XtwYlkI5X1uJHooycIC8rt4SYO5qsmGMumJnm3w1VPHnsdXPnTliTbIxp/wGezuer1n5
vJ/Ud9cJsafjaD+1E0KM2d6Bcb34BtQf1gT62Idei1bq3E4pGNSxZSFr2Th0jzENXTKb2yQpjknM
UtCrVtXuyUPhWu/znmCP7G0SYh3HT+RbrgGXHk2j26iTyQd+wpruGnQhDeO145OyBvdpIiJxkerz
VRc3LeLZsGo3jZ1AIGmw9ccwsZjPbjOdI3t6JE961RXrKp/OWi+vbjJuvQJTg6CMn/Fr+jT44f1t
S3suGv01InAlhnQ9mCSlWsT2We706tvBx4LwBt9O3pRA3OyV0ch4IC123cl9GTonokcr7RyM5a1F
bemMxgbjmF1NsGnmOSdhD49zrZ8rsSACnB/tHYrxg/XiJOm9XmI41UAwM7MjnnX4E3J5yIhTgk/a
IT6p+dxazV3fzwe/6h7bdsac0V0kwXTAsvCo/qBHYqK+1yxOr8lxN3ZoHGq7f22D6Txxbjaif6xN
LjGovtBC53Xj2ju1WMUtl9WMWwJUu2xvuMOjWrDF1JBZntz57GxdMiPzyZ+7uv5oBtc+nx6twIiA
OKdXM/raxv5NODkndUmqNUFlbkcJ3x0XUWtyjRlGTHR66D31fQWzomCn8cVTTdYxeyKOrTrcT8E1
z0K1SIdz1CXPHa+RFaxufn+MJtdZjJbDpZY/J/7I9RHdNtFJvVZuuqf3K85AH2Y2kOI08bnTtJNB
u7/WteiOGHH8mhM4LpG0PoJWMF+ozIT2uSPaW1q7bAqDpW53n7ykfiYocNjZifGaEFNwwyQB6+ug
urV6ckjM0dknLLG3aSQxkJdSXwOyW6mLSXrYYQ8+y10ytKs8qttl1qdP+TSd/TKVB1nmh85oP1ua
jfdP4HV4bmtsegXOGeyznbYkgxG5nYmgMdMf3+0r340sf7C0lDOspzHvbnAAuI8jpN5z4lj7PIgF
Xpj89P6XJppv/xSWOmy6MlJamT60pNb4zd53w0+DkNNqsEhx6AHadJ8WOtMy1GB2FFtLv6Gre/+L
qBZjnyei2wSz/ckg2GWWfbAPvGIzESgbMR9Zhypj1vMrWFvwHvoMCE/q8dVwjehG5uPai2aWEBXL
g5+K4WlrSCMrBWQXQluPfbtgD0A0/+S1b3g+bFJE3rKwl4kkZHdRu6hWyDeQnYl0E6MQMiShfPda
e6hwEPjtr14l5HJwM6Gw7cmNmgn5ewe1EC5fJONNRspuoeJ2qb+uMIMz+3m2/R1uKva6jrznpjA8
9NGDtyda6DORpEt09NHa8H2cUVxors7EbpyJq6OSf6tqLJa5RmpvA7WQSSooZMGJPSfma6al+6Gw
T56Abkd83DJtvB3pjE89OMti5jJPAI1MLoFC9pfch/zeyCUXG9M1Ch1BgG+m592dnqyZnNCkosRg
+ZtMTKuANJ9cAtVR7ZPMLh9TUZ4yB85y4KHDiZ9j0hLG5iCcdP9dUf/TBE9w5z86f3m+i1GS8Lh2
dSHsH+rkwqy6CfgJ4DWjTi5ywq3qBLlex9XduHSTWqofykzrlkbEkE6b4u3YVjd4hT1Au0NCMw+n
hsVoYAHrhXPqBbk/NI04ldfsI2qBGYZzm0+XSAvxFzFvay/5FeQP+RzQT6KfEiv+JL30WYVGLVyT
5XEsiBKKkSZQnhZ2D7Zm3yTgYunA+sJnVhjpvm+mSx9ApnYpV2ZSdgNS4PT2EAdolgR1eRY/43Vw
FNDnKumhTibhgUbSYAukxgy06eJ7w8Xo+xU0sU1eflZLKZ6V+0abtvbcbSq28NZizG8PF1W7OdV0
rSP9zDI0jWJpUdIVEVdPOqxClpxFaJ+KbhMa/V407SUfxlfZT+Qr1mu7VRur9eQnUIIt/qCH6cvx
6ti84x6rDqgJ9xWFZOe9pLZ24QzrVn/9Rft//po9Tmr+ZzAuMBX0/307NIa1m3XjUOxGD1Y8VDpR
uVTf40g+BdtgN52Fsw+q8PDXL2vaPwRb4oPne4wTcL8zDAwRvR8mAbVg+mqKvth1kX3NQY9Fkh1J
Rx+yfj2iHimznFDdbqWqPMYGRAeLXWMpxh3lAXW4SZlo4WHTzyakQgorquaU4rvRDeA4vk/nxWG7
J4V2UTjNxqOcd6ez2oOL1Hsa/JZROiNFCo4xPvYaFleDs+1i3jpXbeYDEObyNQycU2TCyacETSD1
1FV2tHMd0V66TzjpkoJCtxgJgbah0K5bTD2k3yNpHi+hKHZUs2U9v5oo892CbzMRt844r4cuPRYk
XuVY90yZPOQuhb2gMgBQfFbv2Zr162zo12TWj3XP95K+gMwfpWBx4rEprO/Ibdamgy9Hk4HByIM7
6YeO075lfSVcq6+zU4fi1g6eqFq5YgfvSe2j4YBPPehvZ4lTNedvatP2hulOIYdfSiLYhnw6Gl25
Msa3JiOWfMyPDg5xCznPr7m+tuA8spFhaoLtNjPrjqtSlPoZmcnzrNP5jvIujALotmIE5q4Z8kL7
a1mUkzTbSyYmEUTwKqNfSNxTP6XPvXRPqrciZ3WpaiKYCRtNCnKd+5Ut6DF40741PJqpga4i3usu
NV/SXww+1JhrYxzsUxgwgObflSlJtkESku2bPj4WND3D5Bwj7MrJc0O4lbbLMogwdiBNpo7To6r/
Snd8FN1wZ4zr96VW9o+eHF8VuWmmhDB6/UHbq4IFkO2oB8nRpMElWvtZxMnRKPrHwIueheCoNPtJ
L+gRcuRIMsDFIA0Ptm0/qXowL7gDV2+hI/AX9ImEcun5cKmih6R2bkOb58rkVWTiiVDCdRmYayOd
X4eov1ilvRuKnFFYso98ql0fxTC83dBFaRBuVEXYdRlFcL0Oy51H4V5V8vB+wtOaa/24jU3Cc0Y+
T1Yvwd4ligJxC0Vq5Z58LOWodJdmTuwe11QhuotqyYYWWUD4qmt0n+qEUz1CUgnO6S5FrkFNMTFZ
KNkEW3e4ZjM4RDSH66Fm8Z+H7VDTG7Ecq2p2rgImmv/AnH62PVk/DhLflw/XJg3SdlhEdBXD/N0g
MZNWUpvCxqfela9Fywc5w+EIPlKNsS33QlkTDRevz28ptkESRtwDiLagQ1InVhtBWPE6tt/Op5Ep
x+ySpfb7sv3+BK75UifydWjit9KXr4mnhIPTSTfjBx8bRt2BqJ6NaXNL1YIh4X2qgfbqZbycYs3c
i4E9B58rgRgUG7KplzurrtD09/05d+tqG+JMrttVcxN76M3L+MlQtQ4MI7hWTt5siMR8ZlyCAUpS
6eQxZo9NScXelVTgOvbti1NBJPXSiVAYm+V2xLjNpxdLOnll7BINwxvcfIjvXOBqfYlm66bEL3Ks
4DuzqjuiO6xNFie15jyEmn7Sa6L4GqadXrr3hvFq6dMFG7VdB0EjMvZDqay1nFOG40pgEQ5PTk4N
8U8tgX6fHX3OSHX9ta7/YFgPA913lqCm4tlwaTmGJjjtGO/TO61xkc3YO3VWpK44qSfx6UobmqAi
6y8aTW9qTvuuGhmmDvAinZ1dyldMmNY93WUu0fn7xmbXVN3FL/uLfhvXMMIMOeIJAhWwgDBdw43v
+kfoMGd1QXcuONbfnH5/BhF90/U9R+DUT86zAbz5/dkXJ47oE9wad72bwtS6GfmKGHeyFEynJiJ+
Sh5qUKbJrX/z2gUsJh77Zyf+T8oy0wdbtVj7hOH9OED3xdgzHnGLXRAaZ2lVBZJ6LOLgrdF9AQPF
Sfvu7qD5zkltiX/zxv/kB0uYu2V7LkegmxSGP+zao+tOVhJU5c7sKKXoxFSlo3FK+zqrxnhxrPgZ
K/9uQimVHxpBzwfsFyXyb1LWDXV9/yFmXR2IB+oMpEUh4f7wDTAE8COvDYqdKo3VpW6D22TawXP1
O1kBm2TdxXVhEdYQ/g12N84uVXKpEjHLgPMYisWFoPT79NcfkQuP4s9H5kO/cF3DNlzxw8pUYRU2
J9IrdkRkKpbbwYqse62NSR4YKess22HA2L+8F/9VC3qZyVdwqsewxQkmgXAwvVoR7dE7eObZ8znc
mo72qcrma0djb6FadiQgDciXk8utqnUUQOP4IzooexfRHigMU+/oI7LpkpPo6+Xs0BaXHd/FiCwr
K8k+iYZL0jfE/j1hf7upgQZI1d0WPSIbr73AkdplHUJjEYDwqeQSpL/UUTp+KjVl2JSHVy2Ur+ms
f3ImdBmY27hWg36wvwRV/lb7PU+fPDclI2swNMZ8A0U8e0emw1nKQMfzckKoMg6PUVMWf3OF/uz0
EIYOJdIxdNs0fzhPTVSseWlSgkVmu1EFSo+9a569vOOO09Xompu//toN62ffuzAsNdPwqGqVl/P3
a4I/MrbmRlSXlGNtljwk+cZJrGtSjpcWWGDDzvwsMeqF9xYs9H54ZBiwrwV8QpbibCDaeH6IWsRn
5XGmMvB9vBlNqHKuOhl04LpskGdrxIHYM+9a8xB3HvysAr1XT2M9FuQxuk89QJV63tGrNnh62oOz
E8BzCjPNOBP8KN8b5nTwR524U1owMOfcxnOFbEKZf3YIplUFA9OPrarHi3jA2ffFi6gADRLifHya
MSdMV6Zb7WKJbHgaPXowA2mxqJgCL/IQXkjfZD1nUXAMPCRVTEJejY5QNHAms1bC9PCuSKfr6GIi
h6vEAEANPmk9mZkSQZbESFr4EkhagPhZQXpqN0js7JTL9lPTsy2bgFUFxMM6uuCkAvWeUIqbgc9Y
lVGpjrOeJ55MyqZx2OdC3k5a8qaZFQJqe+WF/UZW2bORBXvXpBA+TxUqGGnvJKv20HlPzmCcFRgO
nnMgQIjLFfH8O4pcOjuI3yy70R5jy8mkped9aCO7oBOeRguXQnZB1xgOo6e/Bp44ucbfbj4/6dgY
5dKdG+RSmH9qnGZXK2uB6/FOgdsK8J742o2rG1Sf1FsunGpX/M1q+7NVHwoYUITnAgqY6vbviq3G
lLFL0cpimwJXt8D29D9/c/28V2w/rOiuY5hCqL99U7maf/8icVSnXabrqOI82MGj3TLiyubHZiIG
EWNdxTe/T/X6Ms8gJx6dj6Ef2ih9Uxhk41OMdM46ttARIUpjDrXzNfOUAgoPpnhyWQhdYnqTiMeU
Dcrp5MVzeJl6oC0D7xL4cKiFGGvNax+a1yFhqW6aNEQzR8uZHyGJLHC3vFh8/32AGsyXVN34khcc
Jk0kwQLXyBenlBJ5sgAs2+Jou5eZqboNDKwO0qbiJtbgJC3nkbAsTpn14FUfK+Yv8LXmmMwuKzn6
Y/9ouPYTgqOD5yRHfKcxdsIrpJUHVbypgkqfoRzZDTJT+zCHdx4WbouWaYrZ0I4x+1xMQ/nJ6F24
p8h4+wlgitL1zWa70CSILZ3PMBGEavp4YFLxoXNWpb96OR0Tv8WQ2E+F0z/mLd1eTbBcgXqGDsif
MgyOMcQJEJyxgqv68f00+E+WwKOsvv7Pfz1/yeMCo5OuiV+778fnoC9sUf9ogVbP3fO31IDTc84D
f3/ML+XbL8COff4S/yFX4LfH/z59dz748BKRa2EJbHpqZP7Lt1gB1/1gGGrx0C1G84oH+k8WqPcB
DJ4gAh/Lf4+rkJv+yQIFBrRUSgH59KbJTf/vv/9Qs7Y//PuXos/x+Cu69n/+S738HyokX9dtzkKD
hcS2HEu98++vdGkUqRFJYpw131wAw+XhGwPWPgw3OlwZA3dmHSZe4sGUNL7iVrtoh4eeqYE+fzHB
0Fsdw2ocQcM82Y3jeax2enzX1U+GIFsoPn/3Mf+k4AaK+snRWo5jWBYfD7X3D/s6lrNO5XkhRzvp
aCyAqNocq1nXxFFDPEm/um2HdB0Sqma7O+y3Ly7622o+SW/Y1Vr3YuaAWsLczcAnIQm1IguOcelt
GG/cSIF1HLaIcRlhrBChcXetr20lFynK0Ci442nINoCJFwAzVeAf3Yt0EJ6q33GPtBk3oi5f1X2G
FLpYRWASL1eCdI8+Iw5oZuqluhDuHmLboX//lbqLesq6MrbqCLwKR0aearSrfYuAV69eBc/++0HV
AgSKY1IH+H7A9bgpdXvtuOgoOPCYpwtr5MnKAhIHemi1SJUbsrxgDfJzzc/tGCyDTizMnOTBkGQ2
T79T94lyZ93Y2zriodwsUAQxUYPPxl1DfpcQAoBdh9fdiXS6MYlzrwf+NMQX82gR+zs9Dyhb8FdQ
zxGXBbaLeFpCuKx5bA03OJTbmqMac/+ons5MDv3Q7gTRYuoeaTze19yb+S7JD7zs2Olvpod1HTNs
S9zZ7UGoaNh2lxY8Aa/xfly8eG24m9/fqnq9lsxn14crpy/qYtipmxBrvP+XPUB/aRM8uut+/f4G
eB5R9eiW4636eNR7Vy+u3oPQknVdpEgheC0+wkD9zG0tOna/XCVICDg0aRVXoU8Ls4la9kks5s1Q
x5MvXPSCSwORu8PPQ3lOzMfAyVd6zOnQ4X0dKDrnWv1T3bk1cBtoPeLeUPcjNazhlOACtOnR5/U9
Kb/8PsDvcRgCgrY+x7yGet42pS5MiSXl6dRTmPzsd+6i6GN0G7y2CRfu20M9PEzqRGDHkjDqJdqI
n9VttXradSUUaXLYpALpcmx0DzpieSRgJGDyPXPXEesE/1fD0tapE+yGGlGlD+UwGcrnHDcNklCW
wiFGF4edrrqF47zUrWgF7pdDR00vkxY8ot3s8PKoPqdtjoUUds4wAII8uyJ3I/DWthbYfRPY60J+
c491w3gbYmsHl8eNzGM/EQdaeD02eBiLgLQtTM97TIsnkyIfKic+0GniIVrXx9cCk648ImXZCblg
NCM6Z4a1blHwpuSuW2N3T+7dsgK37Ut0mKl1xyIWLv+zh/5vxBMKk6Bo/NebKIS+JvzjvvntMd82
Tk//oKQJvnCZhAi6ONb6bxunZ39wdNZ/unpIbS475D83TnaM3zdK/QNpPgKLY4WR2J75b+2Trqn2
lu9rYkZwEOh8am9DCNN21N70XeHtm2XhBaWX7dhyvpZJnQNtsg3Wbz5m9hNZE3jqpx/jvL6Fsr6V
EWk5HpqefTYbR0JEFm5EnmPotfRlUwr4FzDgYCoT7kYtwUWTkOugYQ82WpRI7Wjc42598sbWWoSl
hW+ZZ701Ev97+pGvM8px3dH8Q2INjFcjPP3KRJw0bUhXrRiGhTFhvDi5GpFsEXHPaQKbOs+q9Whj
kDeT17FG4XjKzacR7VBnZwQAJVzfTmmf0fHhr5+qfGWrPWq59ADTkWbyyAFaPcv0GFg32YC3EYT9
LwXBb6xGpE6nO3KFCDeFxc+wF+dHhutOORvc6mxkoj+LLDoHWUDsalvscx9Xu3mEpkakx7oqvbuB
aO84ZflwjWIN6j8uXdc2trEQ9SqJoochH+7rgD3O86GeNbH36uc66v4JUckQ4KnfoowlixETjcS+
JGnN4VYf+24YacbpDTD0FSMG7sogbs6ltc4qkcMjYEzohz3OqHN0rznyq8i0W+gHai3aphCfiRLY
xpOxGYkGWkQwz28syBr835Sk4Tj6jT3XRBjivcFndcbV/uqpyUCAUN3pMZcywnJYNx366VHHcauG
Udw35M+7TuTASi6XqJonsGPvSz7ECCC0N9Sk+O3tSx0isRkx57RffTPYZUXxqQjJBy+dbdjbr6kb
jkutq+4kb4uN4QyV/FOQi1vSHJZxB4XGSelBEq9tMLJxiLTv70FDiazNvcvYCTz1IW01JWzlW7Pr
v1SuSoLpP/VBcivNWeCS5u2cFia+5ZsM/sUtlHexrqtpEciG7oWc5kxuPDdikpSmF1R+X4LBJ3Yi
ZvSA2sOSeOyX+b4r8MaZpgyTYHKHDqNPeDhI4qrLsKjzhvZmqMPwQO4ols/Q8nSJSfFXeA7maop0
f23NMVn0All9wKeepR153Qai+0pUFG1cMsGYHSuvxLGix8goL2xz09r0iF4pL0kE9BO3QXTs9eRG
pLJ/yFpqmLTesbDk92N96BR9oYPxNA1httPA9KyWUboM7QCX3uBp7jJt6UlsbaZ2k9X4DXuJJg6e
OR2HwbKXsYbvb9LiDOgmGaGkgm08JtnZi8yDrvUBbmnavg4id9v2vb/We05fGbSPlHfRTRTVkpnp
+JlNOgiLddrV3jLBpsQltuXYpvpnBCv+jZTGx2RCpxm7zqaxkj1o/XybaFigkjoEDOSgLR/mX6MB
R9toaG6LTsgN5CO86XC06IS4K1MP9eVIe8oUZIe+V1uTGxb9f/bOI7txbc3SU6kJIBe86ZKgF0mJ
8tHBkkIKeODgHPjR5wfdW+++eo1cOYDqMCjKhESCwG/2/va289RD76f63vjSJhEc2pzJDHMpd9Wl
uJ1rqH/BlLunql3+aDHe+1U2bI2pBxObNghhGwBjGLOcIgl2A7E+od4pYM7JEK/tvFkwwNb8ZCU8
NUHymWpKrcXYPI7ICa6uroPLYhyIGko8MKwh2mtkG5tl+WloHQ0PbdRsXe8t1wLj4oguxHu6tYLU
uZNO/Fu1eb+LavNlkCn4uoEnNumQrzdxR10z9AFVIz4TH8PKtrQapmo1DM++GdBaAQ4YTfFedJ6z
tTW7OxVM0+TiIR9/23OZMshG7mtIcpwHiIh4UfQ90V4IBXzDw3fi3Q2aZFY2a/w9MSZeLT9p3gnN
f4lU+CvCJ7JpDIJJRB+cs7b3+O7FV50Vcj/oNq40PeFk6b60tuWFJSeavjEh+JtYWttE3uoYVEgO
3lEXQIeDwS1CroUn1VT0/SJpsNkQSx5XzxbBidsp8HYsWepTPamDnaS/uIDCAZ+jW0pLYxre+KBj
cmP7BMLHheI42Aqk1JyiHZkrVH1Vtagtz9loD1cD29zaD6LfJaE8G/SooV/J5Gwknxoi1XVPthUr
YemsfcN4NlWGZECzWCyn9I32uFGpIuxZH4oN+WlXn8PAZLxzGND1BSgQ9vjkJ9yuCxENBsXWnLqT
P8bFtouiZX+hQ4lN3jUC8O6nzIewotuLewjQduDDKVLje0KyycXw4pceESbiXnK5ZT2FIvOTtUPe
Ztia2s2ZQfLJWL8aQXNLBmabgauGN9tUBJtJ79bXDim6Lb+qkUQGOswhCQ1c1gdLpfNzremoyhn7
jLmPQ2psyp0gmbrOZvb1aT++JcIgrilRe7Ax6XESCJxmZFK5bew1Us1ObsczYqLuzudI7ZiiqWtS
H0waCM6kebCrItRDmfPREegElIlMFKuV784gs3VSEUBlTbx+1TTcdbFKrhFxVGYs5k3r9Kz2nPqT
a437Onv282Q+FW3P0Fqm1aYyg0cMizVlsXzN5+J3b0XBMUkjuHF5sJ/9GfZZGJgzoM8A477UvS9m
cPimXfctS8zFcZxdhoAopeHotuyOEwsz9WRr+V1MIA5SqvkklupZ628VolnaneDqE0oQWsGYYetp
yqPPxZh0wPyCxgKtfQNXT9jIv5PpoleBH3aa1J503tDraWrfsTXmNM56tZN1jsTEnyye2Djmeuw4
YVB4dOpzogEUgRHdicndOKIKwtKVybHLaLjy9jBljnke5bBza20XcVQd5Mw1sNeK9EKE677p5aGZ
A8oMLicmxtzTmEZUJ+8437o1QW/velB0F3O5mfTmwwfMAt8Ba7lAhpqTD8+bVpQYTl2blaIpNfQR
Czph8gXSzrrkmQlMeASixC9jZL9yredE4tbLdanQVqPf4bsKPCB4eSKPGWAGLZo5WyKo2fE3AGiS
L13yR7W/UEDWoR6ofie95in2zOCWtacAkAzyEghndU0hYZLyt5E5cKVhKtq9cOP8ape7yfX8Q1XF
FHKjJVDXIs7V1aXrMzhC06hh2ifo0BbYeTycW3ntfSQxnbCRLK9xXohTkz2msjhFMWY623Tp8oli
hgpE0pUrim/KoQDDXwNBNvcRi8plv5oZXDRn81WaFeBty0Eyo4GebFveKrYZSolhsSWgStQIRqqm
/8MqKDS8fa+q5M0uR4MMMFpR0c/UWLWbgp7oNaovUp6pKyNUztTZKK/FtjMFAZKVQgNgxXs8qGwR
Omc7lNM+HUDndc5wLoYLlhakJ1HpPyyHjMgL54Gd5NBosN5n8Oqa20KlqWbAutF0DDjYgL2mLjwG
vLZEe986y0XUQ3UL5j8+szjmDDpGOzpUNOqGp+3AI7OF8xemcFXdywruoQ+BymvVfWnK+toydULS
6+xLeEK+1T3lLombchJqPRsNXt7Ew+BVWB4Qlmxe1UUbbPB7WWtwRkSiuUCsFBgLDgHxiYMzP41u
APY05cscfOEbOwFiUJnmNXB/lUnrMeoxi71XNiAr1fgW1+JuKs13x1owzkNSrbM+xwrZlmtfh2um
TVyk0QIaaz9a1q6CS8Gos4zyx2tdVoQwTt6vHpOwIcp8N8/ZNYb32hskjzgSDEJQHUZKF63MsDgG
N4yyH26tDloSYceZorMmqm+9RNXTvAAx+PQkuomKFF7TPOSD/4lE+ztpR6hM76hir1M67eeeduNF
Bg7Kxo8+dQ5a3O7GGDSiE5ypTa8aKvMowk4ctddxHMhhBz3jYRxpc+1sUUR0JPj4FnMG9uxTMqAe
87HeqJ02y22rtbvWnV+cEflhTRIqUwm2wUEQGvPM9Mm5WSpqVuxbPp1uZivV3o1KPPKFmBJ6fKIm
IPzSfeJKy1wk/SbVDKMPC7BIWVvZQd1NuuiUN2CWW9/jGWdVUXXGWYTCaV6WLzJF/uwzCBwn0q+z
AahjdOeXThpWtvFYGzj9TFQyKaarVdpwpbWCUzG5DzWaSI7sP50TbEA3sQEWWyFgn/VtwhKg2wq2
wQ2BHL4Uj20dvw7yIQ4Ee+jyqY3vnUzfakhrZ7zYzYLNse+VZSGx4T9sLIWNn76Dbc3I551+kmjT
i5fGzvfL/0tDvcoNdR48rvFgvcLafpQTmMXeqDBSJeaGFau30gdIoaAvVpoPxH5wcVs2+vIGObtB
uR68IXSn9OSl6aHGre4ncbWeRLpHYxPSemBxGLFb6XA0ZjvAfeOuZjM9l7Zqf5Nbn/r+gvwIXvrR
3GCKeh+VehukuoNmOxrNB0SmZ23dqfzmRYaJ71psJwwoWjAdZv8XRITXiBBYrNJPDMNuVa5+KXu8
wOhhTjrfYTTY2WOyF6r+BDJz35vm2ZUULAAbfTfJVqY3PVaj/+ROlUVUrPnmIQN10axnRofY+hGU
0qajxKGg3/g1o6thoW8a3sapiienL/bJVSwrnDkSW620plCTUJm06kBHVqxjTcuob1H1pMLn3YD6
L5L3mlneq4gjRZiUh7qgefAwZ6kxuJZHh5rSqzveTl17smMjWBMw5QAz1m69WN6Q5n3TmUfW8Evu
HHOtnISFJRYPCGIT31TJwhop8WPpT0/+XN55rA/dvNtmrbl1OucyVO3RnsVVb6arNBkpF7W2b/3m
ggx8RXjUyk1TYLDOHaOB1x7Mq+aaq2RwUNHb6OAVLMlcfwCH6hE6HGIkO2aOfXO17o2xIgqlfN33
6hshKkEe1TkACZTN44W/9I6d334kaUw3iMvyrIs2+RfHbr5ZqUqjvG904ooUftMZXqvayYFCb1Yr
hK1fIm5CGBz3rPCesREeUi8LgzI41h1HWk8gBSlwWRnxDHBNLcryXo7+PrbsJdCKoGB7eocR8XPK
rAp7qwr1rjT95qIj1FvIjuU+QzhdYzPRXeuxrBXms/oTSdB20tBK9erJN3dJXlwD5H+6h8hV0W6V
5cG304eacTEN4zO/6x9YEA+IYH8BoQn88ZfXNi8xJ7g5dzc1OHpZuF9tosNcNf3nvrSfdUN9Ba32
GWNvqaA21hEm3SC4y4wac8vv2Cx3OiIz9CXBnlX7e52Jj9aneEvsS9liMyyTNwdWpTIgX+pyJ3v7
MEKasmtxEv0AN3tg2D07vO2nUj2QkwdnYfpjoiFYeY3+Wo3Mp3JnqYDrUHjGW9v6z2XuEFcQXEaK
iUo4b4PVhJzTILv2ly63iIZ677Tso+I1iYL8sauTTRbod5ONEx/Wwq5jLq8RpVw63SMnDIbjmhFq
YtwEBP5piMTcXK7LMtkpq9nr7bTLaCzgn63MIHrMsuSQ2QaKvelMuPQ5ccGbd/cjDIdq5lecVx7E
O0WAC6fFvdc30H8bZgh4FZCDexcGjVcG4DCRDdlz9RlYoaQvabPQVosOQnuXfEkz3ja9fU3zyKZt
t0OnGB3YZpwwi35v+BjrbCbZDWfXslTt2iFHctLGr7LIsIHJbBf7gbHKs4oZyfAwVZKzW649SS6b
AKLEeZLmsdEtchm9l1lwVE8CAnuqbyUm9tpgpRw8iIw0GcdityWqd0UUoJex+nXn+5n5vMlqaZj0
2xAwdCJeIHXlazDWD+iAGgZfFZ2pDWq1gLoG3YCZ+DDsY23PRG6mI+bEwXSCoDUIqGJod1qrfhm1
+2Dk67kyLlVaXMsWrLOm74x2uFa9di2dkmQSLGE5rdHYhE7+bA/1M9IGMiv7u87KiDXBxq+qt2Ca
n7LSeMQ56AN2OotZw7MbmbjcmgwmY0ZLVDubaSReZin0mmhG528if923nEzcLApNt94xzgkX7AsJ
2U3Z4h0E0IIbarRvjkXGgFe9JeVVg+eX2Vxx6f6QaR2nId9L+OSd9WYgeKlr+6Q4RvCPbRsnQmwg
3/Q+eyJCVdq7mHNEP3pnRo+XOV3e9rV6aSnPZapA0MRnCmAqrQH4rhNWvfvgSMKZlp9V6dNdwpSi
mtxx3abag+kC7qi/cDJvMuvnwPeGeE/hxKtSyHBw7G+djjaOuj/K9I6VssJ8Ju8qmF7R6D30/HXE
6ZEidxrhrfp68x3nLiQdE1yDM78S2noeSTYtZnx6Vn/vuvhhGo2FhstSJUtAno3j3fJ6QY14793+
JTDbX7j5SC92CPUp8DBs7FTcTAHHwteZqS2CtWr6Kuz4TwqbodWLD+Kx09Us7TxEAHqLclphoIVp
GCkTfnAE9SuzQlYpUP7ootBbUtFbEEo077EaogfDbI9+RkZANjYzFVb92MrHOQLRMBn4mjQupOh9
zZG9nV1BxUq3ikn2SsVkyjpISbeVYDwpC+gmGdPNudkyUEnXjdORfz7om6AanJAG/TGzfylnuNK5
UjAtcUre9FDMBy+oHmu1BN/085tcIpnQQpNaERMMU111zX1vTUQeI8Gek1V+5Wo6jt133MA/lsil
e9cOrUKDXDcVu8HCdzEazE3BHhD3kzUnGTFX6Hw82ZKuPvRi4khcExMNmOWWrV6t+nPNsXwsHBr0
fGzWJNL7Rxu7ogbr48zUmaqunjZD4+69mel2XVNjZdRHlu+jjyUNI2nNvQpm4N+E3N7NnD9dkt9X
Dkp1FpfBfWvDHcI4wsZ9Bv7c0MJvcxEDrXcic9VN5PGOxnSgA1j5Yd8GHp1z67NMUI9jbaI09BGy
Oyredy6ZFCqJn+gIPmeIpNtGZQRK9YzMY7j0nkxMrMsIW8wENZvR2E+ZG9xHRmPuBtu6dwf7qmQN
XNLSXhqsXLyM8dOs4U2JqpfI8bDSt7kKrbEjR7rFFZ2JfNwVBcHvsIeomyuY21APQRIkG9eQ4AwH
9dLlBVLuyUM2FVnbtBoPkusWtIw3R7Mof2j1Umq5VSRjCMrNzdH0bi1F1kL/JKMoRqhdxsT9SEU/
5Zsw9GFcsnP1g13TYKLu0mnLmL29rCLhgfBOmoOMeuu5Ln6zZPiQA0EM87qzvWcpIKFUqb+vlmCN
kvgmU9PWNme0Kd9ZqePeBR4mRnfZ4cTAhFdVkLJfbZYFJWnvmDY/EsEWfiq7g2NYRDV4wj7khYGl
rmwOVtH4JGDoZAjW0102dR6vBgioQPkDw8HolzNQnsI2TteaYhufePScI4eSldvmqnZ7mxrKI5cd
0YXZu+XJqfPHoiu+s37eiwIrDXLYlCOVNJvCvceL96f0fS53r2Vd0wFg+SqsZy2zX+oEvWHqaI9q
OZKlZC3S+oTST8aSPFL7AEv9djXGLsONCvqc9LZJzsEm54GYHC5PZUeoIlA8vAfQY++zzHoajfol
mYCG3ctZnDxBNFzlb3KDQ9bpHeL1ouEdGOUXhCzXL/duAdim1iIiW+zDXBffnc6EF1xqZwQ8gw7w
onysXsQAfl9zpkNn2ifRNp9c4s76MI1rQ6fDteWA6EHJc22YlOC/yXsy7fvZF5+lqcIOv0DIYJnD
Is52eaRu9NdAGNripfOW0aEgmyJIAmKhCbUQ7MMKK4GDq1kbtIypsy98salKL9RJCrdja9XyEqC5
25eBeRhZOtj4lYbRe+rt/j1CM5Ok9WoW+cF2nYMbG89R6jKP04wDl2wHJmt6GZYFNgtDhNsw54fx
i7aK1VVXfLg5Jvd6YFUEV5O0ierdCPqDP0NC1I3bkKVf+gBifGoe48z6xIV4zqKcWqsaf+ujs899
7AIpTYnnbZgOPesDV59AwpZ8tXobUAFXXtW6am3zTmYkTc48A7stR2PSxsxlyezx6S4aDHYOV8Us
stxVZmqfXqwfVSZujoRM5WLl7ccLS65Xl2kh2PPxO0nkQ8rUb/Bv7FDCZiGfatCEp1k+YuR/Msvu
akQobbPkoe6Kk7O4elF3HJgw93SJEACYV1ebhVshNJdw6pFViCsPDKe/4FHs8zE+0iWFXgrEIEAP
WLvmuVlACtT3aztyHoZ82I14X2N94IcZh9Edvgs3f3ei9g0N1LXVEKokZfGIqzx3s6+p+o6hTToV
daMNeQpvwckrjTNi/Y2JWteyoOtCSbvIxYc6YS4u5PiBimtE3udhPEWJIPSsWLu9/6jSZG174sMa
abUCfaaOIdKzx+bEwXmOB0xIpVSnAKLRrhTiW0slufXGVs7mxa6Th7T13oM+eF54O7NTwCuvU3g7
A8WIRF2pgTjBVrwqZfsSN6wUs37XPKNKJLyth1onkz30XEIix/q7qJqDMQJXJhcNDQdbWTQoXmsQ
nBSQrqjlSHRtl9jxCA3w8ecGRsbw172fD7Xlw/947D8+/I9v+/mOv35eqnb5ZLF6KskvLt3HNKuN
rT7zFIJXIC9uSdwNgOodK3YFrJjnW5VFhEIsoPSfUOGfe//c/C8eG1megA5mLOINKWloS1DwlJAG
hSwAz1hViaM/k6D9c/PzYeB5RHbNzxLld3vKYrM+FnrND/BHLw6dpMS0HSHyX/+kAf8k+tpj6c+b
n7ui9P5vzu/cLhA0kgYjP+Wk/E/EMFKUv1OINVz1tRu5e6sI2p0uCD9FIU0i5/Jr/nU3963q+POx
mHAWDYwsPCHzNSWcPI5xLY+dMfx98/PYz4c/n/D8uOd1/9en1XIPuBkk0px0mtr2a52ZJQ8KNEpj
37LRhOTIBk0cW9vkwqZj84nzpDmyTm2OP/f+ufl5rNQa7RB0JPr095E2fBXoZg7kMAH68vM7P2Yc
51np58z6BlZDPlEAQHyE1luF9j4PJlpRhm/IibkcK2ZV5vCdt/5Al8qNv8C7VN2chDFNYRBomwlf
KM6MKiJrnai2PDeiQ+xXkATEdJQ2yZtS5+Q69ZdcwgfDEjSuK94/IzQaI+YiSLe8qkeAr/1UHHua
gGx26otXgvY2VQ8pug7yXewewHX80b3maI0AzoNumC7+ON98vERH047aU0KQiz41nzJLYGRWUU5v
DURnqC6qER3RZU3AGdUF+8EZn+H8pnb6g9csbD9FEMlsAkqEfMjLDxV8G7O5pCb1uFT5mrpg58Yn
pMghLMyFoKM/WIOhLr0jz6DRuuNcuwdAa/WBOnz1DCqyAHhOTETVWpfetKzL1Ma8+60RfZ17nS3x
xyvzdMO3dJfSycOyss8yTd0dB/Z92o7+wTOs6C43oW4IK8Ra/csIGKP4wvxWZltifaN+n1m+gJFp
Pf7N/DFiWjDxrObEMPYJFKYhUB8E1IEhserqqqm5us7Y8jrYi72cCZ1hupjBFNy0Lq+KoyJKXL2d
samW1SXxyOnStSe2S+MZPqQME1GwUmHcVs3GuAW/NKzoz71zwUT6zIz0EKfVzYwbj1FWM925+8DX
/1iMCGZWbCu3galfmXMcMskD4MmFiVK1nMMcejKLVOb9hqDdTMrpYgBlnqpgukMpV13YPREca1Le
GDq+pMjDbDO6Ma9KN7brQOBwM+OguIApfeN6p+8Z0z1RgOAh5EVko4TShIUKASXLVyWQ3dZ5Q3Ld
z2N/ffrnM07pJeHYgSPxT3O6r4RF/tpQvlqB/9W5811d4vWLs/rRluCibXlB00gqWQTDfI2E8cNt
rG+9y56mkmzbckJR0ZyG0XhK25jgINt4qYm/WGmB+AVdmfHNzFS2mW/D3HenssAqrekkZlEpGu5w
V7OA2ZMq2jTFUQDIUuCLV1lDLBic0dSScuXFGUyd3oF81L/atQkYtlXE1JnEo+JiCpKEVNmIOtXT
glsTFyQKpYm9rnw0dbbRPwVcq7TRfxjSmH0SUKjGUIKB1pH2dmWNZOr4rfMyRMPZn/L3BcYlXRpP
3VX3Rol0xpDHYs9qm7JkDDYwqaAMZIAcHUtcS/I8WaP2VtgHJruUPH0UaRQWHWOr3mvwclXgmhl+
/x4aijCv1H91QuxKrww2Q032mGacfJ8kn2i2/jj0dmhG7RJMy3iDtUii+Vgz6YsVkSnGwXDvoz72
1oGTbjWzHk9DPvvrsezfOte62fNtTjhsEhnfd5pZ3GUBmo1ixLdrojbu6xMwmJEK8gJKYuRESODD
TApY02uvEax81ncVu10ci9KZP6JooYf28uYb9mbIbg4W6lo+BS3KxcyrnidZhtpk3TUNAbmd4z74
cD1Em/22jfuhJ0AXZBaLab/9VaH4gOQ7bSeP1q8bvytRBwfJhuReG8lfFh0rNd00T0a9tRBF7uc4
ykOHPg8NSHadZwJlyoGnoZh25N3d6TjYcmUeOhZhY2UQadZCp6wr0hVJb1hZNDlWigvWqmekGfpM
guVwruOTRxWHhh4UZ1HmzYYBBeGdZfPtxfan50VgAthV6p3FTDILHiHOj3sI8GTIVQ7MnPijTwzz
tUMYaznqWHpefEi70QIprL0a2qWhPhM1ChRbNl9FY3Ca7o+1SP4YBud9T8e+Jot7jP+ixwfcTTFa
MS0ljiYCdVvTQGtkKhWSK3CiSPSllFSWfpocVnamlxLPJ0ELyZFJBDD8j8xvmdQLmCcRxNs4YEMe
f/nKrU5eVSFVo/kBA2bV15Fxwsqc/L3nzs2ebre6SSWeUUx99nb2TfigZTsOBpiJOLU53nPete9L
nqzSYahXmcj16PjZB4zPvkinsAgmj9lZ224/dGJAtg3j5ZYoic3UBPW6bcerkYwImF2Wj02ELjDP
LefO+UggEG0dOkpe7quIDec9cozvJpmvblqa4DwlkadLHh0b+pVMAoLuB533dsusEKXwYWTokUwi
ZqPZaauSbMowsUSADIikwiFScJ9nji6XZNmC1nOjmQSLVRH7GelNm0BTv82+2sUabiENYj1npOQY
GxUBQwAsY914TBxqZrOslnSBJe6wa/ZJa1O/FdX3qOXDSmUT7TBnNka67jlzkOjU0R0hJBc7Fijf
Asj+jpI2uzO0X07ibzxT/uomPdi5Qj4wlg32GFWvKUsp6SSYyQmStNhUbAI9vrGz3jMZ8gl2XXTi
rdAPWSJm+L1duQ8EhYvvoL2uCwIu1DgcLav748L4KgcAeGXpHh3XvOuiKXshgSGx1VcMTapBe0Ch
Btd+wA8hI33XZaTqJrG/beKG6TOBsZxtbHzRUFpxC3/CL4FNYCzdQuN+10yACcz0hs1otttRD770
Fk1m32kD9Q/uNWALKFTE3q5sH+wLGseyYDwR0VKnboNjtDrk/GXQi4PFkGVEgLG+K0WcOec8AgE1
gUWR6y50H/ZNeaL52PJ0/zwVGnQJqK/6HJGzWqb5Xnc8LA+tpe11T3Vh7AP4bit9OHoVsxrBi+ip
MxkG4zGL+wvTl2IHg80/6gP5w02TfxZdR0yMgjuhbKRc/SyKalu6mQy9lt8+19IM6UFMHFP9OmpO
evrrkeXhWS5dQPKE7Xkm2q7r1hHisJMrGy5VAMZIfpXN618fojnZgbYe9lMEnJEmm+XiUvxNMRuL
PDn93MOSg9DAyTbTD9C8CJBw/tydJQPnsoDKb1XGSzV7LZtDUEw/N15PghI4kTc+avf6kKDR0IuT
ipFGJMu9FLij25bWYWKeyluwOuiCoBahCE9JNUnaG0EO7KZdF5Sq54qN2U0Ebjjshb1x/jUhS+e0
1SDpl4BmK48ASWHeCf76k1xuGi0atomD0Xj5KE/8CGpvUeGJIC7iMKgyPTQapg9lBns/VlvTM9Xp
56YfIn09CgfgdEC8nqu0EL4uZ68q049DgQWjYAwSFqPJqAosdTUhtucVRw+oIcOq+IIsKwcyumKB
D7arT2hL4MVxCuS4Lj+NGCZ6lef7LvUv4H1YLpYQtm3cAWGu5+qE3FEPOxjfBM1y+Dg6Srw0HtOT
FYPvNb3sN20rxwMq0tNAe0LiAYuLTPqrwhgZmGBqPcFlFidmC+LU6h2KDmHucATVlBJB3px6oTch
04WAyWPXnExcr7u6je/ajOqoK2N5qhxlEs9ImorXxSxCfh70MqKZdVKF/DSo6NxhtvgVUdzelJxy
32a28/MfpkzcGudYj1Z96pcnIR5ZGHQqPWN87A4y1cOf3z1j/HT6udemXFu7jCJKTfIK9yx9kD3v
NEP+xgYyHwJ2voWZyl3de4e2Jr5Yb4ZTYsNSaQT1jDZ317bkF0j18c1kBR82vrwTlfJXs06IMZft
X43LBEw15C3JmHIOs+8HT/R2HgA+sNYWoe9va3RCMbEma89nmuSO5N5EsVo5A6z+mD18KnXCnx7s
WzRQ6xHrt0sTskR79ZKVCKHhMm1LgeSynyuOWsXA3MuyP//fDvG/sUNYBnyI/8kO8Vh3bfJ/wo+8
bv8fL+Hf3/i3JyJwSYBAvoQs0nIc212MD397Igzd/i9cwT5VBJYJ03X+MRPazn8FQH59IBkIPT3P
wpjxt0fCNv/L9h24GS4hYVS2fNd/mAf/JzOhYXmLXfDfTBI6EywH64dhuEZg6o6xoGL+3SShq6qN
uFydkCZHoUgiZqe+3607TkW0xflBQSQiSli9gUOa1vrEam5Ub3Op3RdT5KF81qd1Rk4m8e3e1uxn
mKb7CeJ0YddrPx7uYwbEHmDvyMZZJomsJGUJnj8LYA0NwbYmFjIxyFQbA0KtOwKgRV3elNu9WbOi
/oCMIzta0bFiL+DfG4tCCsm+c7BwGkXs59eFEbzr0nsES/yczfNlgLLoi4rtBRlYXTmd7GpC4jgu
ANo7J6csLhPvzJiD4EEzv1HmfFoZ+SzEezLJRNuibrnDjNFsUm8jOvql1qnXEqV4YY7OnUEahkJV
4VNgEHZX/UnY2en2eEpr1mL9ZlbdfTcCmzQLdPKjD3y+/jMkfHFaMCJE2P3cDTYxCvmL5jGdrhBZ
r5zIW7FVeZjrZYLeNS4OB/P3TIMxtUxH2YrfmgKvses8tgMDTYuh+irrgtCX2i8kpk+iqT7asO/b
MlRTdjAyagvTYuqV1wzBRvls6GBn9OU6QQPnoDBcu3g/utg9a8zW8J+8sGQ+9zWyXQ1slVPy5+Y8
CwptGCO5/l4U2EwEelhKimSf6weX+XJbjXsfAcTa6PK7OSPhyR9Qbmhm+tFM5ERgOZhXs59/1cU9
KvWrE3ePdhdvXX7GNl/oll2asnQ18YVYjKaJa2QeAY4yYgDBrmP8lGV+pyUYV5uClE74f0V6Ey7D
c/c8iGI4tjwJk6jH2zRW+2zCTBqQ8JeeNCHx4HQRqvD5HpLl2oxSYD9pf3D0PGdu2HgHw84hNuTZ
RhpAmemqnztr8PeJbM85ErKT8Pqn2of9Clp+b8yczHsPjYWj1FbxYq56lXMoZ8ZrWdDuILEBi8uA
zYX1tzXkWtjjg0rYn+LCvVi9QeKshyIu6au30hdveUIqbaW/2F7+KnJRIDC3e6oP4yWvqt9TDxcU
UBuWTz/38RbaM1Yj1+tofLeirR/rwb3NpX+gzmdsL4Yj0ulQuSXGyzi6dx11MasLJXMaGqlzI2xt
hL+6d7gi054zWWfKQyOYn9pxwfy2Fqv3f90oN7XDuuJPLP2Yy3aeV7yhh+kt8Fk6GSRQ+u038hHE
0suWdS4aNmpN+SwELxFLrk2LHMCY7fdmWc62SQ/RiTC3kMJyVfXWA/pnMMW6xppVt74Q+2ZhNfUh
Y/FD5LR4oPDMH63UnI9gLua/7v3zmAYYjYVQsUygf266Jdjz555a7i0nY9JV/Le/P5mRFYo1kway
+0n7/Ou+NgsnLMGZ//25f/txJdpLW6AmouXrjuPQGnsOzL8+yiVPE7jdbAotcwGJj6wAVg1d76py
2mBtq6Q/+l3629NRu4gOOBSi/xnRfJHsyyph1Yz+J2HITicBCuoogrpFJjX+fW+wBJmFubH956Gf
r8ikeUnHFAXrv74+Xb7p58smriXh7JQlu3y3Ppo+w+L/Zu9MltxGtmz7L2+Oa44eGLwJwQZsom8U
0gQWoZDQ9z2+vpYjMjOUqqx7reY1gYFkkBIJwOF+zt5rV/pyyBdbOzSxJkPS5XNCbtY/WTdFGJhH
TKmfz3z+FdVx3hWXc8Hgpn688+OTSCzjlfWjhji5D92BRUvD2W0OJa1JM9inRWw8jrlynudDNYIA
R7BjZ1rLcOPoX9GiBAv9NBprzqEu7fpWlWLOsZuMcz4Mh77ukvM4lI9wz5urXos032I9asmOQN/J
4NCqiI+QmgrmrFoULq8TNJ4YKYRGZCJVHNgtuSSO1cn1kgfGZZqHxzxWyl0xlBa1w4WgkCVzsLBo
ta+F5VPrsGyzdQEwFal8l1T2LouTHUXxc7+8TCo1CGduobgiVtAJpTGVr4vuCFA0DUGWU9Jdlymx
M5ooT9XSvtYtYmkFRqGfz+WbMekEIlMa86N2cJ7wEHu5Zac+WhTqIoqTHxUn/FrP/Y8i6ul1Soq+
RuNFdwaQel3/uCCFpLpcQM6YCA+buhJmEKaEObrPE5wkSkvSShVZya61xQtC0+WQhrUDgJobbkuM
Z/TeV1MDIvyu4exCfe2iYJ7r9qRSB93ORU8/MuxSWnUbLmMAaUOYh0djqqODpQXntbWTmDI7t8HM
4q+PncHDyugemcuLHGV4XJzWzRIHN7S7x/3aT5liQZOl61q4jY6BoqoagOUZbcsVaduElWTJyZqo
AHtrR2VB1L01J5fQVm0qT+smqDihE1eejJ+P50pohwrYUoRWYvG0qalO64aCoozF4gxtThaRIacJ
AIKloOD8bJY0f7VN1uc+H9pL9awUk7Kjz0bHRbah5oK7O3XocRczV0ABjl4wVlTKY/JVg7KWF2sw
g/Mullmq9OxYxcZH2vv1ad0gKHBo4MvHjunQ19LNLxYNyN0c9/XJZFagGVht1DrsTovcxKrOgfnr
IXhYiAWhjR8A5Eq2mRSoxB+7kQqbeH2MyW8gCar6boQLQeWWlKnSoeKM5GfIggIedjazZBypiXas
lk7lPEL1TSgcr8d1WftxkTzEZpVbh9oioXLNUE6WLb9wRVYNqcufR7knSunUys26t76QzekPcxYl
UdRTfiplfPO6WU+Ez4fr3lL3aC6rKfo47muTbt2s7bv1XPjo2RHMGlKKqJ/WY2+gaP3jNFCZN5Ao
rbQv4BzMnW3T4RLxWxtWHY1RamBpiKRk/UUX+ZOtm87W0dgW6Gk+n1t/7zBp1YM5dQBsRUN/5s+N
Qi/+l4frC+tzi/W1ZvlGkIuMZl5/0/V0W/fSvJH5T47jffbl/qlht555dmYcBRfWYVBEzjfKnJsU
Z9L+swGayW6niVOYbqccA8e4qhif6h9j25Wnj2P3cY2uHdF1F7YIQ1s6Ywz488DZoULF9J+OoU6M
YTLaPX48DtqwXrMfV+7HvplU3+0EcPV6YD4P0XrEfnvOLtwBx2xBuK68hNer14qJALfWY7c+Xl/R
MB/sAP8+qzQn/7h4m5ZfYH3cJrZkCg12fmTat4mLrOYylJfMeilFuvbH3udzaqgebFT5uBDov7aB
LpmVnmmTXbT2WI1GYTiQr338gWyxliEZJYPZI74SjIdCidqT/dfeb88pTR0S1DMC2nCcRd4bpa81
wycyAew+E1500NaBY2Cls+5B2VN3i9t8Ww/hZ197fZgbOAs/jmgVF5bfJviz5SW4XpJlS90KC4HK
SGmmzq5PB9JPVUK/Pw7hcu1KAu96OHEZomRfkoAWFJek1eJMUInm3q0Xp5WPTPnWP6x09a4gtm6/
HugCnNKvHfCPjnhTUwdM+5QViGz6u6bBu9cj/ctjIh9AlmWCiWchk90/jrA8zJU86mJ9Mh865ZB2
yV78NTyvrez14bq3btZxe30uKJEpFbXrfw6XWUAxkqAxRs6PXT7/a+GGMiSQzrQrm/a5PGstDAy5
76xN/Umf5BdbX9PCZsHlwF9MKvMjf91dX2Ie9sd714ch8ILZ0yzlbcCwEb0FXYp3UX6lQeUrrXuf
m396rlAUppiff0PZjJ/mnz5iYq2yI53m5/ox6C15H1U4cLc61drPt/3Te397LpWyiaWlTRnL/+v6
qsjsV3sErbo+KmmQWi2+OLXp3tVR3o4KEKkng1rcx2ZouTt9Pkd0OxebJpS9aDQipcfsnCt9jltV
Hov1beEcs7u+ZX3z+uRvH7M+/OU9tEd2ZqJfCvnlo0b/okaas1v/6uPjPv52qODko/wSZ1Uf0sP6
+rqx5P/349VhMTYCm6KvGAhmweNw+69UQUOL3LXx2FrVvKMSWjT+oKbdycJlcIojnDlaURwWeY2S
2lCdpvXmXukJo05XgrZcHko5NwBlX4MWlOIKLN0cwiB/aQSk80BeEXPUBXunGi+11IPg46IPlmNO
vMzE69K54grs/tqsDwnMYORdn0RCqjJcoNSN5aX+sVmH7XW36nROBWfu7gyHjPJR799zo6K3LWcb
Qm5seQdYHxrrHSEpnhwb78DMAm9ryJFnEGHBzxac1u+yPrV+oXUTJqoFpTo7dK45VX4rJwORnCXE
8tZIJgEuU3n3w6nSEI3Ruyz15D0Q2RRJBVMxe5ETM/ZFcpaCn6KlU8xe2+V4OzkR5QBqZgJb7GLA
9EYNQw0UIYzcqOawNSgx+50ceif5p+teg16xUYPF7+XgHMuhPR01TkFVjtjr49HIKCqhfjQ6U5R+
LKdTgCSrE2l4BqNk8NINy7hgs2ayuMjh5mNPmOEpIn841xd1l8jvSTgAdk65Rw/O3SdLf5XUJl14
DQk599n1i68bq48g1wSA8onM7EBQC743ppzuRHNaJSYqUmiP91hnk5Zl3BgpNAAM67BkYyh2prwa
ZyW8rc0SsdE6lEollbkUjKeu3A06jdMCX1nthssR72x+EtSzkFbKXQrYSK40MR+KPkGKxFp3lPfy
dY9jxH3h80kxRAo1fBo/qfwSn5vcSezD0trAtP983pRnUBeiP+5aWg+VYdLJVJS79dMGOaVY9z43
oTxTkaN9oSqPNFR+ULbeu9ZdVO388Aa4H70ZTL/DnzWc6cX3foTVxJRz8HVTr6eaGW31JJt8kSoc
4PUFpUQt73T1ayAPzXq2OW5ODu362CwMdqNO7zm4+qs2aOciD8msXk++dUOAFTzOvAh/UuyrEepr
go+m70tZnLZLVUwnNxynE/yblMX+X4/zsB79tIKTJuVzSdKNpxIfPQy1OkL+uj4bxzH/ObP4XuCD
PQXuPJzApQ+n9eF/ey5pPMUlXjofLwOK5htgVeN1HzRAmgCSZ4JC0QCBGSrsfsnH2Oss5WFwluQU
iwCtrkb6KqiU4mAXqJgBzMtckIVkcOEs6C3uSfOGSeBW26yqH6p2cQh8LB8XIwj8Nqbd0OnWV02d
o8tY40QrF7itvVpestCvAueK6XZC0JbQzxjxNmpCOhH5bbsRejayQ8PLHP3WpZr77MS0rNJBssgG
+146BKjCABkdhH0aUwqVUzIEPkmIdykp7X7d2qSKjMNl0EFMjbWcLYzmHtjVtF0s5aq3WX7MbVL7
FnprTxlJpnenVj8aeB6KQFV2itsWB2PmjLZqqz92fe+7IcTfsJbSChtqRtwrlILnL2j9dWlRnD14
0fpGVQj/1Ez0H/DVb6hsIf2XPaV1r0/rH62eD3uzbgmkidZJbq4TGDmBBqfOiflbnb2a1hdpMlAs
i9A2PSUIDA8pbXydZTmFT1bj+zzxlozmDzY4qbWIQr9omutlsG8YzsZHnc7aftZgf6GQT6CwifEQ
ZmN+k84oLLRGlkHCFuCIqLFxT/tZD/uL5kgqJJ0i8EBa4qH0KbeK41yRQlrsiQKVADvzaKBtplR4
Z1bKY+bq6GnseKd2FFJzvf9uxuUZ0Mu4o9SKJ0Xa63o2QRfRJEWPYwTDe6luinLGN7yMFbID/dEs
yCgIqjjxDXN+moQW7eoEDOfUO+apihbEBn3/rTQmvPsF6WQNlXVYQG9WSxG3GHDvwV6oFhRjM3iC
KV483eqvitaA1a7LzDhdUAnOkvsaq8BBr2WWR4u3ncAecdca3CzHgsRhUWjQd1rCq7lToMWa0HeH
2oboiN1AEdybavqcJgHHhqIBhTXDalOKWd+neblcwjnsN7hU+71OXs6xWjTUunTZljF+x8TZDYiL
mMJeFiX5IdQQOiDTPk+ohZTuY2OxcdXrupJQauIfrkzEw9msRtfTatOJbVJC9dLZdj3NjNipf3Sm
nG/qEY4zFpiYWMptn7bc7LWQu3knOioQ+SHWyUsNC/UQmBiV9TIjLzdWd3rdutuJE9SjQXgTiPzs
EoVDXguN6qzKkQHUb9VEs6RU9T/ySf4PCPofgKCApGU77X+GmfkEwcfxrwzRP97yR99ONY1/OXDD
TI14BAkp/7NpZ4l/aYZlyO6gsaa9/wUy07R/aboK3gF2uYGdyAE9/EfTTgUOKlxgw5oubJVX1P9d
007CfD97dobr6A7LLnQrloA1Sj/w7z07YblYLsxQexBVovjZTHdCycqZxFqVeBNUV1mxkAg9FmfI
0caTs4D/1NxmPqV5RUiJSrhdi42TytCI1UyoW7EYxAYIkFwpnUAB8Ai9EJcvQS9oYzt0bGTnHMee
iWZRm+H96CjFRU/bR4zQe9Hh3TQgJs1IZ0/wycnPs1Svc8m1tjVseL2KnzEYEC2FY0vM7WR9c1ys
QRm9Ty9zoVM5zqj7cYfFjFKbTQRlUOxcqDW3zOXw/Vtlty2jKd0jcbqrUUF4i8AA3Y/o7rs24d7W
h/TdrKe6iLaa2z7U5eQbFq3MRenMc4gHdupDf0n0hTsLgl4GAqhF5VkF042yzmw8kI6QeRs73QY2
KS+RIV1ThA21qBGALBko3ypCi6qxP4yK9daZ8xe0F831GNp3mtFUwNCkImImMqtO87vZ7DJM47a5
wTVmbKgUmMQqJlujtrsvrRP8RI88bKzUzfeTbikgW2G9xTBHwJJt0zFtfc3tUa+qbeFPSbxPhrHH
Xh1e5VMwHBMyvtTMMk5lOf0sCTi9GXvlhTDP25Zy6H1uTjNAuDZ8KGJYCjbGx4jlzNXQMFxpFQWn
pBC0JI2RmEhipTvSDhqy67fBlFTbUDCM1cuCRsoOPXIui0Mli/S5dPj9cs39Ax7WkvlIv53IFlR3
Lg4hSM50ZF7DL83nfDFoyASt9VDUDLAi6In4681dRO4GatIBmpdakf0We9hAkm/I6rbUJ3ERZgZ+
F+D0N4PLwlbBm4vDmu5eOqh3NoC7bbsM+m2NjN8NH9WyApw0O+HJroa7OBXDYYmSeZfBJNDUIj6M
vXqdqWlFjdgkZL2jVoBTKRxr+wBeqGQ+aMcgUqrlMsCp5yojJ69Fepy3hwgrMXmDgDutDmNalb7a
w9J+aZHOuYv9TByTeQ94iHva+A0JHRmJLaeqG1owENAgJup83xpOR7gJOCQgFRq2cphYhY7pHL2S
+/Dvf3BNEor//osbgkYGoDSH6a5h/rd8BcdyQsSHxYNdQ6SP5s4mZASjI7bWKz2EQxqYIOui8Ca7
TGkFAmBWQLwP3zqhKNs0rqZtzfxlU/XNd7MvUCBnpF/pak6YC7nixI9cxfTG9okDOSuTm7DGvkPi
97Jrq1FFOzCaXhMwm+8T/VZNymMftazMpzeZU02mzvClTRWHaVZ8W0dAbUSMIntxSBmH+09wd/yk
VaV65lcqLoqmH5yeJJ+sGel61tOt6QTPIdiuAzZcSAmVihyvGJEVxQttSrv6inTykmVVccj7BQWR
c2mrBSV62XS7Gh4SQeTV11i0jrRNnlxpeROL/g7O+zI2murbDG4zvKlDPqi1VxdJ+TyH48UI9C3J
VvauM5Rui/Jp0ztTtY/oJHl6AjbMCEuXaSBY2FGk2zgq9U2WRwYrUfXIfeg6Y56Pmd9k3tBhIUTr
RZ69p9Kv2jfVACY2cV9siTVYYtIUsQVUxlPelvGDaQxHNN8U+FtQqERgHaIyuu8cxfEW8C9MtxN3
J/pQ4H7rDwARsZMVwOZE22yTTLkeohYXLn6Lc2WpTzB2bvAW1qCkiYWfp5oZWRuPe9JCUj+WOaRu
ZOeczfNZLA044Lh3tlVV+4gTjGuZBt/MRHxGDneSgUt6GchSqpFK6hWrRnR1W+BipNChJAhcZ/QG
4kr3ta04p0KndReqUH0X0zAfUKD41dDPJ6bOMPvM/MCF/t6BR2TSNShk1+HhxMzyvYha2mxZo7GG
2mZdJ644rzwHP4VGN/BC3WEbJaKCWkzoMJK/q5EIyf1MGHUAwnBft0t6M813epQbt0EfFyhjzcMU
4wvuZ7M6WK5dwUVhYxck3tWUoGa+Ga6OlKCAHI6Ga3bQr4J5u4zON12LYUr0TbpXK8vnIkB2V+Rb
dzbbgwK5Z1OM2uQnQne9IQnTk96a3qiF+sFYjHZLDYfbUxpeopG7o+ZUtzj/voOeHP1/PwxgWv3b
MGAK4WguUBEwG6yYINXLfLlfBl4tHIIgxE54D9zOJN4LrK9G5RVJa+JuB5NyhGs0dyldxJkO37ax
WT0tvRcpdnzkYml3Av0MTK7FZJXN5ZUXw3OIfNpTub0fh3B6X0JhPsT5iWZL1ffTpTWDTWbSBSsU
66A02Dyw1XUnGpxeHukd4aTVy0Ru7rZepv44QkI6kJASe2M3axc3zOKdZR+iG9HhlKSoiyBcUy8A
MhMIzG23A3qMzVgvfljk9J6jsHc2kabiOqyC4bwAZacfQfUqLC51BF+kbDKcflHA5090ek1BDF7g
wex8mwA7+7kwyN9pSYIrp8zH/HGipirti4z9gNRiz9TN+cKirYeyyiJl5sK66BV4l06gXU56OMel
lRmHTrHzLRaVfI+2IsHyoJjnehbPQx59G6r4zQIVedBwYxACH55zUhqqIVRxDczmubVHL4KCtC9w
K+xsw9Q8Ny7QebSLl1QJ4kou4LPlahqyGYDccdCRsKx2xtVYsOBy5lzscndmXoaM9RyHkvE8JeB9
pixhAEgPbcMR1eLRb90qveomC/ZXiWi1BLSOS4z1nk21sCbjW3GjvWGjVBS60t5riegvWW096gU4
ljK/qAWCzrrKL/1i47CQG38a+g8p4t9I+L+S7y15Un7OFuRJqzN5toVjWZoJIvg3qdqIOUUJlya4
h5KJI3wI3XNgVe556bTWF4b2XDW5ryjLdD+Y35PFnYn52avYQTw9XupXEegHpchQwIuMWTB0g22s
lRoeaW26kA5ODOdyr1CpADJo0blonDvFzOavTgE2xHFFdE9PEk6rK+KD0UlCAEBsoEuDV5mN67lO
Q31Trq7rkrFMtxsyh+Mpg6rduxjqxgAz+vKG6ko9d2a67KYW+ECrXw3TXYGh6YKQBDNLgb9cAR5w
bwZZwySag2Y14tmNAmili+qP+gLExAitCwX+jivnNqHfCmwmsw+22W5raiX7fz9cGHI98dsPb8i1
jWoRnWVr5m+jRbGw2FWj0L7PrKXbTQnZwXXF6PlCvSG4LSBSoRGJAE45sN2IWnOV6Fy2cX+pTApL
sAiT+7wk7MpUdrUE0M5Qg1lBV88iECYAzlDxGmNwr5UOC+0Co7N0yNArGgGAP8rOKjODY1CGGd63
irV22dp+SUTVFvsemudZTx9V/MJZ6nxtiogC8BBFXoFS7WLBXnG4nT90YdBSdMhIR4wx7yF2/08J
LO7vQkrOTsM2bFXVCDeT2Qx/H1LHvImbxRjNe+aI3DGTVLuJ1bt2Ef2pIdj2wL/5YmnUSa1h6k+i
XyaWK3D+6kE1YFMx1CmuWRzStu+Y+04jdFk87JZB07GyK7K3UlfddomKvttdpDasJxk5bxi3C+uI
A2U4wdm9suvkC7wpwy/bS5QPFwFybd9WEWZ2Sk70VeD8Wbl7cFv7DZ+d6TMqLo825v1m0t1jhbNm
cdr4Mgz5Vq0AszcCtGLFjHGrOfm0VZ1kvqb8y6QhHgS+qRYzOlL50i2NU90VziUXoPbABvTHGRrm
xkmvkzCOXhTVJF4n/jIofXOJe2NPmHx0hcw13PZzZDwKda6wwC7WOW8rfcNEgoHkBEMNoUmcs77S
EGVFA9Gq2oSDn5oLMhvFc2GIbrDYvlgjl+XIWmc3jYW5aRwYx0YJP2PMLYjWhaWeoXmqlIZD11J8
hUnTrWqMMdXHBsJgR2DqSLKwBgWcDAbrgum9v48XeGwdJc+6q63rpYTKmcQiumAze+n1lmGjnTxE
dG8apIpXJ9WgOBMrBb/G8XPmhNQ6bYxp+vvQergPSQyfg2xb5Ij21R6V+noHMqLilqZKfSlFfR1X
yk02qs5NUyvIqqIMGIy2XYqsvQZPcqwFXvsSEGdpl+oJDmJpYjTREluhdmcdRdGEz3qam7I6Nt9B
pjs1kosWz+IL5l31aZxcyBZNu0XmMrPqBIs5a3G7G8Cd7jsF70Li2Ldd9ZRreXIDiOO61LqIGquL
Z6hl5Ampc2mDfm6nYpPXuBZHYiS8NBt/2CptdFGi16gQrqN4z9NHQKtRTPg4XqhyX7V08teHOCAO
dp5818u8PM4TszguKZa9KMTgf8D1S/nZsdlemC0heRm7B51C3z6aoaHZHYLEeQrFFT+u8x+CzxjM
fh/qXN1gOao6prkWbH5bkaJmzKHTDfBKLCYHU+4mIAF7+9RSUbnmpnS/WAz9YBWMGzslrJkqLULh
FkHGONWHOaDyriZIsUzpMNPN5qwnRr+Lg1slL+6o9BaPEkWidcud0JLIj6HGUmyItCeUlQbudUvf
OANoVUQ3xMgTrCBa7tvrOKs3iBXirB2PUTBzJMJ+vHHS4H1whnuR6e5jGBb7ksN8PaQBLDw0wISQ
T43HPdOBwVpWnjY4ZCcHpthSnUHoiwhx344t0i+F2n2gVpE3RRZ0DSUg82G09w1Yt7OyOM51UJew
aPI631RWXfAPh8WN2etnFL7oOFwkZWYR9l/tajnCgl4eLbUedlkoKC9PmukV1d1QdCYFmTJ60pe6
9tOYfzdTpuQxDx4sV/41iStXU+BkR5fewLGPcYvVAaObsMO7Qc3FVSBJDbnQL0kAjWp0Giofpv6l
tShUR7OG9BYz93GIjHwbzjISvLe/59LZF/bC8tooxr6nYxYjgrGgWk2LmelMmMDfyuAxY0Cc0A0y
ZbrvVHrJ1BAOrTtBkDS5c8VFf9RTFnSTijBdiZV6n2XDoWCyt8G0GlxrdenCSrNML4LzdnAipKVd
p2A+n1LqGqPyHA+A5YugEodmVhnjoM2j0Vjuy5IoqkJ7FCKqwcMMyCAC4DZBmRCMbEXbWI+IZYXV
uBl6N9wHwG7AdFkYaqK6xv9W9amfuSEG1zD5EiVYjetJ6FhtW4xNoepgjnNZw7bBZUisGU1yTGMu
/T6amfqABDU9mKUenmIcLDd4oWExdWQMjHX+XTVuuOMGr0rZzkTMcEWG6pgdganqEvB2Dow8vY6d
+EToUvYEMeeNgo16VctHXe2eaWze417WAS1ZUI+Ljqgfshr2Vvyctwo5fKIlSyTSbQ96QrZ3sKBu
qJA7HEI3vXc0G4FxyfLbSH8Gzfhm1Y51lzwD+6Cti6ZwP5GErpd3sfIedxHaNrxY5yijFRbaACDn
wXS2qiidJ2PJ8gNVxHqnJFl5QGlvggKynhWAF9uo416ZhjqBOZBUaRQxxWnzmewymOLZrFVeNxXJ
MTSLpyosoaJKcXIlHge9YcpT6vFXZ8j9urnCglVCgjKJDCqRWuiJc55zfKJ2ByQCaeo+VKMYonIX
340hXAdlsPYhXEWG12p+TgNOOyZHUdQtL/UEhAFWerHNTRUsIqP4BT9Zip/wazXltkxtsX0tMS+0
/MtbW1q1lWHKbiujeeg7rKeZWyt7ooyyq6UHCu9ivdgM8cScTIGmFfbJlyLWTEnBhApPw/WQF6Pg
bBkwI2hq9JKrdu2N42DfJmZFzaF5p06hXUdhRTcjjlMon9Gyd+3MOqAxaEGrqfT8OueRDGRTB93p
HhUgARfHiJ6SoFN2VehnSdf4ZGPCcmsJOEWmwTSQ9dOmV4zAzxWnRTaPKVNP1OFerfa5MEt06qBP
siLCSJA3we2EdwGvSZEd83Dotr2hByf6ug0/FEos0h7hO7UxrvqJjIWuHh/CEhKD5hB8rg/zKc8h
DazT5tl87bKqObJ4B31GftE8u8mhUGZ01rF08yIwTb5nCRE6gozPi1ZLwe/gbJGkk95Rth5RlcFF
GWssJwNGQbeqaZIaBpNZoTr+oupfbRq2EL2+2uqikbU0T0dXZZKAKMoi08Yer9Wk/rZQLN4JPZe0
jfGeHoLLj+becrGgVBD9eJ1V2H/rQv+Z1SFkBrBhX4y5uAkbwF+oVBjTjLTBJ2vtXfcZDlPx4lA7
J6zBFGhN+ta3mLt/3Cn/r7P0nzpLzPCZ2f/PnaXj+2tU/q2x9PGOPxtLqvovYdBUooWkC4tO0mdv
SbXpIBHsZlCbcWTTqaDsGP3//2e4/xLUx4VMniNjTlM/O0uGSuyc6VqcFXLCQjDd/6azRC/q9/mP
/AjB/4seEz0uROx/X8WAbql7E5fKtTonA6ldpTdy14TjtWjcNuMMoVkWQQ9cN1XcDXsrjO5XhVWm
xsgc1t11k7TgstuEZIlV/rNuVoHQKv1ZH5bUI9CRZdE+G7XY16XgZ918SoF+eU4pUOQFuEVTrmk0
ioiAViXQuqe1UjdmNE7lBTapUqpUAVWrjHTdDWoNuvFAx8kovyy1RXqa0sAXlxZhpES+VZJ1Y5De
4Hb19eSOFPCjnEQSsv681pYyM8PFPEFDYdx3DiGpbe4V0wRwz4UVo3c9JtrCEhug8cd2Tt9c7rcM
W6hGIvCL0C6xhSgDdcdaa28Vk6earuhPhmJjCQ/r6n4OqeEoNv+nMHGe+tk9YhqkyCDKo65RvU5b
6NPMQNGtLS6KtXW3XSWzmpTQ6upEgV5pUIhIk4dUQq17cVzaR3Ia6ixcTutGXVD2izG+mYYWMVUz
+yFEp1NKqpikdtVhEPsTbMussoa9yuKye03i9ByxAGMwtqmjjl4F3v0YhqzvDHs6GqHxkOdxvYVY
/qF+W+VLqA0ND9+88yFV+k1S9PlwlsKmbTEmd5Oj9r9olVbJ2yozWnVv657maJbPCvRDRLX+z9eN
vYKq5EZZqGZOuQEKjQbMh/CuS8hlC9ODRr/0YdkkKpF/no3ZLky8+k6/qC1L2039pJkPdupN743Y
wl2FqF52IET3zPkHZa8Catxk++AQeYqXV0TMvMpemfJQa+QL9ffsUWRHopI/k466aNixUPDcdMO4
Gdt9YFHSO6dyerQpXtKf6hZE35fyKop3zPN0CPIp855tCXyjXW70CSrre2ni/vIbBL0N7Zp53lTR
Vu1OOOtGrz5TJGgF4oYN5ml/Ho7Lm3hC38DU0YBRfQ+AkthoJokF8Bv7bIkjnTSQqC6Y9GZLddw2
LiCfYBcZxc76kdxSbMKIoxHHAko3QtmwKR6KBz3ZW89WDw5U/mxg+UzoKAZqwG1snDLChVnXUhaK
XB8xBTJBYBPjtKltrwmvK/eteqdhwM93MzzGd0y5KDKHu+7SPRBHwy9BzgXpTv3BqD2NpBPtapaM
5018Lu8qaK73PF99JVxn95oek011Vq7zCRrepvoKJ5VGSwbOZsDOtyWKJTE8MocWDw2lcWotglwP
c3wLw19mL/7orc3YfCcYzwYJAowoPZa1t3wX8Cw7EKobft1O2/C23PXEK50IFxRwtmuvp+jQGKRJ
Ewx4wv7X3+vTubjVnvQvOWQ3kzFkwxo7CbftHdomnG/VQ3BajkOzE8VOB6CA35Fr875yfPj3uBxx
LtBrh5OaPVgXSCXdl+LNfiqe3V12k4wba9zZ/dltvrrxxvaBNeOTI856CQ7M8lhkO4xIw3ebcjCM
+kN8lWHLvZ3rbd5tydlwHvWL8mJFHl+G09Z4NX5Mj4ACyWs6VUcsC4s3UPXQtoO2zd7LFqPZJgkO
yXc8U0KH9LnNrzSdkcI3nsn0gVZEKuJdWj4Ml/p5utW+0RNrXkAFjq7HyTZcnAo80wboRgaK3APp
4rY7Tigz22PNQbxX22fqeo7lhd+a8y4+CvjZjyzfUHixmCJdhM4X4Kcdolc6fT/dEwh/UhlZDexs
Lz1ZP93vACbO7Q/jXT+Zr/G7e8e4M7c76yHcVdjOIBcsTwE4ctyTIyWIc3XbgiDuPPULvKHac0+A
oLDREDBl3BQ+C8SbuQCD4LGgmnG4vmqvebkrM9/hfMgpX+yi97rd42mutu/DFQTZ4QritfXFuBAR
B35xuHK3MAex2u6AnthIFV/iYJPsMiypHoh9Eqq2zWPNggCGB2MG0Gnf+Vks+/lZLLsCTk730upf
GTuCmWb2ZrLeWbFm9r0Z7dhpAPkctVfUYyiEuaS45fJxU8l/dtd8Vemm+cl7Fx4sDysvXNp7Ndry
m7evwJz36lv5w2UIBe/vz9YelMDAENV4ycv8ZF7CEJTgBn3azjiOAGxIz/DMp/jrwlx/Xx4YLcdv
Q7JfjtVt0vnqsGmCA8cyardBcC3EsXoMTmpwKDo/u1W+E4zB8R0VOuAnrr3iEWUd/6AWU5zYTJf+
OViOgKCFZEttXWXv8D1wbxNoikV4OptEeqYsxMEBbwKqWY8JJyXcaGUXUksjZQoF8C4qN+jeROKn
wc664/K+y6+SN/RY7vfwvgtO5o1tMIDoP2i2sZDaRDi0ppdyeErqqxSw6AMw0QlpLtzOyiM6ZVYu
tvKtndH2TXsWfs139aF7Ca5cgEPzLY5cjJ7h80gaaPlM5vSmavyy2aQGlZVDpz5TpBTo2KYbW/wk
iaYHfB15DB5xvgsMEtF2efaDZF2Brg+txd30UpEZKNWYG/theQiGb1r7Q7oduXqJEdPsPZ2aoaLL
6qIrqDZWfstnGJS4xLT7L7rOa7dxLlvCT0SAOdwyKydLsnVDODWzSDFTTz+fPAeYq4MZNPy7bbVE
bu69VlWtKnz+2SwMCDRo9A7y286YxbW4M0h3bgmOX4TjkVtHetm/YsH/8EH2o8njg7H/iwG12TL5
jnGysd8gxw5x8Z6rG8L+eLud89yMCyd6b5bkvqUcfSsRQEOwKwQn8fegrzH9ycvFHWOo3scVXy5D
wFC58ojlrBqAX3SIm2EMeHt4jAIPpOVCqjY5UgvCR4A3F537siGxQblxXfUztjFXbQ9GPtlSvco/
rKWyzI76ag7VrbJ77qKzuWRFI79dCe8GdDxbTI7TKxLld94CFmFNi4m4m0j+XdkCJrpF5kmEmqbb
u3ySsXjWGGh0omPhjW+Vj/+0TwRLsSD8IsXTAN/4bptPxGhtMH+bV7iV+hcsX7iD2o+UfKuJH8kh
A5YMeFZI6RvHZIorBXGM6fvSlQ6ub6ftCsn0g4gXfNrvKJIpIklBIJAozLLgIXl4m8nknGZvz8rv
tY00hIPqmsVGjxx+Xq69uDgQKIV8MadNZHUd2YjOr5fCXGiXEGNBdWuDw/9WD7c5C3v1EUg6VmUY
5YEO4khvZ79pfkAyypeEVd3nAFAFsyCw05Gos97NoVcZf3tg7eNlysrKL8YYyjKWwPDrdvqtXuuN
9VGa9v3Ad4kFjFbJaiK5kkrDMa+P2uUtHWW8VOx5PQXml3ol32hdHGcY6td22v0TDLfZknGHOCHo
encIZNcKFO9+6w5CMByeXrwXpGW/aHfjSvl4hAedeJXf5jZtcRY0dzWv8fSSlRreAWVcZPbZuCnd
/F3EMvqtqVBqOuaKa4RB10x0BizQaaicFrN5ylWLXmGBR/GQX5D4kDMf41UBO+IyS9kE4hdmENe+
vQ6j15xJ1xwOpV8QsnmaV9RKvIuAml2bg14PUMUVS+xYdCc7qKvigL742py5/vxjab+qD7hBoPAq
HVzYnGrRvo1vGPOwYmv3Wfsd6VEImJfGRTo/f5PJU1LmuzfPM5Onoo3atuMZlL34u9/Xn6rftByt
IL+sIVdEKAOSjdPrsV/EJ+HN+GHhNIF0FrsrwgbtIimBhO3/a3LH1cWr+TwxWi7yTj4l5iIu5Mth
JfHowmY4YnakVYHmoHs2FB8KOs99IjvX4L6ZLQ7s8AxV3bJDR0By5Le9V4S96FcYAOTHVPf6IdAJ
+CwZC4YZ8pXPgjhnpNWfXvvYVT+c0xZi+9JXLlBNSVD9YCcRdNu+WxDWJ0dnuqrHrjuLX6X7tN5N
n2SE/O5jBY6dZNtuiEOJnn45Ut3uh2NzbOSNlDrDUakCC5X5Rzra2Feaq8d+lp3e8h+n/JsP/1C8
EXGXQ3gYtJ+VLh/MRIPDeS1BXPy+scUxQkiX0PztDs0zP1oxTS2F96PaLQoDtzSs+XGItrPb3DrR
Nt9FV95RDyP1TJ17vBuqAHSNCBfaJuufRnn+SttiHOKALXGTnowaKUDY/zzA1Md3qFhcuaC0gLyW
mrQbF1zzksSG9fjEMguPT2rOhNA9u1GeqktbRh7Py2RLGRmAqPsF8/7m8u8PfBCs5StJxjSbW6QU
wxKwE/vQvv+/r/6+9/dHrPK3lqhSYZh4oxcAlWS56bg1RJnbtPJoT9hJUu3TLkO0MHHy99X4Glj7
+6r8Gy3LXn9TqC1m2sWwmuCvRe/vrydN6Zjn/v9+W2Ua3tX0kTpSC42MeKZceH808cA8EpWi9hoq
+7MO6F//4J91ABZu29zCUriUCEEZiDpTn7PbRvdmad0fHPt/Xyo1ff5clKMj7yE8UHcy0x7/Vr+p
jNGYI25o0Vq2RydlSKUJtCYoYboGF/PvvrUn/lWeZBxByLf+JT9t1YSKuhiMpYnM/EuXbBN5g53B
529FOglmxT40TgqHeAro/jZDhGQzJLMZRBtTDCHDgD3gRVV9228G23Dkk35SNrOEQdNKMH18xzDM
kg2v/L1f573gddSiFkpYan2vvmIPGa0TJ970H/IHDdJzxaffZrhE2YLTheRlH+bE7X31o988bnSd
8cgsPMGOLiBqaZKlwcy4PVwfBGp94F+7l276qfsSZjf+hUvnQqsfVcBEvZy73Pv5gYzGw7ZS/h1+
sj1Nal0ctS/T1Q7YumMpnydHbYu31fR19+8LCg+4kXrdrSE5njyF/wSiIN7zcP5NfOmWUfd9GAfM
0bh0GOZvsx+KYjq9UXeij/a3uj0Y2WidjMQsI5BWXDwifuh3+DWcWiSkP5YtX5oTAbgYKya1iwuV
tla+ZM6/QxtwRwg2f2wwnIdjcROf21139kxQpH0PtQP+FSiybGU7S0BFHrpcbOpJVxB/RjzlM2Zl
KNm7LJwQ8b6yJkjEtCoPBRe/xEvBLrhMgPt15BDChxGtTV5vVTjZbI9+vGZV1plz/8rwABi94YqA
X8Td4Cp435MzsY+l6+jNcLAXX+iLp2jnm4hYF6/106USNvDrdPVB9yVzCzCwcR6K82TyJCTdr3Ws
L4xPhFOXeCW/H/KNo3Bk+CXfqC+fF873I/2zsgJHkVYSG8uJUDbVHiRykNxq9KCt1Y8WEugokglM
Eg6W2j91WFybiA6fmooRfuSUfsFBfiZZS3LVZbxi2A2xiItEdAweR1RiGK6wjEwIeASjiCADAvTY
bK2NuEB8OYX9OdtplWtcH0vsVIl12FW35IRBnFK58w/qxEOEzUTmxOcuYmU63BfLG74AnFF5Jtd5
pLXUU0/+IRAY7QWMOx0+nwNuCyFudJIXTThduRuPwPLrXQQg9CETV39G9Fpu6F76VxEYpje19i0a
gZw9uPIFZSEdKc4PdekRw/uSY1duAcitOTjH47DzChELVQm8C4G3PxGeoh7B/V8HZ8l4DuHwhx6v
wdMrrujT2NAOlOa/SXUUYaPhQU/v/k3xR3uqB/XiBZZJeB7hnukxgDYSBgNiAEaA28VF/EdG6bCm
jxRjZ7w919HwieFVAhnLOdHyJgL94WA3QzNEUl3/qX2VoVGSvoO7wBJsxJC9CKU1+WFXX7xMi5oo
IjQKFDHhlNik3o2xc1ds+PIBHOx6/1ASO34GPW6Zokuk4fQlMZu7QkPxwltap729VtHN/AVFQDB4
YmHgV8Rj+NLrMspyABUQ3mm+tS8WSULYMaYQzuOmPF3tq50PJf7GmV8ASLz3v2xxyUdNNknuVgx9
9qth324hXAziBK+1HGYNmyTvC3BioR9G3QXlyvbjDYUBUIYeO+BYs3YlxU7A3+bhib9F47W3mWhH
Ltq4ITmMGRkzxkzKMf+14F+Fj41IeUMxh+q1DARgnzhdjhuLZtpw26+IgQGW+kbBhuvydNGk7rCf
ytB9XsubdZy1bZl7Y+9KklMUhyJ/i9iZrnHlYAI7NEE8btrpBbO8DB2z7RRx9gIOxetI8JmH0Bxm
IOFTcVa2mSZgo2e/TB/r53XYM8kdRqcZUgj2xn4egLWYbfC4u81PfuAhiZWToXFwbp4KfqR+OQdM
tVpY8Ok2aeln2aN7AUlj4s2ez+UBI93Hph4voF6cRJG2TyxKBY8jp/kyPGMLgoaJ4pVnt0MOsal3
+n7eQxHrzNiyK61fA0TMWSzJy0LgYb9e7kDuD/eRGeb5/NopiJY9ced55IQrvorm4ZXDwg5r8jB+
cWq0c5AhBFRQcfTsvKvqnG/GvXFDuGg5pHeLv5Ma9jxyJB1/9ZqbK76YhHOyLGvfBAlN/cmwK8oI
8mKoYgzoJOrFRSX8/l1vbozqiYeBTcD8cEUROWJQ2pW2os+OgnrX1r4mOSmu0giDDXjjZVKFJV5p
TDvSfCJpfcwYsgdAWOYvRy2K33QOhOJdz1acUOyiLCwsiA2JVtPu3saj/Ntxm088bsxClqMHJA52
l2HYI/sRY1mjxz+oqqSR2igOmBhEEMxmn2yxXaf3x8G057G275+McdYwAe+om8v3+TZueNLYsElF
yQjDRbwnbYrsjPqMBJ1i0SywXJ2hD1lO1YIOlWslkDUj+6PhPUOeWsGJskAlte+10Sv0t7x3rrd6
aseQ50JnzJL8lpVy0ybPuLsFEzPPBTOGORZHk2+Wu57V+JN6tMc+PmKkwealp0tv+uwZTTjjn996
yDExaGMHOb0+MzvLwwPrZDlC58P0e2WofZF5DfjJDY+GTVKHsbHPUyTJLAW6So5teFkMkyMnrRzS
BArZw2b1tVAIfLf8rjh0bDAtx9q44dhoHl5KnxyhOvStLduvPXr6BQY4oYaSV4Xl89yNv1J7sky/
Hegut+KZQxFQsKdL+qkObbyogsxPtT03Rbmq5/gQn9UfjfJ/O6wGshGupG8w7GDHoUWwM9ivK31n
+xgBkTNUC9JKeUZVDljm+wJwEcwnxHPFg4l4nCVxHX+pvR5QtpBDDrIE66jGTrOTvubBA5h8fk1c
Csq5Q/emMRhyIUJjdDGYjw4tG8kLjs7pFqsFgy3+eGzP+rL8zI+ip98epPIlhI/YqGQA9PtxIV2R
L/6zmjB+OpKfONA694UwfaMWwYkwND/ZflWW5ZlDkghP8cSFjfrXs9v+UoszltS9zKlgBjbCJ0d6
viS3ZWlu6neJVMN/ukG37T/Nc4dON0OkLgYgNjn30ImWGLTe+Zb6AlaZE7V6MJ1yS89/w1iMZ0X+
ZQyyYYSzd8czzg6XkieAAm/k4PPLe0hYUYmExNaxI/SpyZBaiSQ9eeDA4JgYWMnLaS3/Y9dFAcfQ
prCLV6yy7nT/UZGk2PfGnVgJNjm0h87wol8SddjB9dp5GdNlyyfkx/iLp/cy2z+Occhq/eZNkvXe
dmvA0ppQzdZ+LKOFSukWkOEg07bfzMtjq3p4IwaFj2CxxXJOZnkC6vT/OJatwiFq5kzppa1ympJl
sZZ22hMDNOyS+SHFpTg/skc1SihLfgFBRgi89iozImkVm+ukpu/xO4Y7qzWt3fBlffFwEmI3XFks
8o/cuVw/m1DUS7QkkYLVf56uuF7xQLlcvp9b8fZcN6f2zKaYgZ+A37yllAmevFA/nl/WFa3PfM5j
p7xxLmnqjsDpZP7moKH8j9bKLXq4ib4yv6lOBFSnhGJnC4y5KB/etEMNoHPKZd4y+Uyuvpbf8G8p
rkPY/xb0Pctil2/IeX/XGrtaFAgc1veVangY09PuIaNERt418C22vKg9a4ObAEVNOHnqrrpTgWse
YhifEEe7WqeeElr+fW+tpnA6ju9SYK7JMqxplkieeFUO3Q5IHKIi8bkbjR3JFFIe1UVC6tgXkwzD
iT2yfe0bdvGFfeE84HmOxRLtE5izSUAD3Rg7H9Vk7TUPgnqZdXbStRbg4w0d8CZiNTi5IvIZ01VM
l+hyfETl3sGOf0ZJ5uVW8PIrROdz6nv7vjIVW7+TqmrnpJgNSC5cefd0zBC53aycazbWHCwKtGHZ
UyLLYSF5FIi1N35Ly2bZ3ca3ofW10ZXfJ0d3uelUzD25qDSHO7o+CtMjaVfSDd/lRXWm41tBCCxo
LIzza9RhU2yJYGU4HZzvyTOS2+2HCNLKph+HCLVYO8InE+3v0z+MbsbKFjaPd6Hz++/uQqqWNYbF
4dE5/R17blu7mCvxC+BKGzz1KiwbKUiO02VsPK3DFdWpfjIqJN4VaD6h1LUYdsoSbT/hZ3IKAQC4
yQ33ah04xIuZUYbGY4RzcuR1h+1FD5xy0xJHXIP7zKf5uVY8ptNOj3eGplMoKIpx3NxLwBhgkqOa
3wY+UboY39ORGSHfmh082hOw+TVI+nfYCmBe3ZHb9ohsxnAA3uw+sk3JnYHI2UYYlrSFn84x/ikX
SA+GI8s40KDYpDDdK8+NVLgty8KJe+dhnts+qFsf9/iENrhAARliD4MruZC7DFmFxDKKd3LkSARw
QBS/a1ty4neGN0XVeYJMy6/rjw0o1q7TUZqJqaHSsHkK6OGfx3lHNqL+AqWqvfk9NiE/TF9QzAyf
efmGXZukFdiM+Gf28Zj34Rb3jy2qGMbUPNnHJISHh1KZgyTeaF7tV5/9Rfvq1tlglwgFP0Wg5Oa1
/eb/qtku/3Uf5vQ6qOD69ABzk1WygWON/ylvWWC9tUvmlmj455v6b0J7mzrP9MWNcoQkIdovnjRG
so6RsCdOvWdIrCBOeNmIe6xpecUEQ0k8ywiPtCEkJW4byH/PdNDSzJdkvWkqATPYQjGzYBcDJpo4
R9rp68w6S1843NzNULICSEslDpAjj2RNmDh8vCORfzwh3RxoooZp/uAeB/KrjoATJQmjd9CdPo4q
RTnaYzi6dwWbSrIBYr+a3BbPO7CZyTU/KY6jrY7uG5XrYlxSEMAX0vi5Aw/A9/0D7dldcNkt79ZB
04K0uGhhc5IsfzYpYOzsOyFMmCPLJW/tswM9b+xCdHPY4GIHwTFagNKwnyGNC3HuPIvbjBE3W9zE
N5l9jOrek4mpCLl7VMA585ousee8g6dplwf8AMA/iTBmbnZN3t0m2WXapiXFhzQDalDCv504YMve
8nGpjLN3quWyXt8JEn9WITWa9WmccYG4X/KfWPdY6uU6dyzP/AAJMHAVofUCZioP0zreQp92b0j0
Mde0mBh5o4eHULQ+GkRmACbZ9YH6ERCq4hN4wu/4bX5wyMma+zqQhtCi2LgRA8rxzQmH0pDNdTgR
XPhbHnD4nRbGd4XfsJcn2EcQlr4mrUMPtHcSK9FtcsLyJOU+XP80E7DodY17n5kERmgLSRVAHSZv
7qPxYZPhy4i2kOzumwNUcchKO1emh7ibMq3alLkrXkgq2AlsRzLM1JPa5jHi1+Blgm0obkUfxpPG
uhbs5Jz67Ym5CVHycIc372FyK2rnsa/PVRUaKOdVkG1PysDsfGvAaXg/jxcrwxyJ2pmNgmKDt+L3
Xzk4T4BLLyUtDwIxvF67mTf3hWYLIdARa4HKrnaHM7jsnLqvSIeTsSdSWtvJS45H9UJWu99eydOt
BeYZnOEsE/SRgdsyQJAgiHGyAbdO+3mKL88TgtpeuWHF0fEGoSGgskITnLz0jA6bQwcD0BdTZeiL
OPGfBGzipZPc9K3utUtsgPvMad5TxAbZ+fF6r+nnVDiRE/F/JZwJgpj3EOYQRmPv64YLZEm5oUL6
qmvIU6LqnciDxnrvoSnP0l5YlLvHW3HkULcaOAPBzQLlB8Ioox8lXncB4UCYdpifRHWXLced3iH6
dYrf6Cpe8esoKLwXj497kC2R/3ugOsonYHd3A/+vlxUZ6pIjr5rb3Ys8YdGd0xMfR3UjyYPlUBbJ
gnA/IDc+d7KJd9PmHsioggGVXgwd2XcsGmq74q1549Gc3lhkbHjyw9dOyjtTH8Ju6m1pYTGZLK+H
6kMEwrjogDFdMDJhcfeLCU7WMToXurv+vSurBvsoMCG4Mo5orj3lThm2My5ATtHBufhz5GlsL6Nr
5H6VLzPyreqNRBSUsehrPPy9Xg2eE1yGj4qsjHw9Z/XbDJrAPzDQa/ZOgSlAfi3wqOqM1SBspQ0H
C64GUF9cPUazXpdXc4nkzg34aFv5aH7TU/k1MdX5CyF84OVZMa+fWmILynhdRaN0bVfNbyOyRDjS
bWOdnWvVNo+m+Pp0CnptmCWgrYcNBUj+wgDq98bd4TO29B+UYVd5hUPJRt8hE3LElXmEO5waz/gh
xcKNwCEax4AoJBUpW+mr4XP+ziWeQTv7B8+x6LbNZHcPTHWCcbzE/VZSPIUiLffuh/idUdMKZNfY
GAGZISeR2laF6Ayevav0LuVGCWeHQF2y56/0SlMRlUFDghWMDuSJ1y81nlMkPV/mqo6d5FCfC2YI
fGHB7iCS0x001dqq/OcYEt0keTwGDxcVq/ym7uNf6chwQvttFk7nIIs4F78C6G0FLOHKV/69weez
g1lt2qsYKmcoRcGtTsKHfpw+4iyUFrIWMK713VKi/OACfwG4085CvCCxK4BbPBuYW8HrnZplwjTm
NT6xKejiS4iGq1fNjPgu3pqbMYRnqPEjfM00OARo76Vg/M73HeSbsO9FmxVfn5UPFZInPRWqW5/N
LxTXGuDPqn+DPHk+XtezCUz8Ct94je7QHMQvdZXvyCOTG4cQECo89CjT5XlrAiV+Ua0tQAO46AmS
WcOf3UP9Jr9jWnNKbiy7+CQCNjvmDsqnnt1y/flJW52DMIRTkFOD/Rqj3Z0fgEIOcRUo3SExVTa8
U3Z+ntAG3Klq2cErm7ECEjWRez++LH7HWv8ruKDWugiY52bjRLsAN3oqIxdaGeIW3ZRX/M4n3U8O
7epVIU8cvAgBbCQkZwDLVbctd/pWcLml2a3mwVqlfnOsD9ZC2zNfu58C9UuBMBxtZCErOdT2puV1
7+mVRzdZpu79UGxHF3aRwAyRudurCixP2XlwpcU9YCBL9hkemo0QHR4wC8D8kSkudPJ8iP7a3Yat
zqeFvv15QbYxtxqW8ukmK4Fgdq4z7Xpi389qWBz12Ftr/x6EvwBfh2TGpI8F9/kHLIZcAKENes1G
3oHQjeWL8AbUARLRWD4PirzQd5SY+ePNWoqrku2To+exZl3iFXmuUtf41L/4Xi/Zyi9bBAtF+siQ
01DZX5uN7EpUbCkVkfuQ92PnZTA1M7l26OnI57T5hGocKHS2D2ICGJF+LRHxrTmg+xSg3OioiVnP
Pqnea+VtoEh6epKM4ZFjabb4/VjzSohlTUIGyD2+jCcyZXmdFHPzFr5TXUWJq332b+UbKToAL3e7
YiAHZBsh5qnbCMv8rV+gotL/WH66xqO8TmZ3XFCp12x9vEVOTBrEJDSvUNjEGd830ge47u9EVbWO
L/f1SyIWu+Z0i+aFtXt8JgserSd46juaEHib2hl6u1gLHPfI57za2kUoYtHDXZr3lhZ8xOPTZd+e
3h+wu6BTy/iCokNY6wdQASa3oxsn3VtOMMEBYdkBmeuh+3hcRbehji78+pMdmzBxbBUUlo+y4wTh
pNGXqIbUBzI0gHCHQlN6bOKHMx+oso09nlz4AleUx81hfmtP2n5cNUGRL1LVMahsL03ABrNjglBY
WW9FvNC3IgISTmbgj+e3gIOmiygGbzSHnU/w0TwCs1D1zgme2sEcWC47wXtjuNMFrru5ZBeLVGlE
vSD+tnWOaYMovzzmEpfvRbTBUsagrgUx5rsW8VV49NrzP6berPfsjYah40bGQUHT5D32zTaj5qCt
eTgE8FUylbJX/nSfdKrpEGRb6xadcAxmSxSbRVe6iRiSSE09GY2re73NxFD/1r9zrP65VFzEtWG4
Wh5Co6fv9FT9O5Fx0+zpEFfizqDYLZ18P/6IXVidsvC+VXgwe8f4FPacdKWyK7EWR8OisLhU+qkx
FOd1N4bW/ZgWB0x3ogQPBORJzvD7gP+7UkOQKE2ZUQFjMUzsd+f4G7dxOQLmcHh82KkL0yurcKy9
h+RMedA3V1L6OCY5mh7AaRJq2ZBV1lSgy/CugFdwTUQaIojaVKsucIobrzVTVvF9tpbB0/Wl8VFK
Xh2MX+l90bagAPpKIyuBTMrBY85cLV8b8lN4VTRx6THhSGoGB3B8msPudwpIy+IJGl7cgvbWXnMk
qnGYVGuCmDTQD9IMlLAqNlhRIKNi52PqpkLEZ9C0OdL3vEzI73FIKeE8orsBt4yd9uElnFW4sRyY
1KPInbqdsTChTYeQOM9yWnNOQ0v7MRsOc6bzMX66yrR8IILQl3LvU5HwhsviXYqQjOIjJFCIDguS
3iQOFcgIamv5dfkfspfvajw/hBXD4F2Fmf1OLjdlHSoVQnbGYt2ncBHGxTjsX1kmsF1wkBXExHIa
NkrxNetL1UQsdplN4Jp7SFlCXUYtRJHAbE4DGELJTtkte2bqs1dyO54ZWr21JQQRojoGX0mUGlyd
cSjAw3f1aO2RJ/Ud2lhGwRgTYrDepjC6175UfcbqguFXbULDcWFjTvXFcNa/hv0fsd+/2P7/8fx/
/4kNBeKXUhL+qwX4+7nEjF/oSIMejl8gzZN8diZ8xkCTk8Xf9+ZIV5meMvZDVFoLLG088hpQwbU8
CbUAKEcmAI7p8dgDpfCVUaOoH2dJWzyatSmo9Ip/3/r7S/mJE0fbAW3/fU963vlr6/Ubf/9tNQTd
Ph5W0KkvX9EMu2txSjHMfWnt/77XvP7ikSO1//tjfrnm/n31v7/4+7n//oqp9sRICelAKosKvfX3
QyUmi+x4rxf6+9EurmhMMjlfkrXe7OJhMeGw06rYN819FCq8WUknJaEZ28rHoz+Y0QDJWdc506jP
rn730nPez5smng9T1HaEv3HXqlLRdvo93RVF8mkp5VFRhU9ZHDpM3VXVsaA30nxepELmNTyvfbSb
7pOCcQxR6nXxHuHHSJJUMfkFero8Hqbg2bXYsGcVTR4IgkV2j1Ygi53xtmF0VKKlMQ3a5B6daKFk
WyHN38uhGhdDSn3KxAlHn865qfcpxFXbT2Gpw2yn42clVvJKjZBFMak9m6rHXcGdimukiYPfMqbL
GgQaHfdlJ0srS4N9YGKCWTS4eFPxawN+Mm+JwZlvTIW0dvGk4OgHHf9OJGlCTGFUpFCWKfpODbVF
i9uAN/fIGtuRgzDHY2wmUGdRVMn7kMnLCnXqa5CEcVc4tLomXQ8TkTTrfS4IduIMkyL5fiC8tEjK
0VJEXk81Q0w3DJtYl39bETmznqDwbyX/+YQvrxPcSeWn8ZOV2ufdAs8oUkIQKixqNANlwmSifWmA
bxh6c1QDam9QJMnFzoQNTxBrohuF8U7HuisTxHYIAuf7jzndMw+nURJBjvindS1qsWagDcjm2J3U
5+jiesmvv8L40uSSNsP9GFVk1WeJfCBCN/mvg4mR4DZ6L58gcW1RLlvta5pD7S5gl88eOFf4FHPJ
vXZC4i6lxdNLy/49EpN6UZf/xAzlA1moNE1TMTLgqC0tuICBoYdUAnNoSKjcZh0ZqN1rrynun+mD
aQtpm9UPRAoE69jVs6Mjz41bQgZRIEf6l5U8N3hpAkqZEspjUfOZL4bm4xPFKtimnOgTcckYmBZV
FJIlSdHLo7YwlN6rhomB0PmJmjuxwIPhFBW9ujxYiZ40SuCQBK3LMuLInM0sM4t/zZg0K1wOiFIF
EzFTxqqzO89HNCYiOg0mVcWC2tW4sQXW/9Qy/slIGw3uBWdbLgFRySzZDgxNfgjD+mnOS+Op8JRk
VANq1n7g6In4FATt0UEQNaouECyosxnIxaf2KIG6muzdIOeGuF60zkZ9EnNaAlKlwJXJYqJIEPdx
xtGWKdapV2NgvzrX3IatLKtLbSfR/cvjPmIhudEAGCHHpos3B+rcAvX3/d8o5P0abzPMEGTFtV6j
oGJapi9jI23ZU9JkUTwF0bPKnQei20pW0Rkyfz51hRgwgqxxoFZDUfmzpq90LsDwAD0sSWklJxIU
PMZGLmRQd9U9m2zdpxQqZUvVd69zhlw/03ZaSgxzI0Q0AULUGNdRE0cQaIg0H39KAgsZhIzfEyag
7cooJLuS8wCHrd5Jm/wZyL1691six8HAIP8H7He+m6ea0gDn1+b5vKj5fqqhpjo4xCmfET/3rODk
5cUnAGJVEJ+pJbhlPosHQy27XSXTwuTTt2iIH9PEvWZGdvYEEsuQZX+1Fb09nkUEFsuzsjNVIEdB
veAewVn9JwGaIVwyEbFteUeDqzXHqRTUjxy4UVbgKnGKw1V38AtVWI4UETIhsbbRmt0yH9Ib4ceZ
xxDdSsF5G1Xky/Z5gCCdYsYSIlQi6fw4WFKHr3RWrCoFmjh7UDl0kiK6w6NqfOZTd3I3eyTEvRJf
GdOPGuXEvPVrihjMkElgfMMwZvL7Z8P4jZHs7lIsb0W5f2/k/lyR/FT1z8rrJpE2nnQlGi3iqcqa
BlSDtH9qhEOKOWA73Zwx1jWvy/4mC9FRiGJ4ioeQL9EiPjBWTHDrczMLktxaR2yRlfku5sCUUZlB
4DOhIGVzFxLK6gl6cbam17iC3t86M4mY6accHvWvQi9/5063iN8YB7KcweBLL9EN2c0jpCWyXCak
9UjSrq+QmltSlbumSr/Uj0Bacozfdtwf0rpNSLu2LmolYllbgFPwmKGUa/GWVM2nG7PKUfo5bcx8
D4zzeM/0RWH6xI1VMHktycfpeBH74zy2l7bCQA0ry8hIWFQJXkDKHOGYrGisk+KSWkriJ0QfL7E/
Q3OMywk0DhoPyQIZMTseRcw4O9/qKabvEB+DLvRIoEWHkHnBeSZx5GNptiPlFnGzppKY0jwXvZTU
nt4WRNaWM0YpwKMmLhmq/HRFPP6hTkeiyEvCiNOyAGM0Zs0vc3ztoTXYfwlOzlxs+Hb3mCVvZO3g
zi+YuqUQV1PuqSV2eNkNaFeEWrL1BnC5fg6mI8xgX3IkQkJ02rUQAQ1Kc/3shKenPlBPVGPboVwi
qLUesmU1kSmkxYVXEdtqWyWjfVkMyl9rUW8PEXPnEV1YTpw2DBotDMKTEclCbIIaKjO+aEZzUKRa
8BJNhCScaOwzFdSj1en9Bk5Y24B4SgxrZgKxgMMU0GK/ksvmYbAfelsHMfbKOCdo23kCM66WWHLD
xfbw+6mhElNccW8aBmVyPAtI0dSyMIVol6YCfywE8sxMXyUTdFlgfXtY92LQOac0icLZKlq8wM0S
knPUgD/U8iTfs4vwiENpYkOO+3YEh6cZeZkXk5xXLO9txtwSh0nZGPgWavKlVLez0mgc5HUo9ACY
s5gzsdVVP1xxWnbTuuqmNr7PvfkdFeWJ+ODntuyHdjXGCxLXEV/q6bjSZNwcMMVADFOCQjWWubbu
5acWMXo+iLD4VbafEtNYKs/+/PLZYbFS1lDd1SOulEyBtjNMYxaJhlNSe6HjejJ7A/9U/oe9M9mN
W9nS9asUalw8YN8M7kTZMDulJEuWJU0INTb7vufT3y9Ce+8UDB8c1LwAmyCZTCZFRgRXrPU3tvmU
5xSyUCZbJU7AxDcmh2WoGarMtfZhpNZj2dTaeqpUpHTmUxwA+hyYv6ytocvWlWb6RQp0IWq/LY6z
x80YgzlADbpW+y7y+KscA9a1EeJU2o41s68Os5qJJBZKGBWW3HazQBijeFDl+tZTNOWm5/rXnRU2
53JuzoESPc+TG+3skWzMek5y887s1F04k03KdbSmamfYDA34H7Wlsm2qGR5cbbIP4gUX4/G2zsrY
L4zIj2KyV1oEir9MamhIcQ9ZUUyBlCbbRMQC7cBrOvbO4ajNe6cn+9Ik5TpVBm+rVhTpswhfOvPa
VlAAt0PKq5YNkVHVfllj945BA4eFt8Cg5yPxHTes+h7ki7uvT4iGmPeLbsO7RSwbRaTjQnDiL484
P5hbGODo0GoHRLhJTKA3ruMteBoji2JKrVxpDlghHLL3sUWWfmr1mnnObRXmEG5nqKRoVzhuN4Ot
zaPVsjjgrsbryeMtMVL7adHdXnkzaMixfzQMI8FAJ78FiDDpDYRLAPW1xqOOu8lAxrTZ4AGHkaFT
O/vZqY/mZIbfqiRdh3q0ahugiqhe2Vuz7l4crxpPuYeMpcd0xbMqf5heCutar+JTC1V4ozguJaAZ
DcXY+RFp1n2XTQhecq3cpgQ0YR6kBJDpwxy6b7GFWYAxG94W/9FvWjeEp9xkKCvm9NlKlZ9pxw21
yJN61rCPrOq5QdmFmK59yvWYuoZanuOgRueICfdIz13nNha5XcddiC0slJUMSpNxr+bqGmmsG1Qr
5ivNr0NX3brlsPI6Iqe6WE6jFX04Y47DafgWpGR2gnTG6EPjTdtV89lwtHMeKSaSbKAUtqZWATmu
SKr1zHoZ/L36TvWoqHRx2fqVQPYmdb/3nFpZhQb4Lwib1jKQxAiJPVsYIrU1P5pTDlnRjTErS1pt
41n1sVbzTdm6z8j+oOySoT6nkTsqixSkUEvybUaGtYFa8KBSNBvj9jmfknYVGSO4yTF1fAtgfnq0
B50ptD4cbYP3RxfpkEyKnLUZ7JwaGhh6Y6mJNlGziWOgGg1K/6vhXV2WZKV0BX/pXVfDgR6hlEXa
HG5sC3LoOMTAFOcw2QYBU73FSO+DyEYio6dWy9MoV72VbpDybDdaTsWIWTT5fBeZU6Yde3zcb5ES
Id/VblN1PmCQsJtyykMuRQqDWSoQ5hxxWABqTOT39GTvW1udmgy5p15k3MAK0nnAOFUIaUbj3ih1
Pwoayso4sdyRU/iuZBq8jVzZGQEPUNEaciBT/4L9E2JrprshmldWbaeesCuADGDloCBJN86ApS37
zmY2hDfJ3ahSEEvmxwTrCmk350SoI+UhAr8WnR2vmmT8YWmKuYoCDVitJ/iy7SPk7umIqHJ8dWMW
hYd8z4IaqtmDiLUi37Cnu2HQmHk3BDOBkZAKrd2zYZN7DZXweglEsKzROIlLAeS017TzfO2iChnM
3pvb9A3ZqOSoKcNtEurX/OGYjiBaiklrC4d9qM+OmrykRoqcI9rI6z5n8CsLUIJO+g31rHozGB3Q
kpn7q4rnjuzpysBuXg+87IdqI18VKd0x6QRPMR+oQM54dOa14mcI0Y6TSt1l8shN8yhNBGlWVtpk
15PI87WVcm6it36yDs3cpUcUrGgdrklZpwlh+QBpdZlWhKj2J8MC23Y0nH2UfCvReaKy0b1HKpiK
huRA3THp8airTyYetQ7c/mLk7lYkZ7aoXGFnH1PwVkomF3YNa2ueJ3RkyDh4uHGC0wWPiHPEeB2V
zrbyrFGkMuB464DiYj3oNzZKXNCQ9GLfN+DrenMpmG2bq9EATa4Glev3YFwaIX1TmjakqubXzNBr
edF8wokEuU0EeAAxgj4aPStY47gxnts02g3Dcr1gDHgsXHB/01Idvb5r11UTgB0M4o2VBHfospAa
XXSsGgh0LOzZrsy8fbQzhxKcurbHH0sYqgcEQR4H0wDMNbTOFRdlX/E8o52poECNuhz1QCRzjKKH
KNWBnZ5RyMZic2tY8BrmRyOzoaKqy7RKKpBVKHpehbT6cSnVLT5HwZpZ8A+gGZXa4Ctc36P7qW3E
qO/wQCGYrtr4rMcx3GAjvisBdlQ6CMNqrndtir+5pgT3agNDBHFWarKbTMt+ZLaxHZa90cKtUIz4
SFh4R8ZkAWwx+oWq/2Kg/IiQ+lo5BbO7oh81ekC+DlpTuWo6g/Kanq2swi03duwxoXW9B9zt6YQ2
DdWhWDgyh7/RGWwgZznvSxyDCQH43iMTtdXt8RkGVcdDbBCftvhjIxDVdVVMW6VOqHMoXXQ3229u
+A2KQ0VOCuW/3ts4o/6idhRTRlE9mp+ckZlLZrcvuGS3q2rbBuZTUMIthYJ1UDtwHlkfvXYqSaEE
zYCkTJANHQmrEoqUbV0/0eVIMAX4Shuq+dwY/XilGQBPVbvQgbmrb4Y93i8NNY3OPqdNCRSgdYHz
aQDIxvQjcuLidgGqr5eUykoxj7WYwmnEcNUYnrC4wiODFMiUaadgid17q6EgMlK8mkl+hUasndEC
XJcWNKp2AKqZVlNxvxjqm1tp0Rtzmw8roEtr9kPhWWQ1jfaD99tzbpN7sbqQKOsGN5RmRzrTmsJp
G9bxs4k0IBTxfuSFGpuQeZEt93uGhlMOwmUu4O13Orpkee1bIUGMg1ZDY4xbXl2UJky0nsfMxWds
eAv0BN05kOJlQHQyB00A63rYRTg6bSeX4a2Ytdcs8L4XSwJ/JZODFcWnYMLuNnt2tXb0FztvT/Vk
utS7FG1tx2oJIKd+HUbTF9OMVdkg2Dzb5nL0POSsEuKWcsFIZdCCawa65IgcsnkVVgXJDVd7qLya
uWE+KUA9IcVZ/RMvr/gunbp5hXnwveuE3iZYEHBs6/a7WxRre65NnDBraKmlcW92jH+FZjbrLKx8
BzMmH4yqXkF/Qr0u5z1Hjmdi7CsmtUF1BJ2vvDEPTYnNnwPywMic3g8UglAXJqcRFIxCuQofgShJ
xUbcJXTPh4gRxe1M1EqRl1fCCiXzxNsZxBaHsDTf41zxbuKkul1USJ2jbkxbjFRRBXZhvOQFgbxp
b+zEQuha3Q5zR83SK7qz8TYCPMkZ+FfMCGuwvek6d1qqDsEPTE037mIA0sdscIyS1wbl/1uXdDSz
hvnKHpxHD/BdDtUPzos5Iyqo/MKgyR9t12bmptw4ffMRknjblA1YibHCg9gDibFUJOvrgLBbZO1L
NS+3oWOkVyPCVLsxmM/uNBk481IjxWSeQK4mOHAUEMWBAgZh1hkxNPJXKBnqQFknZeX0/XMYKo9J
iVtLZjNLjqriSZ+XfKdb6TEIkESfR+iHRi9All2H2ww8fmVkIC01ks1Ge9soLlIMIa7JThhZ2/al
V3pUn1EK05cRUofdoFfQ9gh9RUq7HjS4PGqx4OSDCvNVt5COmHjDrRLNy3YJ9oGbWueuKpP6biP7
b7S59ewpYKzcpHpJ7OlV7ZSz3tgn3rW3I0/2sQqsA0J9aBcWLYiVlj6YZ+Y2KZ4mZsW7oEFHRgHN
UJzSESJ/AvQ9Hxn8O2hZvEimK+YjvJ/t+j0Tfl6xtIdEeLfARdYFafz7ajQ3d+jzQqgSDmOTZ5XJ
jTwmrB13plAtJhHDOK+Z+BeHz4PEkZfNXHpGyu3PVfn1P35++foyNFzMZdtxqTCOvqaMv/jJvzxg
L7ai0lFUOk42wmHvsinX5L6L8+if9v3pkAC1mWp415pgg1Ok/WlSG6QVCg+z+BM/V6V1rdxepIek
gt7lVvfKe+YneKCJBa0Lxu1lW1mCv7dNwbOFRxM/Ofli7dIFeVpFbfWVSSrzkKXdcohdpdubAebl
1ezugslALcelepoPtXWI1Mg6LFHgrtHGB7IiNrt6+euDVBzi2CaVB8XYXb4gD5ObCkkh3x6jo9wV
W6Z5mHR0cIE+pHgsGej2yOPkJ3JR5g0/zqTzWxIbELftAkIXfgUWzoR8u0OGe1/q77OpWwCGvQF2
K5LK6xgVsSOBAypbQq3IqSnmo1aNJG9F9ddMuvsuoUAzNHOzshGYPMiFPnUAIqKyWcA3LiBEUJ1B
avID8zlwF65F9jPR4mPKC9xsqJhFbUu5UFFQl8UCHL3N4pAIoSjk/WjgYlMuculv2jtNs2tCNKG1
AXqD/GTAjGnZBFXxMxvJyl++l7URL9S5t7FvhBaXyjPIc1ehsGqMlOHInxP7l9/7/BV52s9j5EdT
RyVFGxGWv5wcZ7uvlyc/+HLuf/vx5QyVm7S+1+Mo/s+pvvxmGbu7OG2OuOdgXDZS5M3cHCEFC6na
KPTuRxPgoq7Bs3Pm7pSSekZOCvWMwS0ohikxqcvX1NTqnVMHQiI52jvpXOyRCW5OuNtSVUqp43fh
bogwlcbGRgnBrdQlUl5IrKwDT3kdGvWXbUZ4BdcU4puMUL8hcmHGaTHLRqlAsW1yYtQs9YCZp1cY
EwowaBDhJ+QH1D5QmyXf3jUk3rwHArDynI4MaV6NMK2m4nvbpcG6CocashLF+qFoAH6iP7kyJ0QN
WjQ8ivznEMbKpqnAQBELICeOYDQpujV0edBFdvmAWwS5oghlEA0kxUCWbE3QTb0beUzwj2a4ryft
XneKG8LbdjVlKkAEfNGwtS13A+5lVx3a2CuNeRmi/sCpXPhcZX+bafiT1XHQnyeNwlJPBVMzKNP1
Ag2ehd5hKCfUUlNIW4kClthaqoWuhSiOA1YZ3Y8ZoKRbKc1tSW0xSG6iYMlW+eIBodG6DyvE7ndJ
amete2hWR2MP/DQAjI5meehCAFEd7wceIGhomPEagWwYRD2IHgSc7UV57XuEVJuifVMxfcyyjkKj
RUU/TW/xbgcTbVVgqCP4ugFoUJ3i2tG0XhwLa8W0hzzbkkwzZ21n2WDHoxJgQHkzpMANnaz+Acsg
v/JcdE6aLgyvapc8qZbGuIhraNkPuO8ATyynfe0wdwipwaJI3hydUTlTJ2iG7qFWiYs1ZqZdgYbJ
3MYrisHnMdVOI5ZX4Mf6ZNO55bXSGfV2tIIbRTffilrkbbkcxDfhnmW6cqUkPZKBBcSYNCh+4cF8
zIIR4nhYK9dRQQ6N1xmaQrHCPcn0c4jKiKEOzarBbGdTA4GZq1BfFan2pHbGTztVdnjerFS+ek06
gA4TLbe5Yt8PdjPdknvUQ4K11AIBZluOt3PQo6lJhhwUU51hTaXpXnOZBRWecnSC+9QcrDvEcn9Z
Oiz+OPseEqDAqC/A7ZrPQ4vZhNctP6KdEmpMExYdL75U4Hrt7p1ioJj4jcrGrZnrdSUkPqPPNlXC
qGbk2kJxhZjVKChpA4FtC0ddU8bSN2XqvIdDEz2WpLeCAJfIaIy39YhwW0BedxvkeHOl8Z5k5ne9
NoN9zR1SPAOX36q0vmtld8pyDwycyyBqCr+8wLR2gxG5u64KrtEMbg6mWTCOlPmBlMC1Cglraofn
Omte1IoryCtAsHlwhz3PbRtNTP2434OyGSxCQaOfP7QUO8gmhiegt6TwFETpEUl2UC0EBp5YwVMU
A6peChVNnSgn6IQD3EXBdbkgSa3SP1CPUN6ZroGoUPeFB8E37I8mCLsRYk/bIKnEcL41RtT4KiUP
wdTm9VtukzZoUUhcGzbieyb4No3UHuCXtN06KPbf510DyjABKMO9BcDcRcqZmB4BPw3Q7VwcOycO
b52ed3JIWcg0MXmZDO3FTTwVNEwB/lJPv89m3PttyjRcixwLY53gvSOF1msWkhg68K6p57rqPrmN
uwr5wMWAPRvgdTlPwwAsZr7yBjJTVghoahiDrbVM+qZyuvGhL0fKluND3bYq2NLop270xqomWbDt
LDC/k6ZrxPCclCoxGJdeMBFHz1s1cKazNu/QO0n0jTLgV9nra73Fk63pSX2YU1v7wsWUMj5I2Gku
j0U4dkjngSYFyOEvimJtxgRSBWpAeQrS2Ea4d68bCAtZSnSDiQQeJZNQQqB6tw0St9t3oXqDh0vq
U6z63i8Yt+C6NbaYluguuY+50qAXqqF5GN3+PUEp9QpFlI8pQZJwbKKCKE19VNS65a43cJAslDLr
bj6qlguxrXe2Q9KTwi8NEjyGI2RAC8gW9XQ/dTp4cDMmW6ysF7x+jh3gGsSg82sBMqPlOuWAexK+
qpsmz0/kSW8U3CEBoMfmpkzsmmmH0/g9Uv8IGC7pYW540N6C8n4YI06DDxNphOnZQfocRabpJiVv
fxgrCis5ov/6lBiQhktvr07p8wjg1Zmm58ymmK7aOK8uCvjoGaqFrUNhUhtjFVpA4edhPvVNkh0w
ex3zu6zSGFML7xUxbpL5HRRfu3lMXTUGM1Pd2xS1igWp5drmzZwrzoctuqqtU8JJ81Mz0oHI2RHt
LdNbgJ/AqM4Vojn89QmMd02Fku3mUJDr6AGlYEsDquvVe3A5eQ0QARVQTpcfRhtxO8rM0KDEPvnB
4qKNVzvmQ9l24dGLrKc4Q9kwaTC46IWCzSgW2phCpgiL75ESRYcob7zDbE5PkYJQRVsY80Ej2gNe
wqJRrHBj5cAJEnBQx7QutH3tLWtdZA+DVvcn4ZqsOkZxqJlHum2p+arQ95QL/Z81ufl5ieILbRxT
mNvIHYO0WJ7Elbuj9qCkGSI/zqiuXbjl4CJ/5BPetcWM5W7TYO88ztiFu7rLKoX08qq0C2OteQoC
JI3nF2gi5s2zEYL91zxwnjKklwvTpSnoYiE3I8Ulg86EbW12TX9Ig5fQ7Kfl86KMFunyTTe3d5Fo
4anJ+6BDMv8KOXjEyMQkotaRLinFQq79tg+PBN6bNgSjRk9ITrrcIUWpCGlDowd9meKa2/dM6Arx
LC+LVgTOPU7BK5WK88qsKXbuNOEsLb3JcZ5izlKo/iRMoAexSBwLKJPcjoXv81KTjfEyY2dL8/FF
uKhLZda8+TbgL7G3HRSLXLFYMoC8Sldnq1EdhVIVYrGHvoJ11pTWdeSUDBC2rh/mvjQOcq1RFf1Q
jTYWijqp2FDYTtd4qRGLWUw52JLXINds5rd4owDhimJcZnDv7VpXO4BjHyIb28AaNRM9BfQbVhEk
+Ewz531kfKMsUh4Kza39KHERZWufl5E4j7ke5r1CfFh3S3UdhAqUHac1DpWuGYfWSJp1zzsUJx7Q
Bw5uWldCOhmtS88pUAtA8SYLUFNAGd2uqNbNramvjIG5DHXM2yoIYl/LHZqTx5R308XKL+nkLRe9
mNFoYwCYfjFIDPEw5MJB43/dZCRE0LQvjsWgQV/CLAFX5KTyAOImMQhnFuRX92W3aP5EffSwiIW8
/3LTIKWY5SRzuN0hAnriGRC5/bXwJjRUXLACqwVL2oOTMSHSIwNQ6eiXPYiXmoDXE0LClwYoN+cE
Tnk5L8G6b128OcbnqoJTNywCK5ksSbuN1OnNgB7PuO/sx6k6/k9uDm1kdsp01hEjXLw9yR3EN0Pe
vOSsEZ9M/TLdpBvcj3bqy/IRMYFISBPicbRGz3HjPdRvykN5pDSlAlIFqS1iQTSXEwLiFYwm5xR9
X56RF/uYbqhYBN+jhxysh+/MKJyu8l+IKIpOOfmkPakgVvCSKAXMV4aJ3Q6BO8Vycqzb7qkQgmNI
kGwZ1Jd79KSbEaHXba/6qDpGw079ttx07yWbM7DBKxMwBBJH1ACfdbqvho3junvip2xqccC/miv1
G2Q0ioQ5bHCAN/YpftOYxUBPxdyJFkj6aVcqR7hTXbIhcm4mH0aIbuIn/w4YBrGaCqHRB+35DgGr
TXwr3FmvoBkDtHhQyJQqW2jniRCack/ze3irn0CnIVywgR+LIkFG6fWj4nWWrex7+8M66/fKi3EI
7snHE+u10LEMtHevguhEzMCwoj8nP+ab4GOCG/5jRAO788OTFu9NCPz9amTQtplIbs16rVDFAk5+
Qnx2qZh0X5VPtAMY8AvVCapGp+yYvMG4rLDV22jmFm1/Ex2lDLwFxF4EHnrlqo4pYa2AxyEUNd4S
iTFuAIn37k6gLfzpLcSS49tPr9t2M1D50wzP2615Ge7Meuc590rmf5Frv/20tfpqM6a7v/uMuSpe
Y5ZrOXiNIcduCQ/NL+Z4FdYBSWZoEDXxeVCArGzSX8qx3KVv/SH8hsppBm5hqwa3sbOec5+0onNy
r5d3WghxLRi9TGi74G2gbZuAsGmvZEInNQn9yN0HxS2anWOFhuraUHzF06mxEzf4OpC/JxRNQAY+
Lr9Q99vm2/wZFY5rOKC76nG4w0XroXrsyDiscGr7mRxQrH3KXk0ILv5wzg68+8FhqjRYiPU7w5+p
SPjOHYMZWIMdsBno1MCn4e0bEJtmXx9X5presULmDWTpYsKO6h6da2SYJ7LZJ3vAQGX7sxk+7If8
hBxv9AtiAoQG5xcMKGtZ2UdmaWsE056TN8CQ6gd5a+Cv4z2FhYeahw7VBq1iPqFXo9egAOsHSraH
MBucrDuabEf58Rtgs/oHEAv3XG7PECXg6pIbzrh/ByBRz05MkL3L3sDqb5U74xEVzK23CX/ipQax
2/Djh0zoNOpPrrGJT/1e3UW+eYYXar5gSAh9agP1vrtDBhDAc/6jRFkE1gvIpg1wZ8iR9FMHNsBb
slnFe6yjyE7Sw+YbIQHwYKirnwiTxc6G6GDdreL1DjFLxD6pYEcQCI+9IF4c4Skgp77RvlGs1CIi
nRMpctTFhXoDzRYY33leE2WslXqHIsOePzHcGrfaR57v6930yhScS+UF7luH+nk+es/MK30ity2x
+U6BMbQWQgvnZ+sFJCEI0c0h8d3Nf2j5v1uYyYZv66pm2o7tebrwnf7S8BGyb0F06eNZd4cznKVo
LcYYmtd3x3vSBcL0Kkat6wXaDMgmiEbfYSS1QvFbYJX/w8UIp6WvpnPiYjTTBPGs4sjk/N4LrQRD
wsYbxnOskyvkf6fuo2Izc4uQaINhw/tjDc8uQR2DOthN1d2EFHChWX6HPxLfyMv5P7+L/+B3oWu4
Tnx5cuvX7vW/fmJR083n1/zn//vv67LoXovXr44Xf33nb8cL1fyXqhu2Y6p441ECxbbxbzd1zf6X
amkaw6zpMUlV+aXfPC9UHTicZdqu+9//1Za9tMMw/2XYpuU5hq4yONvm/8pNXTc04Rv5taVZtmpr
Bv8M3BqBg/7W7CvAz+Qp5+jGJianNIo+QYoMcsEs9ipX1P1SgCvgjXDMBXw3A8frCkAvUaOGGBdQ
eviLvVrglbCECRHJL5dYI6s661l30eKoGojSA9kFkIo6fpQZxGKv2PW189ha5V0+WjeeABwT4Lrq
Qzp3b8siYooEQmFM5hKMw3MEYrkAuWwLCHMmwMwRqOYC1EwqYM5ZADfcsheieXPaDAIMPYKKNtJb
jLwfFSv/YcwQ48pf4Uh0DZK6EZBqTYCrIwGzrvHCXoUBlFO+xgAGTy8BlY2/FThsZ/6YBGCbu7dy
BYQb2CjKHYC6Zw8noeF1WlRUubty03u8XloBBHdAhCv4cO0wiMRDWMDFl1HQO734o+4RORaQck+A
y4e1ppPWUN3SLyfij9jrN7nJoMIRk69XwVVtpTZqcqTjI08I2mvm2nL5y03C11MCfii07K2tkGgI
q9xd9yNsNauM1ok+3yKGVGQIBtUA5nWBnO8Ehj4GTA9EFe064PWdwNn3AnG/COw9k2xq+Q3iCRZz
ehPyVgPMqSZprQnkvhFH4TYGY4K4ILj+AIC/AdDfE4h/IniqDL16oGI0nqoaphj0gETwBHAoLmGF
wR0IuQMi8ESPwYHMP3yzF2gGepJDsTdD5OAHAoFZ0BFKeAm1ICjEMBUSQVmYclTvxEym80z8HjjH
kjaP0JfyKxzIvDVTnVcYRdMOUAg2ndGwz9KoWKuCKoH3rniw01kxyPck8CkmQawwBMWiEGSL2Mm3
9JRrEtFvWogkiQ0voxAEjTIiSqeCTCR7jgSFYzSq17wz0Tjt0OdR2+Rca03K5GexSYydDN0+UK+G
yyzIIW5Ww8DUf2GgWu0j+COqIJI0glJCzWczlZBMjAYeeYcDbmfv2vI9FR7sSYHIqS0IKqaB2a4K
TIswX7/zBI0laiC0RNFjIAgu4JRJFMYoAQH5WCtJrl31ghAjEvDwY6YWKEaUbGrz3SLdJUg0anPj
CFJNqJG3R6wDOZEkc5CbFPSbFB5OJAg5M8wc6FOIbMLVyQVpp/EkzdF5haf20WHaQ/YWik8DKSAm
Z0DpOL4yZ+snHvTXhgpcpktQZMtr5I6mGD8qbUgLzA2gVYH97AGCAq0GMrNTYBvNAEzCAh9OppyR
ljzVJLyQSDCW24Zp7iQoS40gL5mwmBpBZwoopcGXyvt1T16CuRdyQU7oq7UgGLvqSxxTDRP8KHhS
jMDY4sCbEgSqTFCp0vG2g1nVCIrV0DkoawFQn2FfTbTZhvq4IGUVgp6VwtMigb0tBXHLEhSuxRZk
LkHr6sFzQq+F6pXo0VPlRWe1dLHcFnSwoaTJxWmlEvNDFnMB82ISGq0yeGSzIJSpZjH5lQefug9w
TBW0szJ7CgUNbRSEtBpmGkCLiLCtpyy/n4hEBIFNE1Q2IAGvLtw2ioOvFly3QpDesM8BVCCIcDWM
uARmHHImoJXIRcC5FLQ5+HMePLpaEOpUQa3T4dh1gmzXAHMYYd8p/b4XZLxI0PI6G02Woh8I3wtQ
ETgxLGNziEurOWRe1B5Gq8l8L1SPl13yCIALql4fPr/z+Zn44pdtjEaB9i2QtxJA7od0KUc0MVjD
NOd2UWzwG5hyRIbm68LdR5uwM7IsiINyUy5AlmFAHJq/umEZ4Rg57eTPLTJ7QKIxjytRRpgs+gKe
6zeUAPe2sFAdAhBUdYRqCQM1CnhwxKHvKGds58ixqwMkaCQePJFdA+JDMVSuykVbIcm8cBtWiyiZ
y4XMLsnE0mWf1k3auojwwlCmxbnTeI2OTtiuIzESJktDGgZh3jyAOasvDyVFHSMt3fNiLTvc6DPK
Xf2NqhjaQS4qC9sVM4xIGOS2TyUwPdTWkXaVHiLLvrXD8EcX5FgyMJcNtYk5aHjtdq63NxwVykQD
cHrXgPruNPHkLK3eUry6n+yyUFdyH7A+nibG9fux+55nOCC5xdpN0S4J83hHapVs/+S+diACcRus
j9looRMFSlhx7cRPnBbFuqA8yCxZKrJkqnMuCuQfTUMpSgx2C5Jk+rs3YLHpzCBfbHjCQB5JTmle
c5ALcALNoc9bLliuah3DYxOW2CAYCC0IwHrdoargTMgfj6mA5pnkomxZru5FXk+m8ICBpgfzzrEm
tCby4ZCjyGk701UMI9EHtXoKU3vY0zlfVE0tIQLb+3gE4qBmGtr1g77KQZWucxMY7RCk2BnIFmCo
SIh2Jrbnl2Sh/Dm5+G0fbtcN3EodiOLY4UAuc3Z5Cxt/qZh6ybvUxFWFbHL9U96by0LmEy+bn2sJ
uRfHIodiNv1BLhZyp+sZcDGNqSQBgkUyCrINSHtztKfKz9FxkenLz6ShyBwCxrQ2jqY/FSmG7qI5
SCey0DRgsQNV1GcdDY6wD9Qi8Ed3jqO3KIveFTgWZCP+QcO4Iht+2cwxaMzxfxBgGmdqls0XYMwn
6MUBbPLXEfKzRjG3IhEG3nI2EZL9G2YzFKB+bTBcnzAZQ3Q/ed7fsTNy55efkdt93n8HMUI7lZfy
z0Ke5gtk57eP5WnKwNqYs+KGfp44L5cjLtcm9/22+ad9n5f6+XPy888d8p59+TO+rMqjAheElnBS
m05Zo5Sft/Pyc18O/+Nf8ufP/3jony7ayclqOS7y7BmBeQ0v7ziZCfblszaF21rVfBDXzU5+EMxa
hdCGOCan7E55QKzKbSv/Tiehy0f4h0EMJ+U4UUnIXPKKf15tK0I8gKqUoTVYfGDIRvhQAiHjCMSM
omdkxeRX5bZcaFEx7JoAbo42aMBDM7dbVy2IXLM+FpTTtqYJALBq8UZQeY1uzGHwADraOYarJL7n
YiKbDzkYj524unFycPrC+K0UZQJXNDm5OcUqcK3LttypiJYv1377Sjki8j90QJxF8eUC25JreppM
azMhDpDIKnkSPJ9RI5SrQ4CT8Ur+fC73ytUve0fXeCosAhK7xUZh9lAsc8v62dYWBuOIxFKfKNm+
GypZBvGUzZTq3+Mheg11m3mQ6F5y0Ym1hGAYeCFSZfqcvRWzfvASg7FvmY6pWcFA9/pdJAYLbdLB
enmryq2QjihD6CDcG6P7yAEk7+UJmZiCfhFnBe/V4YG3h7X1sYzebZ0H0E7FHQ1S+z6ox3Rb1DYw
M7lP3gbGXhz5QBT+c326eGMOMyWCy12scof4XOLbcje31oEFULERNSEipadBU4GKk7f/6xCJPWuM
7KmaNGujNhn11lmUcFRlgjHuQu8JjG8T6mmEBBNoEnRsYbTvJlF/0HuoMMAHSVhlDrVkeZVeijSV
AelFXoK8rsCOp32HSKdRwOkxjbvPA/MpP8jnKTeLXpR10fmhgAbIqqSytZK/0gs00yB+T5H4K7md
LjN/pZbjjJbO0PJaXNG0HFlQTFGL8bqHDbCD3VofXBH7jHFfH2gLv6oox+xA3D/5JFp56n825QcA
Cn9mAyo+s9esrSj16CUO2nhqSSdwB6Hbyru04pbJJyObdagOBoh0BChBM8m/Rn4mFxIWeNmUn342
aPGw/7QpD77cmMt3fztVVwwTsce17HKyrcmLkZt5mQlAmuimlx75uXNBxAF5JSf7fF6h0ts7dSGh
Kg6WP8tck54sVyfZ1T5XZf+WV0Pk93cHTOUPXS4ZsDSykcSJitc/QFqg/4i+ESkBzFDZTUiboFcZ
zuZL2RSV70UDXmRtFKHjKw7/XA1ER0EmwOqJKSRqUrbUC37yt30AeM3trIF8wCbm8hfLv0kuOiph
MzK2/I2ejE7k6ufVV8t0YyXXU9llMBOmG5h5C9Z7wKKpObTl3jbfXHkhZkOlT1f38mZ7YuCSa5d7
f9nnlD0z89BSUBxmFJAfyJ+8bF6+K9cuj/HyweV8v303Lr73qdIyhoEtlcDV3okaPCbEtux53PG0
O8rtz4tfKkrmsUIVW55LPtNL2/KW11BRir1sY6RNHZRfxTOIZEVYNtM/r8pTfA5VUzm3aP8iiyrC
WXhHvDvEWCI35Zrcd9mU+1BZ+V8eJ782Bu/UYIu9/H15fYNsoHJV7gxc0Yw/G7Pc6+kFzumXL3w5
Sq7+vv3lrJ/n+vdf/fI5RDLqBvaDtqB0KIcZ+RqRa/KMf9p3OUR+qkvos1y9LOTzuGzKNfm9f3vW
SsK5L1+RB/72U3/a99tZf/ulUAz4kwoWCAsu2Wc7MgnGUC++7OuXBVIr1bKCCU5rEKPAZXHZt+Q5
XVxu19IO6fOg/8/eeS03jq7d+V58jm3k4HL5AADBJIpUoKTWCUpSq5FzxtX7+diz3fOPd5VvwFUz
bIlUoBC+8L5rPes23N5++J8v/dsrtw9DHQ+JoqkMyeK+NtcSGPOfG+Vvn//+8HZf/e3Z2+e3r//7
7QkNdk7ovGWrQkmPxXHzhUWR9od+ydfMZPPUB0ZZQ/xpKL450zWbYQBjppCvDCdIX+baeqAuDKKX
CPVrnXV7vdHQhynm8qPUy53ZaBJI0tCBDEpcmxqOT1mKzqVqZ2cjpxkQzoSKg2k8lnMK0UsTueFY
Ze9WTLK0ift0X+jF3WoBqJGok3jxAmKbMHkS5CyqdeNsBtJtjPvnH/x7OFkJyhnEpmotIPfeRMy3
6fU2sf55cP7Mtn+bcm8f/qcv/8dzt6n79tzv3/Cfvu/3b5gy587stjIGvZuI6PZg3+7dP5/f9EQz
pXPKYrd5U6wrJzFA/X7yP77+j283jX7xLdOCqNULmcvt2wvbKtPz7SvHDCC9OjcPtxeW2y34nz9M
ojyCgl59KQkGP6VKYHGgaMuFyUJKsFuk+C6s8m7AhaEq1cskbBkJ4b3CppF0JAUI48YkLBzsow6j
jamjw92h4PKwZ+deK8ePRNg/bHwgqjCEGDhDQhwitbCKiOF5kwj7yCSMJJ2wlOjCXLIKmwlECNmX
IqwnjTChNEaRQ3nsqWsKi0ovvCrvhG8bgSosLI0ws6jdJcrlaBcKm0suDC+JsL5McbWCCe52jrDF
KPhjFGGUYYp/y4R1JhEmGkkKSfnFVRNjr4nyQvUNDXI9dTaqfCNVMArhSH5FBV5YdBxh1kHhRuQ9
/p1RGHkkk7ZtKcw9OKlJiKZosQjjjzEgmImmdRt1HV3ZLsw3pV79lBTnrEuEq6xjvzVxEhUSZLtC
UlEMkoSY5MZLLmxHFoU5hJ1QwHAkxcKaBGTHozgArD58HczmwS7gbqTAe3NhaxrxN6mfmjA7DcL2
hKo8MPBBWW1obnKcUQsOKUMaoU3H8xywSR7whJSXppKdM/u+L8uJpYNcWTaymcpbVerXypTr5Gti
ybLocXdQ0Bqd8tpqpkjcsW9FwsjlIBJm20blHI9XI8xeOa4vKRX2L2EEm3CEpcIa5giTmFJjF5tI
1Rlt7N4RZQthKNOEtUwqtadJmM2MBduZhf+sxYfmCEOaJaxpOh61VJjVMhnbWop/LRY+NmFoq4S1
bcXjJlWY3dAqkRwlDHADTrhSWOLgVlDQ1kh6Ao9wLIVxDnGRQf6FvrXx1C0FSTj1SmhBLQx3i7De
WQqyL1Mqfwz2fblgzlOFTY+WBIVyxboWOPjYfbKrFKa+EnffLGx+U4W9JSwpMw0SNEG8gKYwBTo6
4jJhE2zwC2rCOChG/1hYCTFFccUhrsRj2AuzYYvrMBb2w14YEbU93UUJfi/+RGFUzCiwCuNicdaF
jTEXhkYHZ+OKw7EQVsccz6OO93HFA2kJM+SCKzIV9shWGCVLYZk08U5yySn3vbBT0m/BrTMdHWG0
nHBcWsJ6GeLBrPBizujqdxPuzFnYNIebYXP4joSBM8PJaePoTIS1MxUmzxK354LrE6PqkzrIn6uw
gzJSAFoSFlGmoR8ZIi2EFgz/LT7SXBhKE6e1PKlN2Byme0MwPDLcp6uwoTr4UZ0KY2qLQxVrRQX/
K8O3aqKIDtLlLRKG1hVnK4l975KN1bUSpldn3Mjd41J/lY0RP6QyKiSM1dg80ajMwjY7CgOtJay0
Cp5a1SIMZqBGvAi7LZSQLwiOZjAKK66JJze5mXMrpSYgygLlQF6x0hELW4XYTiRCHB1h71VlrtlU
xqEueol5jdGwxg1cUGorUJfVIQkGeVw+WFALKMciVbL2GX5iZPAEYDIbEtBVAnFapFZ6siN+B7Es
lUrds8SbrGvZA2JiVB/JPdOfKSzMJl7mSJial+YJiJv6BUClxvM8CfOzbscy3tTQ63IOpKTkR0TN
MwmDxBhEy4uKh9oRZuocVzVEFk4K2vsCv/UkjNeasGDrwoxt6wQRKA137YD6mjdtvIxGJR+a8BXW
G1A8a6Ph7dZZ77iqsHtjOj/aLTEIOk5wFeN0JazhtjCJT7jF21wUyWWJg1ApJ3tIdnpbz/f6LIH5
0QF9JMJ4XkQ4zGgAgEym7NHgTteFTb1BJNnjW1+FgX0UVvYET3svzO29sLkX01DuG50doanqAw1N
7vJIGONzdZm2PSd1aabpFNZ949rCSF/TtEmcut0lwxzDA0JBz8jPHTigaskp7AYteAt3FQZ93Li9
bzs/amHdV4WJP8LNL0X9V7QCw+21h1HY/bVqRGbeqsGsg+SMUZSVBhkR2qpeDRnmL7iP7DhI2kFb
PhoBFMhhoUH4Jklbkgaon+m4pykHpAujI6bIbQ6ZgEIBnCABKxjHgpCUFkw9pB93oN7/yvh4NB3y
IiOBOyjhHgwCgKAqElohnCdU4/1eQBJkjhiBWA5miix+T5XqPrUrBao8Hbu+BdxBLZ8Qm/Gywl9w
BIhhgE/HjnnbCUSDk5xoioNsSAlLoK1HIzSMTqoAOwwQHkKZmFJNQB8GgX+gHPVgJAAhaoGG0GFE
4LV1jgdFgCNmbsejLF1z8C9uJOASDuBLT0te5W6yN/lHGNLVl9YhD+aUNXYCoSJZXkYBrBilhyYn
AkqFZDFDtKAxl8URUAQr1MhwWu4cAb9oEMZ24Jc87PvvdLe5QQUqoxLQjBB6BirsayZwGpEAa6gQ
NmxIG0POESoZXFpnBkEhNxhGQhxXd5OAdEQC1wFZtBL4DlWAPCxMu5NAe4QwPlJYHxkd5RweVBoZ
l8VMRoZxUKbMUAdVgEImgQwZYYeUAiJS9/DwwkRh6FuTp0Fd0OMXJqvpRqKHWQp+i9RFG1UyWaRB
KQmVi0UAbzbhdrDeNWfNQMqOlLbUZqPF67yRTThERmwY9KJSYuITIF7NjIx2INzXEKiUOjvq0tsi
ACqRQKmoudR6I3SVVUQTCNzKDHcl6QCwlDcUi4CyMHdtyxumxTZ+LCg15qI+TjBINvmMUEsTcJdk
nF7sLt4pVgnhPW3Jp7EQeMfaPsS+TWc/BhIDwNNwIhbMSWwR4XeJ4clAjGOcjHwYWetjqgVUhnOB
n1kj+d6S8MTDsAocgahRU/ZI7fJBpS10Ryg2NTSbWbMAlSdM7mABgnhfWfBbKvg3q+DgaE+oJGy3
SzBIzAKVk8PMibKWBWa9IrUe6AQPDbcg8tgQ0s6I+sKPYO/YMHicwVLgneBNdeJfBZQelCa41alL
3LUQfKDlOehVgfrM0H1iKD+GwP0giEG4JRBAnYABRVCBYuu1EJCgUOCCWgEOUiAIFcaJWHZ82M02
GXAhLNJRmtbpbhK9qkUyg65i3RL1LMUYTQHjxI8J0CyrWkFYhJgCs7jfJAuDcqM2QKsxmeT5RH4K
Sdvwj1QBQpogItmQkdoGRFJdmMRkwtcf4+U0IgPI2oa8KwFWAt81xchynWyooaReHNVE1G0yF9tQ
mVSBZ4pTlKvRbO7VzgHdZGA0mQqSOcLDzKna5XYFnvqtnFQW6pVTHdWEZjrhR8yG+lPC6GDZe0b0
K7go3xQAKbm9ZLNMtnUxfa2D/isshdgOCVCSIh8q9FMvYFQrVKpU4KkaOFWmAFYJeuF+CsN7WcCs
omZviV5hIhpcAndV3sBXMQisSMCwCqhYtcBjaXCyhnk+OKyDWFXlJMiA0uJAct07E4twCF/SDHBL
w/2G6lx/KGC+4i0RYC4HQlcJqasTyC48kkhJ4lY65xF617oMzLiu72E/uYotl/cZ7C8dBpgqYGDp
Yr8XhUqDUIMrXJsI8WXYYTEMsYUVwBzWjyke5grGmD4CGxsEdiwWALLcnO7ykmRx2pJ+aqovC6wy
a40AkhnAPhIBMqsNrfBy2GZsG94aATsb0BzkMvgzKYPYYU9Mn8qKbLhst7OApTkWWRbA01QoapPA
qZUpgQLg1Ryb4DQb4lpZWHdWQgEIcyo5MQsqCxxd45E6PBrsaJ8PAt0mIG6OoLlBdUNYPL1VcN4a
AXzrtPxnkkqmHwoYHMvd3SzwcLl+3wpcXN7CjRP8uE6A5ARSboUtFwvInNSDm5MFeA5kz06BRFcL
JF0n4HRFTlbBitgphVtXCoBdB8kuFEg7WcDt8D2/mnFLXida5Rj+nWQCwktvSLwWOF444580WQ9g
2619WyD0Kmp3SuyPknY/aRP+UC2vt7XA7pWzZwkM3ySAfJFA85kw+gYB62sFti8RAD9VoPwiAfXD
04LnL8LeCe5PsgD/jRAA4QOJbYYrU95ErIKRfFWJHhLYwEQABOems92oG1lyxBYBoFQ/c2b/Qzst
xEfVoLIEoWgRWMLcvstkMIWJABYWbJdSmIBehSrNMwTWMETCto6ADm2BPNQE/BDknDsLHKIpwIiF
QCSyDiZY2DcFOjFmJMthKRoCqhgLvGIuQIutQC6uAr5o6uySR5tgZ7haOca23dKlD4VpVZvYmffc
1IiJBc4x7a1zidUysGdN8kwhLa5blNvEcxmhSH22dDonLeo0WcAi2Z1zw3EFBoqgiUUCKhkLvGS4
5C+yAE6qTFqTQFBC8qQ7IrCUbfU4Q6m0k8dY71/Snii4QWAsM3CWAmvJ2WgF5jIE6uWAvbQEADOD
hNkLJKbWW/hMBCbThpcZ14Az6Xs/KAKliaIMjbKO4F6BCjK0OhrBFfSmIiCcqcBxKq2qEmi7Waz4
V86x9Br4HNs6yb6Tyfykf78Vb3GfQvk0qHIR55hfW/ifsgCBApvZojFGvw/w25+GNzVE3ww7NCFo
UqBEMwEV/dUIwmgoWKNMEY8qWxBXw/QS6DhY4HgSPC4YpTWwUvYVbiTopbBBAa3NI7g+wTYtgZw2
6nBd1eGtEPTTiqN3hlB7D9JbdAQEI1XQUjPBTXUAqKaCpKoIpqoCXLUAsjoI2mqnwF1NmhlStGCx
WoLKikfb/f/a4ptC+P+hLVZ0W0bW+9//1//8mv8H8e7/l7YYNGFSVkn3d3HxX9/0l7jYtv6lO6am
IVKWTdX4P8piR/mXQWHV5GnbdBA84eH4t7JYFS/xvM755B0IPfJfymLN/JdjWpbNt5jq7Sf+t3+/
t7+MI90/Pv+7kcSwlX84SXD9qZaGjFV2dCz02MH+q6A+MRM9zZUuJlT42lWOQxNWBCp38PbeFr0F
y1noKjwjDKpYT9HdMVdh/JbtQM+Sn2hZfq1NL+3gGTfsrakTRKHsTYlzWbqRhmDeOdhV0RBKuCwh
4N3ZzLJukQykdEfHWkmNFxmGkPLF6tZ6mhvjbpVmunqGtT5O3cq2qsA8gi47vBjDAuhNjbdFk/eB
2ZAz3CKJ2uVrPwZaB5g5f5uqusHMhXdqVO/mPJO50fKtMqWvzIvweu1o8fO8xiJn6M0mkuE8tOgf
FMB+W6k2jLsuzVmARetR1vZUtdgVghnqVXLfwQu+TahGB5w/S1m2F7UQLWDNIf9i3Rch1haIUsSW
aZQYo3k6TPkgkhE77dKXdkiQI2HwIZOUsYzlNiJiJnPS9lWexQZlpmwBD1TeajXlxMHQ8AgjB1qt
dGMDfb6/PfSmuodcuGwymb0zAaROrk7BMmA9yfDFs9FKtU2RYtmhMEE0UCI96gzh9wa/r2vrdWso
07FuyRlMFrylyhpuHNOoNlYdda4ODxsJ5wCHjITJpVyVXaYv30xue9nRpk3eYTOy82prVvNZF5U9
9sEeCL/50uaj5aaT5M1jBWCF+dnr2AevGYxjHMfOYcU7nkRY0AkOrevuuaA6kUkzQaIlEKMEa3EQ
mwSXaFMVHlbnjE1SbUuN0FWwUXSSk41umLu0Yvna9CxH85zliJEWryidz3Yej34V1cdZst5kMlez
qdMfpMkgeVzvBQwg1C4mnQ+3tOz30IinoGTiU4e8PiaOlWyaCltbgdj1oDkT2yCTrqK6SN0pq8D6
aabKiK35/cz62Bp68k9nM//9wJ9mLHH+NCY5pm3Mtl1LYTKqz5Fa/oDv5FdzSBa82pADbVOQnsJ6
VzR2srMTiu1ajK+qVIfqUo2YjKyOlYlBomeHfHXOMgJnZOXRMluA8mt/tklYp/+UnDL0Dl2kKWDa
0WL1EqZ7a4nui6bYS1lGJUur7M8MKS6knLuiNimsdbAEgEFGeIR8rVH3ANLTb9OOT2WofOpxBU00
xO4nkRBwblrychpKMEADFn+VSbHrZeycg5mEvjwDojWdQ1kkDxCq0s1MbRttrvJlF1TAJEr3cmaA
Q0DBJjmIGgBk4RJyyK1akXNGR4TOlV4p3hTmI4D+tPKScWUP1kML0NM2yBbTuLOVrEeOHts0FKC6
Rxn0KdiMzniYxmTDquzLaLNnnBhS4Mgl393KbMRr+zVl/cPpDCnj6PbeTmPiX5sVO5VSkgOLs2+p
q4s8Edhbag2stMTxqgyjdKUjdGR1vwVgC49o07BfUJIiCOcEOmfBec+kc2zS8KiX6TpWJeCFlngh
qeNPNJMWeeokpHHExyvTp6pVLyomeUTVLCgaqBnQ5gbXlGYRFtN093h37zXiG5v8EEMw1g2diLYM
ljAEm8KL7c82/mHp5hx8m4Wqsqj9WVLaJDfB1RFEl+d8ricv65q3xV4xe9ioHukWIt7XCScL6Ri4
Y1dizYRUYpRgQuQy/9VE0xPQgAbiml80qHgarLF2OB8SbUBc1GCIHLT4M6dmxsHLPtu82Uc11RK1
n35BNkl8DCdfPZYRD3Qky9V2xlKP1QrHCruMBkrrmpTbwbFAyhWkZ1NsddNYAWkXPtF1/TWO9CUR
MOOTVtgmr1V7Kdd1K03NJXeeYxsXaGysr44uIZLMQ9Dg6q7helu64d6su2uSN+/lnFy6PIRzbUoR
Bm/KC/XaYQu1h/cCcuqhTvHGGeqCtZn624hBemOrBOhZ0HTm0vL0eJX9cjz0K+gOXJtDW/8sv+Mp
uuRxPh/URb43e4MbedaOaWGfVGvGDwBnWKdulcaG6ts51UK1JsHDkmNcq7b2qob5e56HiWdFy886
kff1tPxYatgZzai9RRm6rb5JXmdZQcE8GFvlrZYxgDRtpPrkqMRekbAzahKLiGmze02q9BiiNsfF
yh6mkdlTaN36tJbjL9bfDTtNTwvDB0ORQf6qICXVX9UaVx44DXtX92l1drrI2pj5ik6bsg3EezU3
0zsKLRxiNuPBHBNUC6f2LDv3dk+olKlSf5GWcjPW7U/wqLNXpmm76fldbj9sEkTZ1JzsjyRJTqMC
eEMJqVsxtlyltntSJ2bWMO2/daOlkpyC0rGkYHaic2QcwgamAO4PhLC4E46xtO6msiWKTbVDwrLl
IwxMXuP+qLNi3GcLbzL5lXTGhz5gUI4T/dqoveplVbcpnFHddwWQHOctlfXHJWr0E3sxVhcLW0Mp
eWLosTt+emc2RCIyb7DHP5bOel2sirI/vbtuMc/OZH/QXHsxZXIwNP3bZgYK1JwtHdwBuDI0PRci
qTTJr7OlpfWi7HNTeCcAqrCMqPZD+molOFWbllmtbKyM0oD6A7V4fc/bIylWW3yajyqrjOzO0shu
AXYHt06M4dOwXFFvkgfRkMVe/ORWXfdSPDEX68R2coqXQmUp01hbp53K3UzyH6ulI+wsdiVj+T1p
+d5p6MpQ+AYZa8pvXWg8ws0hkLvWv5r5IWw006eXg9O1wGyYsIqKOgMDmAVIYDWtu3pYI9doPSU+
L6tO9SuSiYDVGLpS5XugVjjX+MYGBwpvvKmFwUsfLC9uik/Vyc+9oZ0ArX6qvfEedS/zCKk3Ubal
pW6ghrPttp/DbId4/DoS8IHjKvVK08JMnHlc6EHG+mPNipPVotea2o91QdfYzBcn1x+Vhvq0Xf1U
G3PfNctB7QEmLKk3GPWrgkkE2nN7lNnQ0UvecTUGtbzG21HWxi0Ul5KALfuzHH71MWnPVYfnspha
9l90z+fwsGRfkBa3cUZRT4mst66EGRQZPwlyoKUXWt8JadvTKJ36lT1+ldIJyA3nR2proa/JHDFQ
NXVbG7TXpAhCVnlZ8p5OWGi9J2V9LDU4RiwQTlFtQH/JHNvjKFWe5ajnmEiljqUfF6ynjp+rkwcA
gx6sNvqMxv5qptLBFutKudEOpN1rINsVLuukA2cS49olFZK/CU4nQPw1VfGXdNK+YgSvJKJqpThI
ijepzshvHqCfErhi76oRP0mzKUMCEuZpPYLNegLuVblKJF97RXBTCoaWuZCfh6XdN7a5zyYk8P38
uhakJLM4DXc2yT9EJavAjvD6r6aheEnvbCGLrDAHp5JIP4ezyk6A0E2T9a1N774sJy+MlVek0iCi
RxLRHZ18tnHb6+o7ks1TGkmfVmw/GhS6qAOZHpRg6gErmDhN34+1qElV9m7NntRMmiBwG8+or2pv
Snv8vd1JpRK17XNOP/CrHTKXfZsx0CFLIISYJrdJaZpE5XTadDK9i7SLtlwy7PRLMcnIKTYGyURY
3EzE3N0+NGhF+oJ5DlmQl+1Iav565fZ50jSxbw9UrW5ffXu4vaBy7GXvz5N/XvnznKVSK1GWhHbD
v3/z7cW//frfn4uX//E1WZYeNXUotyCEemVz+zpmWIjstw8Z97E43j68PTSGsrO1KWaxHh6Maniq
rKwGdMEPvj0oDhaOP5/ePjKr7u/PDa0WHxqShVAVYa23P4rb77h9lf5fv/T3c/pBZp3KNhk9Zacj
vBrEw1oMJHgkIkCSNhMpbeLJ29fcHowWmdZstoXXmc9VvEbeP77/z6djBmxh6HHWNblQb/15RanM
bNtwhG6Az5tyPm4gnSiCS3J7zhrnjBYOHOcMJ2HQ4Z2dNcHGjIXWPC6E1vz24SBFl5Kow2LAdhXf
SadOv2e2Wo0T+4k0vQJWN4mZc8MNM/WBcLv5x/SgPWFyP1deQyj1kZULvtJrsS1Dr35dX1mRqqlb
fcGqJL/AYyV9SJ6VBm1J8WTfUSxLoZmwC/IIG/1Oz849OePr63ASgq782b5o8+p+wUBQCe5e7qjn
UDb2abuN5MxOwfDN/ctehexsFd3CO43x5Ei1V0L6g84BVO9GLrYmeo0DoZN82H+VhocWF2QZxJ9q
fCe5HshCzNTia5/dKUTa43Vb7ZWhxC2nIIej4REy9VI/Z0cKrJRdpwJJNv0nX3pq6LwypZ3yLV0T
5RkMZwzcBc02Knhs+XQ2L/nZvhCKnjRutu2HQFZoG7KZjc9o+R9RtVWPIuuaYE+qjnclDVrspHtV
fVtL5H5w3hfaTSceFcu1iTH+xs+7mvBO+DEokUWh8JBsiy3gkE7agQRhy0pOC0m/bXZgHO1plgDb
V8kIYlk3yG7GrO7pzyH5Zc/zYypfpY8L/ro+9Ned0XnaMX8q3hmg80viKrvKy5/Kp+YB+4MLnZhs
KNtH0+OqLHJdKCkfTvBmOWdiQIkWDElkl8IDIP7Bd8xDL3sJLv9MhWLpjqKATwgM6PAPkgl37WZ5
08/15ouNaXTnnPrJX95QMUvvqCjuItU1Hl5nTz3TQb3DzDpDl8B7pms+20Ms1N6FTPR2Z/sXzMc8
TctfPML7ljz9Ev6094gSfJDCRMXbeyNyt+YlOZl782f5yb8T11r7SqrQZ3IlCiX8KQ1B/4pJlks1
vEQbYDIuyy8OgLZzOq4rpCHhQSEoyf+WL+UrjsoLs2I1ueYeI4NbsRn1k/fwx5dztS/2BTqlALhu
Zn0fRghBfFgcqnGhiGQR8xAgJsrdrY6ZhVDMTXVtvrP3XvICOfM1/726P0ePbwbAYlpu3pFWnnK2
UPsjWzR25uxV4DBCF9qDTS6uN3vUvbfK40JK1xVSx/239ki7bS953329aT8px1uVn54RavDbCY2+
PuN7h1t2XF2Rzs2N9zDH2xwYul9wL5Ue1Zxu8gCLjGyOpO/ooTwvm/6uhjzurrvsSsNhxNO3bbbr
EREeTctT7s9HaKX76tpTTHqHfPjvZyloBNEBG+xIRl35OODkBIimpT7Jq250WHHXXfm56bnZNt/k
CHAte/0OTGVJp8qrXzoEmABvXvQtdRZqPd76xcX2dUrv5qD1xwBYfXI/nOgPPPUaQ8hytk+zzjX+
kuyAW3px8K3vWzxBbu4QpOJbm99XynfmbR0vZ4/qWovfvn5l23YH8+SZmg/zdwm/MOWtFB62nYUU
upN0jzQFW7fLxYN6o3E5mVxlR4KqooM4mN33XuFlpKmbDJ5Oea7LUxjtLWoch6g4ygfjCxzO7GX7
9YFaeLgbUNOZu7nZJ/fxJXKpSHrVaXajd4ok6ERf8ci70Hfekw0uSqpDB/Y51QMLJo5ctaULOhYP
wdS41mfKKmUjn9Z9HB+DygwAbxf371V9UR+GXyVYgOXcSsFA0O2OVhlG1NbhqFV4Sz+6++QRtBMR
KWRWt+/qzwwqjfLCSpdSVjNuki31ydVXasXjRq7N7bzeSYTW6B/jTwO+XX9qCMyYfcd9J/xq9exf
iXxONfcTXpEJF8mX7o0myK6hP782g28nPIMWxij3hOFQierd+BxT3PS4J4rvattKHmsrwOffpbFf
1Q2+eYawZJO4zYmLpdpyVDbRATP2co3fhodpO1pnjs56bDzaKoSnftLWWl32RmrpaXYAVZWfz5VO
PoQ+/qhOCqeo89K3bPRLwtkJAnCLA3chrHPiclcEdF6ykctHbUei9VXx8a3o9l0Pk/ExpV5Dqx6W
OFFU8L239C9mTv30TXvITcWM8aR9MlkyBTbefESwxOBAWFT1jj4KokG04Rg02+ghYaIP5s+FlSpM
0Nqn/MMA7YlzT6mm+sCx6847YjDlnxoRiFwopzgYd7q49mpapMNLsR3pxxHSwxIvVR8pXObP72hn
CHx9yJ9IrD8/8hbl7/aJP1j80SeGnjncJ/GO+22fQubZd8EE6+EeT5j7+39UIusnwJhjtAm660w/
xXKJddpk9zBlvfChvFTX6hqRTq+jW3U5EiVkr8ojkW82t/mXjHne/l71s8Fid5sGvAOIFcBAWYB3
lYfMhPwihJXSVu04DcU3MwPDyCu9LoX0TTIJ0FScuc6Z3sJD48ob+MIYZbz0p/3L7AIDuHHLHBVw
CXXcK82WCSpgJuUPhP/xoHySQAhnY6N8qt+wEBnOc+fLogGr0pkltAyu0hNRUKtxTg57nYkoALzr
Gt2Bx4PZbP0Cd6pH0J5p3afRppcjN3xY98m3MZCo3NWgPu5rC8et/BI/O2gYuQbus2c23p/9K1r0
Q/MN1YBR/aAdm/fUbzwGT8YMCOHIjz6t4yS0Sm4QHYcP81DvuQ3eoo/wXTqSQHSMAsmnAGB7Y8AU
iyvnIsTRLPUusCKOwJpmKiCIMTa3gclncPJnK0C3mL9cyCEE9u8S3gOIB+kJazBAERxCb9mIk6gx
Zehu6j+Ly7TZjlSN3PpoC5A3vmVXcObRce7zD9DLK2NdxLHptnbqc+cDxjtCQfXYNEgKxQqWQ2v1
Ds2NBY9guhW7pbjoI3QH5i8pAwLum+Hd2HuqFmAXs4Yny97W0xNMezdBLizL+4hTa6Ka1I8pyKhH
kme9761tetLu6MtbjFEknTuOu7QBVLXecQlo5ZRrUMnc4R3Df5A6l3pnbbZhQDXLDwNwpx5X+aPm
J/DuNtPDfA6nc9R85sR/fDXSc4t8fP6psZtUNeckgZKUDyBMpaRD3n9RhhpiYrEhpWCt7k2Pa7nY
2R+EPrlzDuNt11sfWDjFeo8GuQIzYH3W63wj76E8M11RppqtJ0qcRngHl0rfZPDCyi/1uV3wpbhg
PFVQHjachik8hTtnfEcs7HEDRQeGHWUH++SMZkTfaZ+MbcwnLKQVC6n47HL7D5y54gFGRYucZBs2
VyKEmpnC2J6FKjfemZEnpvd8GL4br7nSX0U0UzNw0D/3WFDXI4PHYweM5bEh84Nx2zgsGivIzdd6
HEPaMUQvul3mK8Z2RKlKKVm9Qp9gZZ1tTO4xvy8fVGK2vfZprXf0d7/1b6nedZ75PW01m2XEj/rM
fW69Zpt+L3fuuKdiohIfyvtZXaorbvGoELwJghZ9yUTgLLkH26ylAo2ewJ8jYjsYK/BcoNV3aaik
5H7DwIN6yHpHJWWPXgSVIHr35V7lblXnw6yfKamsOZziQHoM0/to9mhWvFtvoU7w5P08Bhy+8Scx
JL+PB2MfgMkh2+i85y1zQl3tOdr5WWLjcUTEWz+xdKH8KE+IMV3af/XowRzMpA23/5C9ZIc0Dbif
F1gF/C2N+6xPOyO6M5CQeuZpOcibccDqeVdll/lI3EQszljfHIoc0P+3pMPA2RSl/57InqSg/9iM
6iYk/M5FjM/8/JYSwnbfXpYrMbiTGsjV49hsGnLb4QeAQrl2yU7qoZej9WaRttfMk9Y9LdJLOP+w
E68CTMSaIXWLd7QKrAhfeyrMLMFj4iU8FRYizBMnsJAuNRsWGMs2Gs4sUNcjZDyueeNModE6DMwC
MkuM1C/Y1J1CcfS4lKpr/iRlzzR1Duj97GlvfGKBiadLHiwEP2ZcP64K77n2ld1Y79riwYwPM7no
4XOeEtHGFs4rkYyL5YvGaKY2QNspcHwKnrGcHy12W9plUM4sZ5gf+/rAYDd9298TMduUZFs/XQLH
2jZ6kCFlyavnGN1wLKElIq/Ek+uNzqE506SNiCu1GNu8qXI10uGyQ9burOLYRJgy/Hn4xT4BCaH9
RC0EfSylRpBl9Og0xGQGxW+ElL5cb/MsCJ3NIt2hPpjJD7L8MtqexeW3c85If0pnSzsG3aXxVceP
6b60dgpKnUOd3i0L9l+/YB4xfDo9y0PUBHl8Rzm6dNi33mWom/B3kIv2WGQk1LEhkYgOlEePNSL/
pTkhL6y1OQHrJ6vBxAX6ifyWBUR2KUjdHfw8ppdMu+QYMw7qH7Z1aWVM8AembEUlY+1zetepbX3W
JFuwl/lmVlIN71slqhymy7CTL8bGpPl1ByWK0SviVOE63yzfDDYyCPg0mLSAaZrWMZozPdktrJel
qxH0RRA7OxOdxWurbIr4ZwgY8pspCTZotU/mZ940Yw7qRa0+RNRCmIpYMDHWrfnDLPnjM9MD85Pb
n7lv7INGCzs4K7y8j3Fm0WmW/f6p2FG/8hq3uY8+so/+7r3eV+57/VPbza9fKzsx8lq8/metM4K7
CpvS5CNhYFpOnIRXizUNl+gLZQEgPRf2srvkVDyk6MmpsVOZZXv3IT2lkT8/IVF1PjR/PM/mJv1i
2WV5GtOYdfdcB7XkCw/A1d63n+MrY2npNw8J157CRTy3225ka0Q3iS4yq1Qey3Nxyg78QW7/ZGCG
drttO2H1Z4nmOZ+pFDDcsNPLDuW5rP83e+ex5Lq2NOcnwh/wZkoCBEHbbLafIHabDe/NAvD0+tDn
/rpXGkihuSJO7NOGTQILy1RlZWXuxeP0PbRbQppEHSFl7/H0QsmKoChuvKL7gOoEEzpEfQvJJXKo
CUV5Zma3DiioBN+hxKkHCSQr6rkPsduI83qQTHfWFp9E5u43z2xj1W3wWXCwd69YytnsWafyzuJl
ReY7auXgBezpE3sQMlpABPt421IED5QTWmLMsvmHPp9vOOboClqeFbooa2RrIrtt/srPyo3lzqcU
JA0PPe4O3+gtFD/JrbhZx8q3PMI78/x7PdF4Tb9kbzk5uIaTOBLk1/U+v4bDtUzfF+vQqTtuCukZ
3g5vvfRSASEQFq8F0+FZI6ByXtM3cnJrp8Dh3Ks/AEzSZ+aFxZdVu8NN9Yh02CDLHa6GPIdyemBq
9VcyVeWV8NLc9u8QhZAk03ZXOeCJW357BStBRgHkKUEBwJOJaBkcrJegsH4BHCVdRywKWE1FPw9J
XPCFsneriwZyhx/me1fvWDUR+x/isWeCJsN5+kGnCQr08yQgMdG4gQ2vi2mkr7jo3FYBaYZMu0J2
bc1rUvzFPPOVD+/RVmJGcxzTIBVh9eetOraRJz9JuwqCGke1ceofIpoaHsUlj3dqELbxhmhW1x5Q
DpPfTbAP8wHb5O6HCRSE0OC2Ko5xW7asAW/7YHSzP+2pVTf1Exx36SvExE3bFhAXRi/a0R9JEUff
hiAvjRudaDB5bb4MH3bvU3wMX9tnwYFJ0okvM2ZL9ia+bfGRvcONRI1ZqbZ/pgMcT+DETbFzq9ml
dSNzaRPKXA77BuXzP+Hf8V45J7wnlHoPzJUld2j8DU2ezAjzKXFcqwe1P9Xjm/jDecbHfBS+QSzU
v7/Wf4ue4gd4EzmbLv2tO4qq2+wjvz9VWy06dTeikeHD5Liutqp6RGSMv0TaB8YFMGNPHAs60P3M
3SZGC3MDQXPBZv1HO/rOI7H5sfDIMKmLugMYpvqOXOqOBylnl+iC6tCg7mZUtqjoLieoIuqOZILj
ubwTCxQf6uw/WVTDmKnNFgQEAAOkh316k4A+71aw4ydt/XyXu915znx+KqtHiTk0BRIFje4sL2DN
Xnrqso7JXVjPdegJ/YEOh/oVzLfGlJGNhzjU7o7Fi91fp/aRp36WKQAPx2zkVq8OrdBV/llxEDRg
cGm0yowc4cbK8xsIXYlAn3UKS0wLPvkPRMaBgrP+76KFR5S5NqJ+dqzb1B3NNQ41kweoxWg+7J8w
EbLj77yAeXrkM2i2xxrtb3ll1n+BjTi6P+27VbOItieXDY122RXKwAly3IdI6rGxhvhA77tHKzzi
IaKRXWEl9g5ORwhfgnkQ8ZItAVjWByncBgx0T3vec9gDn2/71/6V/62I2954dR6b8rECcaaN0Hwf
pD2J14V5j0Rc5o/o2nv968j2s9DjFbO60iuZhl3+kQXWxBOEYW7AnfIzOyofA3xN1sZijtnVCX+T
XbtPdylO1XjiiBfe7JPkEvlUKDzDNSJfB9BVjwZ8b7LNzfQqXTiGKpdN1YRxQuGHIKr21GhfgNr4
anZJMjThdtN+HZAPrqgTbKQUwuB+rlk0JyLsMHorcJT53QGLM9vtnVy9vhdkNWZ6mT4ZrfGVWItt
DSVizLfX2cemR1wavg/P8RepC3ExWC4bJETjemft1fRIYnH8gdgbvif6nRAzBfSjJtRRf/xkd5sg
Xvojr6HdcTkiF96dazw/7oAaLK0LUXsedNGZfqtB7BVO6VcFv45PhSL2Fk0m6knKLvMDUnuU8+CK
+LLujq8yisVkYcfMcjbpEz4hSeZJybWzPQTMWj+BYQ5WiHQHNZyzeNa9+dA0G+LqHYtM++zvcMlO
AB4NaA0BqP1OdI9wI1+C/pMKEVIoYFbECHRdZS8RuSKsDo9gRNH2SnqFUgqys+n+5s6OiCozt0Du
OFkID1fQxicsgRmBqfMIqvQjjFeaYmBaRYc0eJPuYKJsGX4WH4CUuCwekO6P4icCzvm7Cmw2SDJX
OzQ1CKsEymKgvai7kCJlB5Kk8H0WZ+21vNLZe+XJiL2cvobEWeTfNghNhgOeK8mf08Z+Tz6yKGBr
WK1cn6dP3oltBXdicClOeDFcc9hTT3R/VFu7whD5pH3q6lFlg/uI7yjuTusMzF7ClCTBC89pdrUM
nzfLuzu7lsrIkFvctf14L16oJCPP2GzFS8wk5PV1dKKps/+k89e5T0cWMmA1TLCLfWaCgzTZHD5V
DaKI+OOevasgxMo8EvU1HYG7ITzH3qQOJSVfzl6Mln4Rn1IbxVDy1+yJ1wLsNAQXq9AnAqY+T2M0
KC55E5AQaXUDF+uB5mm+4O/E4BKg71GXJ5MQDFPr81ZOGUSAo8Yr1RkbM5n3Svrbw46Bbw3ClBzA
2ifzo3R2ZrSv9YDIudOOhfGKmCpaYz4NejQRzBEtvv4kz+vkSdbMgy2b1BryCxQJZiUNeJg5ubm+
lfvrMpK2ebGEG6zL0Z7fCUzoMdd+9a25eq6Vd+YLTWE+g6fzdBsA0mYdG+631575QHYyxqNmS5me
+G3Rbjs6nNC3w4Gn3ZJyVc/ytNWVp9TItzpOmxncfjQ8v+vpm0EdxDt/zues6QpGcxtsfomztCPD
yh1xXxhEaSNPxMVmjktSqNdTAuPXC/SatZ5jjQ+chYw446VjneTsUhw1kAMnv8Kd3LVwuB0Ae8iL
a54iEOUHs5P3pAmOcw+rhEp+465RrWV1vQD78w2XD7Ler+GIwa9UcGt2Sk4+UmoF73mqmYZLilKt
s4Rnxr2SDdJiROTIQ+WcZ1TxJ5MANNCJZMVT8YbaUu946j3mf6rH3MIjyAldrp5r5BGxKzCVQoMd
7iZ1dxpO/OYDQUru6CvewU8Yq70s/dWB7c82TRhgaOMOnASocrC9ddLanqm8MVf4FshVNdb3/ueT
+QQcvbgEnbQaptuGO2NOkp7U2obWDPZqLpR7nWEE9STD/lQHDD8fz8Ff3ueFgvV6C1TG1wcabfkj
7h25VB4jt8Ok1zyuikX02+mBmuFG+FNMaXi9be5WxXh8dQByGTqGgGvEg437X7CHjmik2vK+XC+T
YH1I2LQOLoLAqx7aBgcZksZ4Ld/Ic3cKDyQbEe3t4F01QMvWHtz5LD744PFOlUAiY0JkbMvt8N/S
3XlDE5jHuPB4wIUzsmZdv1vGlVVh6AFLvtCOvREMVAUMeYMtFzcL/42HyJutCyNBhNVvDHdoKNY9
Wai8wvHZ8WBZIHwGL+Sxc4fc5mow6o6m39widY9hYLN4S0Ff5J4XyQs0UKJfl64pk5t29kVNy+xu
oqrruMqTmR8BTyRUuvo7c54PD2E9S1A5vdl6SPttLrtoD3A/gqlEPIj6wInHwGvxqlnnIsQU4Gds
EElOob6CuBPuMFehdT6LH6PFYHbDKHMVvI7HoNjIUGIu5RJxt9Y5hjGpPfMHsXwSzol6HfODRzmh
/F74jeLzSdTc45yA+5DSV45Ko+cc6eBVsEj9neBc9nKisMGyyOptT3cjy/phQDJxG7XbdS1iCPWE
KQuoR917cUPYAkvHp8SGdjTNF6WrxX8wKuLqWMdG7BE5TsMO4XsZGbRCQSA/eFwcl+3EGW5j/55C
E+sQwMODSD9DaZPVHQ6wnXqm0ytedhjqVHJAaRzBNhhjKElGxk42XnnGXOYYPrH2rO7Ot9zuyuCq
aTffE5eHyt4aN62EUi7zljLXOrC4DUHRUT2SJxiOSx38Dv+m8EBwSm3DnLSbZ30K/hlhCNtSv4dT
yfigFEwunLXoyXr2y6pdBhaynSW83Na1yPgYOC0WuDdSddq2D/oLGB6jgZtdle0V1WUWwimwMM2S
PAaM9n+kgnl0DBRVaw1rgWWXQ/hkYNmB+L41vDWRKr2a606hiePae2BM6cxmKf+zIDsa8Dc7MLlv
7o/nyrQMqdvpKz4p8qPz2dxC7onEicmYHBhY0jwuiftfCUEW5KJtbHohYP4mqtbcFH5kgr9w8bws
Rz5+nQQjUCb90Vt7ovkNxomPEnVJVkbjNFUsb3KwPAJSoz153gin2frsnihdgvfDBXpMzDcWo3OM
v2CpFo/rfEUUhCTVDmYTg9oPsgcmGQkuObBO1laJp8zBUOwkT6HXSK8yHM/fZWfrO3NcRxr/SHYy
UD5Mrlqf0ELroMK5NXOsDBKDrmoYFd464Cb+c9va2RovCC2CoOESOFJhhD3loj0bzsdRu0Hpb9B2
IJyhV++oSCXUKBCim5WHPstgXT86bc/wC10kxPMHtEOr4cQPeNRNc2zxNR9dh8I5HJZL+MKIyuoZ
ZlcKco/ySexV7CHqxun2pkH/w76lqZV5rd14lgCtMgVRyp4og6A7zX6zlWg/7L2h20G4BMllByqB
SaFzFc46bvNsH9iHVdVh9yfFby4W/H58AJ0toh7FuDd0v+jdLPLYniv9wDTkLui9J4GWCNRZoK2X
kpR8kO42aeDElz6CAL6LZBaP1yPrF+1ZaTAy7RQprT/SF4wVtjH9pzlIzn6yH4vK6xhTwhvnzWpv
NQIzznadSZh7y1scsw2ClDOq8h3Dsxy16EJlL2qOY3ycS9cY3/BvXKteQAmxFyfECNu8PbBXqUBO
/XrQsBYzeav/AUZwKNP4dbNnYvIomLIw/oGkysSfL6xAA6yPIMvasETK6JnDCPkbZjtFPGEf+RVb
+xpzxEF3kz753o4D3iqKn0xuoQ54apzkJfI49kHKHnNqZvN6F7yyqpEPwa/arQd2V+S+jzFkaxqs
HVwct+u6p5eufQcR4eOtzmXl8c5UnDi3c47TbaUyGyn6z+sGsp7ZOUhawE4CQXlJaATfMW0G48ay
hJwedi8NG323q8eDylth7JXgbPrFhKcGEmo3lm6fsNm5TKg4RYyc7glE0WkP7tylcU3ZV1D7ZF0u
Iw8MDsxw1Ix9JPbSTPcnJmJujekJhRg8IMejvuwBchhuqbyFRFxsLL+bEYu1fsjfmTMsKa6MnWgZ
14fNi5jMbEbsHDyiCKX9POChsfMUkFbMLecjL2O77P5ACGGD4ryTjICXD74gbyZexpwUzlqxregE
xEw4Obc2PGNicxfJcMIGPoxP5ewDLONbxpDgjNUiT+SoD1RwDAfYfi0y8Fj5qyKiMQfO+NlROOxo
yUknTOj1F1w/qWeu8R5vRQiS+Wwh+dLR3wFBOM1Ah0dmfyRwqg5YM+BpufbnEU4AJRkiMe7e+mKT
fwAbJVknX12Pb5gnwJ8wi/KtsdIM+g7WXwDTAjCZw7kFYQqJyNttLyk2fZurWmCH0+XGwY8M0C0B
FWrwwNKafmIw1++ltqRaNBpmytuzwTbN0h2GtlFhCadESKa4LHaOQUvZWwcD54dIS2k7zWByzkJO
/NrUb0k9aQfMY7WD06Dnh1yYwACgCGhY+0h72iiKHoXSjM5tbPyyQBYxhW6JphZcBNCaaDNxoIt8
PKBZTF+kUFVWktDk7Yh1IpMd4Kw1FYGHYXatE1PCm4In0gn9WaDCg9dDZ9FYMa3W1brmjfFTo9sk
UqvUn73q+FmL8d0W0R8RcsjUiAzs46XwB8tLiWuiyMb3DNL0RvQOxqiWcp9srcJ/lr/8/fPQNGdU
oOzr74/aDJ1VR5Pvv78rimzeTyA35doWVKoI5RYdkreiSRiyYTwlKpzK7H/+o0YLRMzf7/vYag6D
WmPh2bBwW71uDlEW//c/WucbRsVRIuaGcEN+/PcLUjP9smdz8NDdoAi0/tOOq7zOv7///WpEugmd
xyL41SZMfv3vfr/Mf4XspKpOccxcjlIDs1PK2tmd9Kml+8lijSTw/d0+1P91tfYq6t02WY9wwPrl
7y3884frX8Ps5Df//mGdhcHYkoP1HVhPixXBPwquvx//K7iY/V7Ov/UYjbp5dWQqiZNGt1JUyNgg
65x0q7nAP/+I9dv/7We/v/39mTrEey01kQOwxKmwVvGmMWqgujS1JzCWtuJIYgdoXlpZRe+piS2M
CmkviDrhyiOiBxg9pMSsQ2qbHuI3ld8hlCZAZhbIYoa9wtspyEA5/cWAtSXzCz+x9cuJCJpDFTq9
JxqDwsgCpy0FQkstjNLqsYyupQRRRtMXUr+1kS7uwDyxxSYk7+hsWk0NsBLeZPOwemqKh7rnQB5l
VKzKHJ0ocyYlyi/ttHYT2nrmdqO97J3J/iy6e2sACBqtUj7JlELwL9jISSF2WCunvqHWFEIASfTW
vM2q8oBXcOVrOsTXRoSbfiI8meEc+kaL+hn+eSYpAfhcNe+0GGUmWuGJyMbhsYNXWYNa2Vkenuti
CFDQkBNFowjXNi7t91QNbXItxxj3XS7AoWrdc2ju84qJkY5mLKQQbmsxN3Vb65RFSktG3nxPg8QB
HREGoTeM3wnF9FTKqNZzCNF7aG2pKsRYHZAVSlRllrzudhh+Mqij7YoRfNSREfoRMEIKhQwDIZyX
Su4D+PSJKSjQpuTPlWUlgbLAQapAmW0AQlPgxx2mw8dYMWhtI1C/M180h9yhnIg2ZYyDaVZ0x4KO
tumD/kCMA60Rxr+G6En81syY1MVDHG2toULEp8IVDgTIUDL0QjSJwysneIxLCjADYJUZUo9awHbk
ZBFw2tKIlqahPBeNelfXrItWiMAGQoTqRQetBfPIwfMPC/F2lCxfjsV7NXDFkpRBCpTs09BPxkXm
7LKG+FBO6O/rCWTPOs7erZ5oVDY+nRQhj2jggCsMGk3rJHpVTDJDeMxDIKnzcYgRl2nksjw62kij
hNxCZ0MrLVfW8F6pQi8SZX6mHUxUYsQBbtTO6MTcFjHAkKLQSwvKclQs461RccPQR8mvB4wQUmHj
yeqjrxTdRHntNNN5TVYI0fAcodnHYiqDNKn6YKgN7K7r6mhI7dmyDLGnXx4FQEPZCdHAVWHx0o9v
3QYl4dxL5sTNIztZJxF5TmKNoDnWN8YEYoNdROqluv7dSIRzEbbDvUk8Io1luV0FGz296EpcYeVj
bCkG2sTCTRfEJSpL0LyXDu9ZIlEFWvpslyqcv7P+bUWW2IuWxj7aPi7amKkHLVsOUZUT/c/hHwOH
qFWG44zGQ+TPT0Vj7UZdcU5t3Zzop+mP9K1g46381VDBxAIb4IwjgFoDhCRkAQw0CXy09FSWq9cX
SnOQl8fepHm261r1UEKOoM0vsEcLFps6kyTVab5tc7M70CE1YOFufCNNWPhFZWKFkHMStN2zaMsP
Yea0tA2Kv2j5ZZ3pdOo6smdIuXqy4vnTzurEVZPYs2Na3gQtKo3S+RPxt+7ssanYiwSzYdmk1aZ0
4HogG4E3J+cIbkWJu4Q0ewuy4pW0CA3EauiAbQwrkAbiLUOtZPQbrUNRjxwsqDG76L0hlhZ1gSJL
SyC0cr7pcbxPa+PIFCk+81A92yXk9b6anpWCPG6gzc0UVNZEB2wYt+96N+11u5eOSERjm742SNbo
0uw0u3ue5XwKNFk7NTwaIEfY31GM2tug/RiC/IaOK6T0HKIiRZkvE/VdEaUkQomxXA1de20dpQP5
WJKgTTRiwgogqp17ckKasEzkHndSO05BpZjwBmOqyLhThormVhptOnJj3hFuoVs90oWfhE68ndWy
PCwEMmZenYak1m5Dkz6FitPs2IyzQE2fzaiSL31Yn5xo0Y4q9SwzS9Snfh4p6kDF6lrMBQXmBbPz
jaJesi9E8neOiw0U9fi5ciNaToPK/pCSZTw5dXUOmzn3U5qO6R6Q8baBIiGH1LPsuj3JNWpEmRK/
lOZInkclY86VsyItbJv2KHZSZsWeUtQvzNJt3Ug1nuc96fmIHrPkGGjvdBJVwMi461Lr5YuB5uRU
/6RTeEo7VYNOW+TbpSbsrESC5zrZbp5Rdml0ykB2ppjHIRyf+lTtgogOHQoPK0RC73DUpsk5yZqd
bhV/O0uhP0D5CmlSpwlUiKDTkswzTPW1LyLhxbox+WKsUZ60xqAxZo5aXTV3hiA9slp9V8j5izIi
Axl1802yIopi2rh4KM27ToWiSKw6/UmdsBlv2FoGfVR3QlaHE8JXD0Is72hsX9uiAyPIJg076/GE
rnfk90k8gkEL7Efm7ppaWwav8iUVmbaijyxUW40SqHOG4iKhbhKqYaBOI+qpitQeeoOGpM4EVGh6
NX+i/ecq5umE1fBFSk3Hs1adW52AvqkxvTVoltwoWDvGqVR+l5gKIaDoEb/rf0KZ3mcm+2OpK0Dl
aC0lROj7IoLWYcbDCc2SR4U25KhsHUomdgmBG/+CLt3XIzqbpsLWLoEqKibJ1hLZX8lCtFnZA1QZ
E5yqVaPAlIE0s9IyEDXzZmeXTSSHygjVpI9hmlY92JzdsGZkZfB1q4Jlno5nuh6nrPxL4/5mYCz+
1Mtb0yJcEyXIVJYj92/S8bIsTnLGj842CrgNwzsO2pBZ0VOT1OO8pMe+aadTK00yvOHvyDAJzKO2
f4mlR2HAR8+crsGLffxOZj28O1SW5CpBdQ7hi3MUjV9RZ4W+FGhGvW9qSrdqPwEDLFXQFIT0mVIc
4xbFJyPrvpR+9FuVcKOxAcFbe3nDNAwKP13C9TyzjD+srvP0aOk9QxkpNyshR9CSXZTpjAZZfBpq
Sqg2SmZCwdtNWCQ5pOE4s5PwZjHe9VWFn2lsvWNpFeAa886B82jaWH8htZbZtS9Ypx4eysapxupr
UpaebvMVY5Kr++QkVZDCg5vziZtUafA1AOg1R6c82Gn0P5uN1zYnI1GXq4V3wBlhAmD9mYAFhMCO
x85TpvqqKb15yhxKrxONOFmMpaRIl5C9Kfu0qzA9teEAOyjNfNM0gFwnA4UHIVd7YbkxejhhZRxx
Hup21qy8amZ2XQZhnpW8faFtnXPShr2Z0pCuqmw50wy4h57dQ4aM0hGhCFhNKqI26LHuQlnUrqnc
QMz6vMDFskd6bpHLc6l3KQh4D1Zn1oaXR90hHcfmpYO2uKupr6Pu8GiaLfCFXvPIcgK6UaZK3yjI
wi0tRn9JXt37dCAdxq/QpaMrSAZVDXTHeega7OUHzD/X4BvkzOrGJ1LT2u9ow4YOzLeFnfdenhkf
KGClbqy3iF7ZLA5d+Wj15lpUmgMDaum36+Ixs9kjeWRwDVNfObmEpFKxK81p3uk9Fr9NQhghsTPl
yCqKChwkTLERIPb1tEL+KVoc7SZZFFBC2viYNHvLYZHWasQ2pjHBV43EXAxKEI6FvdUq1KNNtslS
0Gmh2fTKht0Tqmb2uRlBdiu12lfJ2oYA4bNUDOU4hctFlkdlryIOsSef1sSyRgVQ17NIRqxygc4I
IYyE+qBkbXYbEnQi44Hiera2RVaVhYGxOWsnOcx8pRhNULMk3DoGYlCC9iPbGkj6UEOgL2+MOa/w
fUMPb6Mri0Z44ttaPtP6PUcvaOvBN81Kescq5Q3PRYsW/JSg3jWtJTt1DnBKI1A+Q7g8vMxWtvYL
UD4JjfxZlsFFTF1RHmqbZlid0AahZeQYp86mU15DC0K3sCvEZgbJ1aXcx311pI/xp5mt5OAsVQJy
0n0MZh0sUtkBOeRit1TKIWxhbjtWVx5aYLQy4mZlO7r2Gg+3W9if5YXE0MBSWCCyBUkLboaU4iRY
ld2bJKEfqKmjQ8yStgF6Y28RWQSQUwLrv1/6w0L/S9dfJHWMzracXlVdSE+kuxpn59fSds1W746j
iXi7YVNrHKTHqsQxpSRRsPBm47Dm+M57quildSEZcstM+xJZbMJrXkW49KKk7IDMWdG/jeH0Auxg
kD7Z7HJGt6+stqGBwqlP4aAJChJ5kJHcH1DqYm9p4kNHpV9q5dDPGnRo85zHSUuzLy0FAo3CWLNQ
ecQRAa3BDAG6YSB0LnOYoYpG94kiisAqeu1BF2MwAo+MUZic41mC2o705YX5yXaaaoubGuhfEqcR
bpvSt0pnAeJSyduUcKzKMauR2cKCJoSlfWgqd61SIaOY7jqFbXQ2EciqI93mBe17pQnN6+f2Q8aR
jqJiwhKta6C/5U1J5Oc4pVS4jJTlbUeE0P8p9YczQnBS2XzESaN42hRRpIRr3mEiuIsbqh9xPJJ2
FdllSrQ7Qm6jLzuzRd1j2difIoJ+PaP05yWSWRA8oDrYxrd8mV+WZaaFzAEAHqriUnbd8xKXeymP
ontuvHbj+DWlDiTamFSyBuZwudx6o4LdYgR66KaC7hAYJEo1wVewD6OdneP2pCnyR7sgyVBoztFC
bWDjGKYN93Z87JxivGWy+NEEbSS2QVfIiEXnprOy7G4k+ZspXuqqMr4X/V4m2a2Y2iZAGpAyUDqt
RWcqQZ0D3Jrp54kDyQON+js2zrjvHWp56NaMnPSL46OghO2xAqMR/ZY/0kJlAclkb5zpPZPg8HlK
9sqGNe6GFDkxYKL0WI/JV1Ll37UVNaC6zUOrhMOphEs5cqpai/3tdLLimas0SNIvL38GW5ku8iB5
TsEgoVtR+Y0WwgPw2jxRH5R23FtZQU4j+l3JDr4dlOk0jpEWqJFGwB+flwLname0KF3Uy35CXQP/
nZm2gwHhiMQMCnXFXNbGRNECYsw93i3tgPeCWAim1PpKjy+li4a1Gzf6W+k4P1ohVbt06D5Lkyeu
JmHtz4t51XIFRDq1dp1EVGSR29U2rTS6RDfgUDa06EMYn1DgbR36tnjqLB89drvJguuRGUAFY6yy
YdMqIGVzeMEL8zuhTNn3xV8jRGZuMOlBbSEws9OEjvxHKqATKRHu8nNOHTmhGLcKyDtd+1kqdEGF
9m7uGlwt9YrtVSeVC8f4dei6t2lclmtuPDgFncYZypk+mh8l3EVElSSJiLkDS3d4Dynvbn3WxrtY
dMP/F3r7xwr6/yr05thIn/0fhN6oSP2vIm+/f/AvkTdH/i/FsCyU33TN+g+NN/O/0F00FVO1FMdS
zdUh/L813rRV4w1TFF2zHZO/w9L5Xxpvuox7tOUAPuIprRNjm/8vGm+K5azu0P/pHu0gwqMjVIWF
taxamrZqwP2Hafpc9P1YWomNgG72OlEz6tvYoDQtoQPt0J8Wpi/oMCcnW+pOXbJ0cOsNVv6s/qHq
QwftmouC6pyjlOy0tj/iNVvV3LTLkueEGGSo87/zmtXOa3prffRrtquT9g5r/mutmTACGlRgbO1Y
y+0pGRHaGcRz2MpZUJQwZAeRP6myrN1mqz5J3YRWnCgPSYQ7iVlKKPuXoXPIhH3Xa6CstrdoD4Sn
GrX2KWqtTbjm88aa2WuDhI5yiIRl1GqeVFEOrBWwwjKjvpXn5mvspPK1UukZyzXqVWm0XAxsdVMT
9mFY69qtKc0fywTs6+LxJzH6HH0pA/3Hfgp0wAn0bKKdlbPwtBDfXb3SpKOuz/tB9O8i0eBDEi+O
As0gQ1DnLZXpOYP7WGv6WdWHAtMHcxUs2EfVMt+msJQDZegDgq1maxUZ3PZKTf2QWix5jbyLRhAY
4GB031avIwnlJaW+Ckq3yPZtG2dK0PyElT0bybGtLdJzyiybqp6XIxWNvZ4HMyDQ9IsGGXtnRYdI
eTxnxYtsgCPUltXTvGJJ1ooqcYRf9BVnQuJsi5XAhw4ANavJ4A2h7nd5XPgKIBVW1cOqU98dwhXB
Er9Y1opqoVNtBjQB9SveNazIl7I8DisS1tHBtMJPimEjfptYRypyqgp84UzQbaweBlet6381rTxq
WIMcS6k9pZPknEJh78yXrKcHZXGmMwLWFphx/KmLZnRbVT7oK44HmHHRjYoA3kimfVL9SFwemqNy
RtZbSL5MilquyGCyYoQjYKFShgaCA6AyAKZBZ8EcSrW2xE8s793FoOcugW89jsCRFfGUpYNiyFH4
rYBq77Wsg320IpfZimH2K5pZA2saK745rkinsWKetjl+lHI87XO9P2fRUh1JEjdaJfqA0wrVeITg
F9X0aJuxK4xCqvkKqhbdzBSLI5g/cYvBFhMMig09bLX9ZkjacpxbGyYysAQ8iFu7Yrjjiuamyl+9
hdgbY1W86n7J21YKQf5LimMWyRCltvLIiptcIMtjode09Dktpd8+eSW8RuMqM/VtbBXmSa6wFe3g
II7FezT3CBvaNEOrLdIg1OdxDQCpVkPS+zrFprFBSAzFK80ugIh7RWwlQ7qKFfMuAL9tPNjTWA4K
W3aHkegm10HJFZoqbNMUMPMwRq91aN8zNGMiTfD1iCwly4YtHqoGiqzNbrJyjvURVH6gmzEROSKt
afbW5zr6qyP9b2D580eSI9LaldhJoC3TCjYuZZ4hrTTyRrUTBHDWhp2QWQM3RFmMZC9SMKW4gNyg
qrQ0Vt0NScO/eghTEJw3Ska0iyYbKrT8Y5vAKYjtoIeA4Hg4N6vi9BfXjS5EZgV1RT5RUjFDrYE8
GU8WtEPo6gMborO1iwGd3if667Owk7yuoNAxLrDx5Pi5YNPemHMP4SCvQDVXCeEWvb7tY1tBJ1tC
aEiGOQEvPUa0nCNJmQRqnV/1ThDDGebXGMfLFll+LCDNBnb7CsHP2YBQVg9Nt88px5opEgwmAVee
0Swm4Aj1qFkXhr0V5son0a+mA5UhBVLEEZuC+RBmZBDICjmoxG374q1eEErmoGpwZMSTXibaRFjv
1KnIFeTVQpA+fxsRhfgpC+kJjKJdoc+2O5vY/0zMH33iLpveqlcDodfih0JI7mdluwQtqiuZjFp5
UmEEkJDsDEn5VU2wzEIruxAGzTDNegl8MYw3IbIj8a+4kYg2els5QVmo8P1Vg04U6WdBBn2XTDHY
FmY2riZ+iPgAjidsu7tEi144c3dgqg9L6yBo1ytrb918SlOsafKy+CTHeZbk8KiIDu4ZLUlmhOdu
L42vzTR4EkSzVklR+miVtaFNPcZ5F92J7B+bsTR2C7LZnqYbGc2QjYbK2oh2Cd2xM6UiCMxEnFYn
q9fVjPxl1uzwMKQ9yLBqTa6Y6SvrapDAsNOLi2zRYq2poCh6B2UksujEq/TlIczankaJ5qSE8Mkn
Q/4f7J3ZctxImqVfpazukYPVAZh1zwVjDy4iKZISdQOjlBT2HXAsT9+fO1UZldk1Pd1zPWVZbgAi
KAYjEID7/5/zHSpUmb/cUw+rOdkprYBjvxkgI15FULDPgYtpi9rAQH4DE2rgXd3GbxEYsMqzD4mN
AQFbK4W3k7GAbzRDKMxtj4ChStCkhX02nCUlXyG99c4RTYuAkcylph6v02jinhDMSJ6N4hliPTBE
2bLaX/D5xH2y8yX1QEKg5HY0KVMKmzLlsPK+dSuQcU/WxR0TYC6+0bCfRHebjs1NKWL3mqSXbhPb
PTldfE28uc4+QfA5iNi5W5sQDjor2T5JYXWnAC3t9CgjjOnCAI80hyDPuLO35xnth9vQ9GbWYuwJ
vdnO2SS4I6vqT508kN5HPdyttrmB0sofymNIvQcZP8jEoPMhXI0QIAryMcIKhGGbNcPJS7gBp5j8
KN9yIgQYghI7uB0b1z52n420wYrhOM3VksZPkZ+gM6FodBBRI0H1KwHsKLnl5jDFhHXjRS1utyzz
bqmF4RRs9m1jzEQMsJgoJJrTHCinmDqpXmX5qU+ZBoSQFAwoCnFhfA4gn56g3KBaMgRGk3EtbkbE
6Esbx2S8LCZVk9bnAkTup06dC4oiGz/Dl4ZS2NjHePWtlRgqojTiGMVi1Ah0RsmwfggWxi743R4W
TIv2SYsXLioFV8Xc+va48QG/A5qSn2c/WsGX4Q9uab5xluHZbGyB8Z8q5abkNDuLxvmWwdLD3ybR
ICLu6biIHc3BPHrmuJz1sBajhfA2fMuJ+EaNKX8Ya6TUHypn0iS6j+Qq0EAU8etz6a3jMfIMJI0o
r90kLjB+hLBpxrxC1UdRduhVsDEtC4cmvM99IPfgZBow/c3YWHbWMHwfmIPjXqtZsKsXOVcTQnVb
DASlIVWcRy+BaJubwAeeu1Lso5i1P+zOZ8IuaSr+kfhqhf1NVi/xQee/xk1wY6/SwF/IibhQ0T3r
Lbszfm3pXT2UqAOdJg2Powp+10P/x9ZiO8ZJUXNllF4nAaG6dfjo0De4bqMoPwH7hUsbEIxS5ehq
MoFhwTMpczB/3Vtuc69f7uQj00tyJPlK96K1M3pwpiEDsKC0NHogpM2H3Cy+6Cw9nYUom7iojpH6
2s8qyLxjLcO9tZOnTClAdJ6tq4Pr9Gbv8vbmdO5odkTl2bS+EADdngKVSCp1IKreLDzs0u2KylF/
rDo+9CMz9GPUByy3vl8F/HeUN69a2cT5WX9onPSuHsDKopBRacMEyYNfJQFpXSewOb5EPiPd5uyp
Qe92S/5uNn27uxzKm45iZwj4DWJd8/E2ePpt0e9Vb3s3HmWEvf1UdcN6TjyC0qKVpTzQVTS7qZ1c
66FXW33wsx1R6CUT3r/cBLaTx6xR6qpF5IoXEJ63OGox1GUIlUDKRJKyzyFUlkZjnJuEWLdiUudc
yvezNdAYGGN/1gN9445Kdf9emIS/bNaJEMyk949arhMp9Y4etI7nY6tyKfGaq+3uZmN41cokPfiW
oskF+I+ZOHLtG/uWq3oIPQW88lmk4x0ZO/GBGjM9hajvHkN/Wvb6Qam+7E470z9sZ4wDWvhE0MJA
A6dkQq7kTkJdIjqlg9JbgBsbwAFqXw7xSxpM8V5/KPqz0B+UVOorUfmfe4deCdYw9FKtwLIPK/ZD
8fWX87efJtZUPbzCywM+OnCmzaePqGh9Is868NNdWtSxTAgC/YZwH//1Vul3iQxNWVyV2ZicWE58
vAX6r9R/r0tf5nz5y7ls47DtklNJSbeRHX0G0/mdXGKV0FC5R3+wHixWxL5Ll9KzOyVMCzFaru5r
rwp/thS7YQCmsNTPRjWiHQ/oZtjrihs7GN4pswUBptu5mJavHRV56L5xSJkOBlQOL2BLGzu/vQxz
COfbt9Lr3qPY6KIYECtQ3A5LiI8N0069R5kECTLa29Zo7+w4uu8Eazcj4Ubvjuc4s7DY2+Lk9u5j
PdSfgQxwx6QX76Is9nMm71aZ79ewup3lbVZVPyzfejFjPMiFAZZ5mtIvpfmSJaDliqD5GsvqK3nN
MGMcvgKQYu+6pCqOtTs/mN3Gq1vc9XN5QywTGmsTjYmQDrUvVp4ds/crZjv70YcyR0Z0vo+L8ThF
C1MfXz5ljd1c00G8HZwpOMZF8txai79VE1XTpeEA/9RHjsD9NUYrNJK0ebAcewPnknpa8ESKOjbi
PL0OvhvUCXZLCbxlDKZHb0R0tATyjJ7ytuh+zDby6ccG6v8+Skh1asv8JvHm7yxIwF8Zxp1BkAVu
cSC4sctqPQhaKhEQvEREGyPuDD6xDoe996kq7pcg/x0sMS7WhUI1JJa3fmSyYixoS80xvwk8hbpH
9eJlzWPQnUK11COsEf8F9BGi/+5zn4J+MjvQkcoCg2R5O9YtdkX6tOb8EvmYj4hkuV2YZBCoxlcC
0ORV320T5sxbv2meA5o4pLqiIMuYVwV5elqHuoQxNrj5W+/Jp14E3yRvwprg9xsn9Lyh8D53RX4O
SvMR0j55HIuza7r1R26zppYZ6JJs6h9cDOGZQEFOJ49YnyJ9GWdnO0v7eYkistZCfJal9951DrFk
DtVsO0Fk3o/36Eh2Sb1f3fl6oGXFF/5nr4xp4RAmW8RtuT17N21W7HoPU9iYQDsFjoy0HL5VY/aP
ZYPidMHgSeeBjIfvq50/ZqEqIefitljgywV5deNHMwFmy3kol+scsm4u8W5Id/5RjXCYy+557fzP
uRW+hmKMNjbfo7VevRORa/UVwp57gjsOlVncTTlaaOakB4JkvtZ1+cirJPc2XK5iKwsQb7Pwcguo
Vg5BPgscXSolKNdqVu5+um4NPoZ4up8Ll4kjtDIMWhB9HNDU+xTLqePKZeO5HvCFMrxP5/4rYfNn
3yPyPKIk3MUJ2SpITAYax5syCICldCjFhzkn3ydt0wMtglekvuE2smpuBUC8p3e/7v19FOD2SFr5
hiSCi58x7jw7REKxcjkQIyQfv8B/0wfBJjK2SQ4JNYmZKxtFei0q66kPKowZ7VSQdwy80O7oYXbQ
xXjXWubJwIZLOV1Ttl62oLuPCw3bq94dCCyczPYQoG0es+pn0XrpRorma+Di2WgkeY+W9T4sYb9N
arR3TLFo20VAvIqQGOQGFlws2y0VeKg4ENryBFFbKUHmyYOTz9SIShgcZi4I1/MNdGmtcWPa8U1i
YgyOaa3eN2O+bIhLOfSe/xgmkARracut7+ADLGgbZYv4ycwi3jmjhFJV3Pt2bJ3nEq1M+sC6eL2x
3PSmDgEDGGL86Yz4TkIwK/yTb7PXmQdg86+ogms49C5EZdvCzwsfL0gwKzi/u6Ql7daMaLcgngAR
NZgRIL84wa3X0C+OQKO4q8A6Rowecj5UVCYweT+qnuk83vcV1dgyh2ZsDi7kY7t44a7Rc0pRCFyq
mz6eWKohhMWD/giD97swnerWJpp4s/qGINHKg+mtjMsGstK09HBFyqPMCYEqE8oCA1aVKAp+Zlkx
71iGeBu6Itj1fNqYJeyyxGu+9lSsb7isbdOZT5P4rJ+UPZZ9p+Tzbt4czSj63HINOldh+zMpJnIU
4WOWZfeeUEVBg/ozyJZ6a1Q3gUk/nrzVBwQ3YBCkgBJVmjjlgNW0tJtcCghcyPYl03uRDl9HGbxz
Swc9NKMWCz0X8iSkiuz33BPLbkKwQGwo98aMOdnoEq/bBz3Vq33Wo2YuuKXxReoFwZwzBS+c5nm9
kgEsjfhcYlgJwntLjunWM7jKMKuFqm5ONpdBRJrtCpB47Dzw/gHx2gJgRJc+drlX3okK0a8oRbQZ
R/K5+E1W4d8XLKzBKIA5MNwJiAqxKOMtxHs8VO63bvYr5pnjdKhLD4rbO5oUsBBWuA/rEpyxNXhY
2DA2D/iabOrnG9o457ZOXmuzhQYwbMPW2yQSpaVD5tlD5KHsict0VR1QICIpjjjX+YRUE+t56/MH
2zA5TavYS1s89lnj0/LOs2PrHR2nnW4MgTEo9G4NVmFb4ZZ4FNynKqeTVmU5wNiaC1o8yvtIOhuA
+GgFiWWyS9D7sXRvHc5qJK6HNZsgCToTvOnFHvc4xMui2859gfYBtb4hsFtZRav6sfEXokvKoXev
KXijwhmvXM96jDn1kW+jhtt7/vQjd1SEw21fBUT60UnYFiMaPznarJnCcUOLlQoc3LAqGFDhGen9
Ig9Ia8wzZTK4qmaIpNfzgFsig07pOialggO5X3Lq21cIOOuzHnyJ9SKvItLJmieXC9u0JYMWqPVg
U/GiONSM+NOoBacYjqPdkubc/GMSYKPmOppc8+BHMGp6OFhcDKEYOMUttzkCLMfwjgYufhiiejP5
PR2uI7v1dgNToiu/Ac4QOc5zhwDAbwCYD37+FhL+As827Y5LIV9XC9N7gk88Lr6ZOSqFvAgeIjLz
HMm8pUsfnILX0/vT73OC9DxGZFYG7q4kUJI8iTfPW5rzUBFNGAOMNI2F1mzxPrr+Y91WcA170BFO
9r2x3e8rFQ88lSgTZpelpnLTBYFxC/M/2w11BLFxxE7OZ8JlOCcomjbwuTNGUmSLhIgBoA/TYgXE
bHmPTttmmw5enFfSy7fCUyTqiV591kL5UKWkqXzpLKJ2R79vKGY6J+GUCqM+Xi8zMq5EuJ98S1F+
gswg2idElJLWzacB5pSpwPCsBqCpSVgbc5e3N4kI8WuVIBz8BEKa90ZCSbU1zR9tA7k35HMsm8Te
j8JCgGWGb1NT7TKk2K3yyrkr+b8IdEheCbajtdz47d20UrQIu/qpRGLI+moZiYd2+jNRzoj1iW4Z
znrfbOOBUhNLr5dCGT86XUfQITF6/zKkTcLlwuNKb1T+eV6s5pBYaMprCv/bRf0LhskvSPWaLeB8
S1Ii49QvqubqgZ4IIdHKX6IPXQaJglHlT2Zw4HBKZAQE9UfpYpUws9tsLV8DShk7NOnjOfDpRyMq
ledqqNDTVMHqbbIUn4Jf5zEVgTieziNdh/OkBl7AzWrFOGnVcVO8wpNfTmkppjNRIJMC0VN3XjwS
CuK6OxNYMtJwozOid30xhBujboQqlrWkh1DkSMy2hI7HdCbGH3Oi3QXltlon4g8CFuFqoHLzz0Mx
mMiO7dUC9MTC3lUr+TlyHnGbMFNLiydvsru9N0fTWQ9oAOfzqhCa+ISOkVo4ZziQKG0x6K3Lsdqc
7unh0zbzLYryagUeR4s8o5kMCVlS+5eDVZdsa6+wAFVM45kkqV2Xi+ZoeCyO1rlJuLsT7LTtPOBs
dTcM50JVitoqsK8iAqgotWXA/ke6W8g/G8AHPlpuZbXSW67a1VvqGa0dDEcn9N1tP7gdhJf7wPEz
mK6jghtgUDmbtsWfKDp3w4TNPpfCts+N2pJZC1KXzqfsA6RP+eTiD5lCEpnwTuljWcyVU29ZM4xk
c8SP2Vfju4XtZleRQnMOjMQ6u/D4T3n7Xe/ow+5QDaecT2wwIUPqoftj6y+7THgJpGvg1+jXZ5Ce
znm7tXr+YFP5xPSgDy/DEJ1mAFz9Co2CZUJOqmd2Z7kJu4V6sfoV50wSNj7A/k2jXqO7rNZZqEHv
6kG0A0DR7jFvuBOXSOrOeGv07/+nF6HeJBEo28yiXod+ZOFESImGgdWXo+MNnty2+xTKhfTjpIlZ
c13VrQndjMXK6sP7B9Ep8PmpgC5f0ONA0hLEgPQa924tQ4s5PSVtQ1LN7qPhxrKB4MxB9pbPxXfm
QPj8lulqsRFtWjXgVK96rgfOknxBqVxbgJFykxCgZTRRlfJ2zRUuiWhRTkKahzLty51FoWLvLO71
wIpmmMH0QjYS2w7GwU80jqw3D2uEvcfuYgyoVx1HULhbz7Ul342Cv0CQf4RfFewLYUYA1KnGdtI/
x4OAWibNz4ZBylMrACVpJcT/+si8+1Ou3A96x6SaJMNHzNwfu//7qS7579/Uz1wO/tuf9m7TH13d
1z+H//JZh/f67q187//6pD/9y/z2X69OJfL9aWenc/0exvdueXzvx2L4Rx6eeuZ/98G//fdEI8Ky
rf9KNHL9VvVvf84G/PiRf8hG3N+8IMQIYwae64a2Ff79b9N7P/z73w3LtH8zPddGA0JGn+t6iDb+
IR0xfzPV/0iQCREKew6v4Zd0RMUDkhtIbK3tiMBCWPk/ko6Y5n+WjmB69APHEp4T2EKYf5aO0J7B
JRrP4tqKopOTFQAg3NG88YeJCzIXpNhMxaFamoO1jC18dFUVx9tRF1f64j/6QWIxZa2VaL446WMk
WtJBUHcFqW4hl11UGRuJ9vaoH6yib2nkNqdpWauzpeIl9JajtrpxdEgxO14OXx7TxxD5UfO4PDzU
PRcghxB73y7If2AyR1xWvPPaYlca6assawi/4ZWMWuO0sqA65yatAkdFVJCSzb819hCxK1umMFpr
rMuibY5daBbmhgSVKp7BVrvGliTz5Jp06nknhPgph7E9+JZM3BuMCMdg7NztWnom8RgMfaRMgkHx
hWWOe7U4M99Sk/f71MRb/T6yLNwbQ2AciGH+dffk9zXnv+zONFfWnpVBv86f/IKgaS8BH1as462e
pliEgTQCP5C+i+qhIHKMmXXJQsLF4BH5xM+FXgjJQmWQqMFYlfNTb9KcgVXI31yjlyaABefX5WXo
17Kq16e39MDrIEzbnB5CdXNvVYX+MuhjA1D/mbbescpahIO0nTzV1cmoYoqa5LFgI3C4AbqjbewE
ylqt76J6MOkRW3UmjzPdrKuhbMgtGApjv8pEqe1nwMJeel7NfWp1MwtLys5UGZYpkSS2Akm228ba
jhip4Eqm1Bw9mR8CWjh6BpDiM6NnUh/nTzEh1hifCTRyLBAHZAAS8lqjqDB7CQTNJNCDNG6rxKOP
8BIdSqMCP9oQ4IdqH00WooSmtXARBjdkCFXnqJa/BnsszaMZAIpQh9K6DvbBmNxm1JGpX6r2iR6i
9B9b9YI50yoe6T988Rf6coJvVbom1GdbSwQAcU/MBPfk2qbHyufMDLMRTAO+6EwUy8c0dGoQa+a1
C6paTUiTQCV82eHPsC0d5lV00MpV3Xg/nt2UMYwI/Uy3f5/712i+SnvTOcrMJaPRHB9cCl17y/fN
HZaSH0bvENdUdOgdLH8ENsrEjAxzJp7lumybBhVK2WTA7qMOgLp6O8QS8F1q1UpNvw1ebkEEaprH
v/ztlephxiwADkPUERcysRYZjJaLgBr0lv5ueuVE6Vtv0hhkBlR5xxEItmoJuKnxeyfbBCIafWW0
nPbAVHwivu+qTcIQZfzMqmoxq92Kwh7eK7iQRCLjEWNCc3RsnsQMhXeVPqktnXwuDLzj+Rgiwaza
A4ruY1fP+9mOwLcOk3meVJdEFIfeJMjKVu0l7GMNU0GpEM5xbW+CpYeq4kFTmJSuNqjgaUdL1O0Q
fEOjyJJu20r8kz6trU71BF0XYXFRcaVAYgPUopwtqtjxW/nH4sHuFKlzJlJq4QStZUgO9YAXSKbB
MZcpSy0P7YYhe6hYsL0t1ZB01KAn8XpLHwsmS+5yzOj62x8oH3irHeKs7NFOCSh4SSMpoqBv5Jxg
8toiut+ZlitpnhNx8/GS8mI+tnLY6muQPuSHDup1A9WFLN4stdbQCw66DPIMRc7NwBpUTV8ffZhK
3lrxcepz4WPTVf3sEaRiqFqKVl5/C6vU2eVONJxz4maX2KbGjFQetMDkbgdvRbGdh3A5Y3mXNFwh
bNVqxqe8pR53H1rwqfRb6SKYXmDLTSkZX4sXPwv7YS2NXVrT1RgoOG7NoqNS88elF23V9eyK7OO6
HCSsrCM691d+l1ZH02qMQx5PD/i2QZPnEPSa5jatrR7D7oh1N0ohu/k+GYVdjW1uJUORihEhJ1l3
QysGrWOUjiwaWerpLScjAMmHF1SOIWkvKoPpkuOkdyN7/B2v0bhLELtvFvWrMLlx2fOd9yWH1Fan
GJCmxMyvm31NvePsxdx450zNGfWmHnx18GOLhC3kRFw2u7gGOsqajxyJlC6ey0Q3ppZ9wrdYXq9m
UV4v1lheYyYiJMCoKfkPOI/wygLSX7jMzO2YnSIQXSE6g+JqiJJMxUutlLvP2FvCc8xZBCavfKx6
1NEDkOY2CB5oxR+7tbCxwrLocrIeciydk9BW9wJ9DMUMbJoCDC4Zb/OZsuVysEyP0F5zPnutDMFo
8I0/RGFDK2byT6kobuVszsdpmtfzaMiraaEKKyMX/FePVSByvJjcNusU2EgMIzc+tDzrms6TvA7b
ECb9DgPWFjdWtBfUymG5qE+q7Mxfn5TeTZgIASuYWdRuyoHCWR+PjzPc1Uy4d0Mq4+PYugmrcoQJ
Z+rgRcv3QA+4U7O901QvOiwrVdMeHXalh0pNewISU08eUEY/UqFaHw+gW8dvOJTFOynmn0ofzLZt
pVy/BlgyNhl4fWc9ZvVkY5qSbzYdsg5t+VVTyC9pXL8tPZM3Z+qADBkjGLfFpO9LG3LxP5dNaB2o
ZZjbfvHPKOp30Ty9FF5iETs4Zpt8+rLkRb/zRq0FlJjVEcAh6MQFyPUlcYxj57VfsB495dGcg7Xp
14NSnXpFs+uph098GSk1pLcDVqGDneDipFFwKBqoNV4avpRWejNM63IUDtbWxfmJOuOuXmjTjBFk
RkmQH9LL9aUL44F2nNw7K/Isv2tfhIR5lBYvPr7BOzpnpaMQsGmB9ChLHHIJ/Ls+N2/MtJZ7Vjvf
/Jo+15qFO4f5045IWpJiqvKY+atEYmKyhAvaY9HSpS58oAfk225Z6aj7wFtT47I1mhaXZW1DT2t3
1nHOB/u+TcRzSQeK3+wnZfMpSqmweYO6+4TcWhRMp4pmcxMQH75nujru/BwvGCpVXAdu+ZTaIeyZ
dFr38zpbLz33pECaP6ngApQqjB+D6UCUKNotjT+F9RELckFmf7P4HSAiuUjh8GRRkiXCE0pT3ND8
qSRK55VJRjivYleu6a6uh0OMx7DFPwTr6hRlBCYWMQ2W1Cy/zb3zdVkmSNdJCXDAvhpnZaG2YTQv
8zfSeZNr26NvuaQkJ/nQ1tDIf7J7pzq508LbG0ZvQe2d3YFyvO/jWazLtNgSx1yO2WOelkQeOAXS
vdI/OcGC5NgzByJVIB15MAjn7HYWNFoRGTd7w/PQVg3xs91Cj+EkADZX0eUYgElxV91XrgTIWAln
T4btNlkhYKRJBR3R2Kdpxi0vS3aVD86w87HYlYlZkGskvwXj4O7DxHyZPKV/ENhTm/Lo1sErDmAw
g557VyWA+vtbYUsMqg4NZ3+up9sRCWWFpIvyrkXgpwpCW8PXIphusVg3V/JpjB9ygXJHDCjsTUkv
JulwkizJs0uTAeqFCQWaXnea1ve41kBg5jQV3YmnzzMhbV7af/P5/4T4bLN0O69JZiX3e0bxAJNs
zW4GeCaIk7CvNijMsVetx9qWD0ucIDVc6NJ2NnFaXvh7H3dcCF0kEy6JgAchI/NgmLPY1tNxjsQn
mdUh3+IR/WmJW8ugHz/4NBebEdLHCGcpIiCjWOqE9QmxUQkyghhrcYYIcyqhWpfe74bRHBqLP9zs
ISDCGYnD+ks8V9/jZORlT5Rh6LIoAya2RNtPvtc+mHdfjq+W6Rbfcbe+SXKXJpbL6PXGr3j4WUP5
1FiGCrlE7PlbynfJ0pQnC4U8fLkZh1ErWDMtarkmZyIqiBPvWGJ5eHH3+gmXQT/pslvpn9TyOH3w
Lw//Px4r0w46WZOq/tXgMDuK1arGUXdca1ZSNr2vh1Q9ctmddCyh3hfMGQnX9G+7qALIszLZ01uD
MJtTTDIPFcpbo2TNoA/roVTPujz1ckxvCdEris8f/9JfHta7eshq79cvWz7neNc/frH+x03Di09L
gtVJvarLE/Xuxy+4/Dsyj/iFaKVgremf1g9hapSHqBhONP3C3QoYKFP3OKyf1XmMerT0nYv6Ua+2
9UE9XJ5zOVYvanV/2f/Lc3wZpVc4MV+JPcafpv79y3B5LjJDZpiXff2cRL2ky7FqbLIVzqh65r98
ZWMI+y8PKiCfl3+uCFTO7ZQ9NG7nwGmc/HuLfvC+sqiWy57yx2UQatald9sF8uAUIbjFU8BcSzaq
jHJ5/GP/Xz/m/vGv6OdjDlMswpq1LIRx5uS8OgFvXZr0B/RSuKD3N33Sm6vrs6iYW2Mzoxk/e0op
qLcuQ6qEgpddExF9wcWUcGJ+4DJURgwZp58nvBF/+gH98//qGN+YlMrrH8++PMcMw4emqUG0wS8h
q1MydNU7Tk543I0RHP5/CVMXQv9vvjesZ9T0/s++t2sqoeOPfPmT9+3jh34VMQPrt9APqXeHyqpm
X9xvQfib59s+OgIy4FUFkzrlrxKmE/5muXZoUcV0hLAtk8LnpYTphgGFTc9yLWHiv/+flDAd+8/e
NzewTex3gYcHjg6Pbf+lgOkIJ6H/TtrPNEMXVSueXBeAxEyCckMoVRizUFq7c+G7T2VTMDELquRo
zg+pUQCznYC2Dp1E+IruwMT5DnmmnnfzwHQBgTYOMKdktdmgLyswiyR59jk3Bm+Hzq3YmkDxiwhC
yxSm0Wlqp/fOpi41rlgN//hIftXf/1aN5X2dVkP/73+3XfM//528U9SRTZTVLsXj4M+F2hkFoJfb
pDhHKOyBhg8YafPyGKnle6QUj2ngsOoIIZyESisaWxyL68DFEdBvZb4Wx8oyX6rIOa+eyc28o1Gz
5hmcoI7Vn4hIT3QAtYXWsxj8fgN84XMFy521jHuvh6LE3S7C2dxFYbR3Bb4zezqlhpozN4SdV1m1
KwWV1v2y5tO1UdSnBWHrEQWEAhmj1jcjEq/CHhvfnLpvuYP0uMuXEOdF96Q7VkL1sEJqPmeCbC8N
K11zWfLahxHwcDkc+h3RJmVMT3hwtn1or0dHyTn1kKSsj2D40MtX9Wg96Hq0E0UPM+t18AUD9RII
WwT6Rc5rfWx8+13WwMoXFw2gbgfGS/u1NtOQrAX6gsnIe1aF8KRjYZrnxgAjVQmEAnXOom0eA4/J
ANqO2CvWH5bLlWwg2TKf8/M6JQEh3sWjKCTV2rqMzq4gZMDLuQVUancdzPCfBn3MaHz8AYt/bMoq
OaROfz+rZ/WcfkoqdLRnSO4ZEzcoyKSE5jbTSN/iyVeUNuJT3vmbaAzdc4vl4Ky3FlUC7L9giwAE
T4mGEhUGjbhisl20xyaGGfmrlBrSUgXSMmwnAzcQ4ATB5HgNr6KhfbNzlPy6ha6b6YtjPZgDh1YY
zCXNv5tQ+BRiE4lRWw2NQLjuxHV6LQ2MjGPd0xRvxhd9SA9xPPNguRr70HMeVlNJMwuoBmc9NMFP
S6mPiwqjT+x+a/JCQpi9ER4nVWvOPra/1Tsn2Ji27uQBXcYzb0OQTR1iR2TrXHd1d1NwM4NZZ38L
xKuJKHU3Iyu7urTwGwrKV7jxXmqD2UczkeM3NC4tydRGMlghxF/p7Mtr3YqIffQ1tVT6/D58CUVW
7qMqo+hP/WIoV+LtsyG5rpZYwIJJn+KsY03gFQhf7vFLpucuzW+LsUwPbRhvk7kNjnbogR5Cyu9n
SMaMAg7MlRnyq2mJh2R5DMvBGIqbwjQ6EslbZ2N0uHTpoozuSIxgFCxXqap1MxvtPup+s4k6wGoJ
DK3p1OpOPAAblS0mmHvXX/h5/6R7tSvlT2yo4wyYm7LesLCeShBoZSFf0VJSEDBrQhbsljp25u7d
cAYX3V/nbQ2WrBleunR4E2thnOfxOK8BUBSQpNXoSwpHSUEQXPsZWI+8xqSEHYbF3lQ9t+UabJsG
+KtulwtmMi5hUF48hVeiaF7JOSeoi1Ig1cL+EMUJQFfDIc+Et4izODzYjsUVz2qrF3R95X7OC1KA
4h/1Ivxzq4YifKRYu5xySoWbsCArTl8ouWG2R7eUu6j1SOmcy4feH/1tiUCFdgmApbIiVZEYhT5B
tznUQBJysFzMt2aPyA6sHw4GPV0Qr8HmnML4OVEkVahK12LIf4YxHNWFOW8egXew5XsGYG1a42wf
2NkNBhDK1EX4NfHdTQXhbG/GxQvCjfqUTA3VkqjdBoEPptpLonOQkuJtZ+Jt6B2K3+jfibU3bDSJ
+dMEWydonefKLs7rQhuJbtRdPbZKSBq9U99x4+pbNHDxpeGkT/OloOSUdv1BBCXGVVPs2iIGkBe6
qJexzyJlVfiLTnw1xMqrtOUu892B82Esr5jDRtsxYd4HG8+2iS2Ne/slSo3uyHXi0XdeeguxgCyA
EEFWZGa7Fo8yxy5o+x422KXd8GJ2DboZ+hIYFwx8uVAfjqikTDjYpr9d29G7s3C2uqVFIaMy6+0C
IJ4PZ/LANKYoL0g2GHeF4YBuDVd0VIt9bP1uOLlY0a8r55HiwLythHlbJs6ri40UAWKfNu9iSe7c
gMjEuM9ouRNPHFqVdys8Cqrl2G76YSRYMqCw3vATzjL4d5YDZdpJsQtH+brSle8AV4NLcWwaGRj/
sKXndnswl/D7nNUgbnIyVeNuxEZsIl7y5CeIG9ew004tdeo9nZqdnnsDi62OWCuP3bKfhmY5ZmWJ
cCwkmyoiT6pO2y+2ldAyCynyOEuIdp7pSyK7736X0LOMneXKmElQKw2CtIBVrEhyxJFAJAxq07IL
IMkohx8x59F6O3eI4KDIdFuv3faORInc9POOtTrXoxXf/0DzFhJNuilCuF/h6O7lWvIyFuPZx7R5
tVaG8SBI2irCjOpcaZ/thkBkg6B48SOKoM9wZUFpSiiyJ3i+NTSkPst0oczfkEqpXGSeTWRHyHUL
ozHREtVrajIzA9rNl5mOoAMBJYjuJ2G3n0VT3Lr+uBuQDOPCc7td5wAN4VK2d4b602yL8pnEL6hT
X0SI4CcXyEZSG8ad7Lr7tV7abZ2fk1WSppPHtysW5sm3yLOdxweAmcXBGOFXjvKbN3gvaYHyPnZz
n/4kp6Xl5hhRB6sA/b4e6hjSUDpOu3rg4wdZ6+zSgYz6Fi2ya6K1bpc+h+du2l+K+pOXPEbDMH2a
4uC1rZDo92s57rDE5SjogEd8LULqPC6+d+REjnuwF7rrfuB/zewQifk4WViVhXVP38i+L5Pp4NbR
1yTFc90001M7IUZCPPezwKNVL2l/g7KGsFhmZPTYiYL4D/bOZDly5MzW79J7yACHA+5Y9CbmYJDB
mUlyA2NywDzPePr7gaVuK1Gyqnv310yiSZWVmQgEhn845zsFKPjUcqZNo3L3GLPe2zRfSMjQMOfE
zrX+vtWOdQw6e5vn2BnmiDjmorHr1dD2zBLdGEI7m4WVk/h4ENMGZ59BCdz5eLCCoL1UXsUr5EGK
TAB1yS6tsbrSGFuwpAJ+nZsja6WDxWpm3ZjB8DqZV3LQ05Mu4EmPndy2nbGp3YbrlBAgJOPqpJiQ
MPP5aHS5zpo5f2ZVyyyQ0A9XFldtijETBi8ru0iDdE7saeup0H1TwF/LlZoDhmGSjT12GqSEI8Fo
02WpYGFR/o2rLmaP4PDDKOvsSsFSaJH319lv7elwrand4+aDL/2+sAH3OKQ4eilhvwZ79TQjIljE
cKy9JQTAemy+67wgPqSptRknYhpSb/o9M0VeWUm4zx17VyEhx916q2ZxPefKOmS5uaSLMsVPRu86
8PNDMQO57saYhkH7a5WD3GNN+jmWW6sK3Nt51O6mywUJAMOVdmFmFC2i/JYsLOF3ryOwGWb7zxNw
YUPFb25LmH0oUUkY7Q5QG1ZXV6LzzZobOLAkfw4B4TOakZ9ZmsSZGce889kaRiQ4GPU3ixznuaiL
X+30MeUddpfcPU+VVxPFg6c87qpHWHFP46ie89K/LwA2LTTR31Ba1Q4MYg3M+KnM1V6NUh/syWcc
a6A47sI1wuy1qo9txx0c2TlrOivb2A2zxmUKthokw18KfdLPUXc7k4i3gzUigILHhSnxEPAt73Kd
5rtkbiBnegucApCU05zsOX2qqvKsSK/1A6afJiSeLc7ES5kHuDlzkZ8sdKGhpz+L7m1oxCPvm729
oPZcp/ti1XOs5pHrNRrICpnn+kjN+QUpDfpyBppiQMBtuN6VVwQnI7lFdjHcwVGhLKzdTR7Nd5aI
7hih+yvXDNpN6LzP+UvZYXKPfMogBNpch8Nl4JR3IVmPRmo+wlxj6gWt3GSszrcR/6pMh0TAHtBi
oOdjHvfMOP16FbYZoBTsfCsEmlMITqm35hPv/ZKMoTMM3CpI4ktE3r8HK7mrXdvcZ6lNJ+dEVwBF
pp2TuDeilUTsDhXP4coWPFJyILVIltEXjnFeHWYXHcGgIIHNVTLuK0bAOGehs/pWHK/ZTaBbhECQ
sA+b0spa+9quNrZJBFxErLLbexX77ZhTbVJIBjp+rNLi1nagf9bWzZBQj9d8Zqe21V5CRvNqybAf
NqFRio+5QhERsO/D+9tdjCUbcTcK96ph/h7QcmODAsQdW9sybJ5VEVyPMdd+4SP3pYipQz70mMmd
WfAsbOHOATzwXqVdiis2NFhDBZtD0Mxpep2P1ZPIAgxBjoFlJQBIRn+zSIE+SdSb7GXxAnFm3/XQ
0kqi9TxziQn1jLvQBxI+VpPeG15NzopKyzUzZzICl1PKs9AltqDxS+x4I9afvEHAnCyOu9y9Lgxm
hWNKTdw19Vl3uPHHjkBlEZFzjjF6a1viOodsjoHJOlWG85i69pVZ63effbJC2L92U54SMgVXkSTv
MaTmDYuuF0cSx2aGOPU8IJ6BheAmp97FcgcSNz90+HgDG0ZfCXswlW6xozdD2C37Mw/HOaByDCy9
0VF7TnObUhCJpDF+dVME0QZpeiCsJ69mBjIRIRAO72WbEgM1HTxbRntvIJshyYM1CR8RgBNQvCsb
PdsqGdJ30BeXQMLeC9gNdkeLWKRFsCm6Y7f4Nz2DTY7H409Y9kmxJ7aKryFtJrCq1ByIYTdRc7SD
loo7czFgpcW747NdTtzpxsD6wgTA2VoNJtnQsSv2L+7eHWdnRWgAMlAREasCSLruIsnUGttTFEfs
raN4HZq40H2iHVD/2Jhzk4VzlqHAsJ0k2iZzsm/bsN33I4JP0Bi3WOwfczvSa6Bw2ybBIpCXn7bb
fQp6EZmREmeCvJ1e+7ExV02suOmH17TT9xH7pt5IziLG5F+ni8C98HzMEq+KCt4ckDflowKC4xvP
aTMfcLJcG6nK17Ku7vmDKZsAFG0bnTybzbAtE/ArSKzGjakp8toiCXdtizivaF+idMiPiHYurMkQ
yNO8nFaXGjq4dBMFrsKHi9eI4NzRy2F8KGEmpsWmDNE8xDF4bNMOCVhswcDwdDd6mkuUQzFXyZDj
VVSkTJQ9BDxCXouxA7Y4lw9mwGoGIsQ2tGK49iF21hRq5fLfDD1SxLZnJMU9zMtk1zovTBC5XEfi
VibChToKkqkjVdEMnwuDtFDPKE6prvQKnlFaQjRERQjib+R2oCzoVm2KVQmwPrf/ciKTUvzSl305
czKUi0mRJbgj/AYnaBnTdI88Amx3ZXjiVc6obvwEg+lQlBfeYFaLcP4rDZP7MtqVYfppMAuoRhTB
2PJ9uITOjWOilsr7VrOKnOFE40Sitn+KC4XN33/0APjDm9APOUXk2q59CCaFf2vAQrVHnxwT2iIC
yNLrCnwe7hUUD3deTwpLjHx7Kig3hpxgkxiBcZ40PkuKnLCdVHqr9mCKvsCYBTc/st8jK8K8JNCe
SYXxs0kEvTzvCQSHI+Z8zps/oAlKCnx8je9j1ZDkPYiKjrwksmSsyAaaOyLJZGyr9eCEAYgRb1va
mYnRs/ztCT6wEUZ3AJpJ6OyRIUMlP4XIkPaTHzI+EbyQ4icwjk9pb5EA51WX5WC8D0PDO7Z9jbAS
R6U64Ga6qsnnSaYrniF9Z9w7yFSW4IKHKbgmTmQ7Zi273N7jXxsOovMJP/AZ2A1LCIf9StI68Xtz
Mg1flBahUd2huQcS5Iz4IKrZXrMqJ4pPI9YyYEJ7p5rF+GRzAqnyH0crx8GLzUrzouStR/K0y3dX
B3a6gcB+NeOmXEV0AmmVRCT5gCkZ/C/qqv6ce9Nd1ZJjmCZ+cpGhBqsAPXd1c2i84lJIqvm06Edk
R/Mjxvd7NlXXrZbmJnTDT5hVexdtKVoS585JqycZytu4WdtO91Q48rphCdjhgBmpKdSYnqRK7lub
u6Wn6g8zcZfVoGIVDqTMx8MZqJOHq76e11ke82JI/Ref7sboIkZV48mB2BaF7adVD3QtJrwBOzt2
RXfwjPbaXO41u/is6vxXoeglZvbgTt++z4VhrWILvxNd+U3bNeW2RxpQ5+LRt+4NV4LSIVmyaScC
BHHDRQYyJa6ecZNmGAaDenxP8PaoWcG2sjDA1cbbaMBUVY0xcmcQzLmghCIEHV0TPIOfPsKCUzTR
aN3bPrpB2OPG7pcAko0jhVmZFbyFtnfj03Eu7h83l1+Gkd0Xy2c2hvbRJag+63iQa3gfOM7FquGb
WqsY+51IUZPm+oqYKmsMhx2GoQ+LZDVErMW5NK/GgCgkOy6JQ4LBltfa39Uw73fgStDDGO4Odcmw
G2sGZ8z36UDScZGHovNopogRYqxnuKknjHNoo6xpK6KWKOqkNY6B4d1H9Ap2ZfKWjp8M35rJ1gQ6
EmFkqSt/SQCbuuNYz4gXQLpAHzOvg7xcg0ZDoCGLjdNit9LRtB4hTKuUklkjFVuNGc4Dv2sbiL7W
SzERawwIFWFhmV9AsAsPkUiYppvNyXdJjqbEZoQ5D+8ZftVVT54pIouciSS9uZvpmhEBgpAGOmx7
HmT1lOwsFDU03pYgrkLC86WiMXrTJYkpPVeJB2zImH+n5WhssaazWe1zyOK0EjtN/FoUQQXw5uRX
E2OkMpq7yk8xEmZhej8CRBlH8PENiqJl+nSoiuK1aLNHPFbFLpyKD0mtuzZuUze8skpkIFNeQ35t
+/FSh/VHGwakakTS2hcTsZDwCdWVT5FPrTW/jZlHknecyrOcuRAqPd1ks5xPHgxkIxPxVVkmoAwh
F4mJdwhP0KzV12GY0GJ0KKAVyvY9VqVom9rBsPZnazrUhzQb23M0t8zSLKI/OgVlu0WOOwDo6xKE
7OmXHWKR91oyKdKJQSW0REI7Sb2AqdXzMdGl+BPjZm+WyDcLwIUdgZUyhbsCBmiV9fHNZHg+Hcj4
MIRI+wqLuC6m49B+wXDxjNNggfl95bAA3pcEaLcvN2PsjZtMO/eeyCBKBzYklfiibPPpRJXM42vq
YPCp+neUjR8lYxmMMM6FKtObNMfX0c99uSt909krwGpbP1a/UV/hINT+U67tM/K+3yOzn1MFeRBl
u93sxoHg2wbrt4+2hce9Ha903cRXuLjWrhh5ChbNG9wef9WLsVvTOGLZ1dlnPBEi4NtMpYSmI5A+
oS1Gmd42hiWvlqW/ZHy9S2ICAPgoh3ZMy7uBbACkSfYx6qvhbBrhE7DkCEnb+NbGVXVZI39b6QBL
rRydbKNa0DiGaV6Hw3ScxmVYKUnIsFZ2K5qtKUK0KkAfV3aMsmaa7OuoAvmQCwCujqXGQ6cqyv3Q
g3cGqyiO5XQ3FddGHxbr2Cy72yg3t2YtjrwmkF6axzCXzjGvv+rAwDHr+R9DFZf7uJhZZuCziizj
EqJydFL62WYnQlg2Jb4yqvmqa5zHQdjFtVeec5s8xrSjDs/2psk6IQsSRC0FqyYM4njc+po79LrS
aXvhpyRgszi9ZDTb7Gzd4ZEwqw/VTXfBFN+BjLhqZ/cZ8BHS2O45MUZnXw18o4oeFBolTKzos2oz
eVsKMrCpEy6wdvfA5yHNS9JJIqAutPQj7lKwRV2BuRXlmDF3d7IIbhgdDXsehSsHi8E9XH9/58z6
wffycC2KYrhthugzSvJDS4+E1ZJX/JAUT0MUMvDiloR69AbTWu+XbeEmGkZnG5nec+QWDxaWsmt/
BOWA/njV2VPwHPh0HMCLb+cBPxRdXc8SDCeVH0W/SrYEu2D6FczJqQ0Yos6leuksGytzuEF7ZVDb
TeTBd459RQXRaWrDIEdAG+XVbYzFkx6I8AYLjobQWBn7AXsKc8zUiY11qQe5Cv3mAtByuCUnIISX
El6Nw3RwnEBvNVCgdVTMJFYrX2+sDA1V4uzKtkKWmw7nQczck9XZuTBwKa5ivwLagGt2JZS6LK8S
1hJ3DZFKnmIE7i7dZEjI0ByUEsqz0pClmk9pcJwhGraij0n2NeUVHlmywvX8nqGZSzodHmy/OOGo
f8ZOrhGBMF+BOFUYhAFWdhMeZOfeOMNUsFyCOiKs2GWRRwYdiXOQZ2AeIimb0eqiQZ4gq/hffmFl
W8XOzurkxLwuOftz9k5zFe7R+sPy897GEgCLKAvBKBEIQIB1U9Wf6dBDio4ivCjka3APSnV2wMZk
trzEnn6XJDR4yUSiJ7fetfa612CM8SWCHJsM/avK+rciHMLLhG33xovZdooi2dmcrT4jXnHKS4Y7
rdkzLy+uE9rmbdX4qEJdc2MjGurtdjqWDnmlAKNXfHnjg3Jek3A+R5lMd6zfugvLwf7Iq0QkebVT
3iTw+TruIchYS9sgZNDAD8d2LvNNWhb3nRE9ld1w8ORE5h7j401f8hDIGM/ExAHAV0YPibZH7hJ/
ybAf82TzUjCq/hX2kt/ddNsaofI26rLgnJnlcGpbCUMTxHY4uLzph2pL4MRltlADcTo1IKkrayOi
4Q59q3tMHnA3z9sYQIY7IJrGnDDuWpMMY8cyxO2E6NSdvMcklQ2Rc7XYVCYyK4NQLyFMNjdm9E7Z
MG9aHRVroezbpPKbDZpGexVZVCAlyMZVrLK7xADt6DtAJWAlLKA/JOlIzD8CbO+AUoy7Nm0V50UF
NypJhy2QDoaNMcLEFL27dK/niBDGfFZ3TsbbwIvms6Qh5KHdrXup1IVU4j0fKNTHEeWtL0TwK2mv
6+7Lpza/nUXunRsDNO2iyJ8RPUwJwtlOdFxut8j97u0ebmbrM5YbAru57kzrdzZNxNEkxnXToa6k
4if+kNdzn7bhVVUmB5CWG1MOxLstOZIBgvAht9BzJ/taqEtyCxhve59J+DYoSMImd1MpK5vUMYC2
hYRmTg3YWYPck+ED6VtD9NNxphAnO9tQgk1pC8KbpARjoE1r1/2K5/IrrztK5DYlPNR+8Zwi/7Dd
7MLJtt1UE/kdKkIF7W6vZqva1waPl7JOT3NmbUD4hbvZUTRFPqX3MK04U5obwF9lKGjWxmy6m77A
pFlHBukQw13h8/hpR38VOGNDlh46CTiVv9UEOa/tCc5EfnaVGA1j+MlLdtHUXzqw2nYxFKWuS0Dd
0Diw3hjrzRQYx7Ts+pOVzPuuc5LLbnyuYdsfTWojKJbkergEOCcZbv8sY64HyJHoTqnb09ATCFQN
EIzUZLwyMsa/lM23JE1Nm36Yf1NtGEBw3lKCztYt7E6/xc2P9w9/bAoDVIxyj3+Dl99kZbf2Ut+4
LXqOpo625RCrs8u4HHsLDXZvp9dkW4BX6dt9JbcicQ/s1t7jui226HNjHNcGIzHaD8uH8ONpcaEa
eYTFwLbBjYkxzdO7qJlv8IP31/BBCS1QfJ1xNf9mXXmFvDf+nJV5pMfjZRZsJ+hUGwqc5m6aQsKT
mk3pOOp33CAC6HRCTE4RnB3Z8e4Dw0XLaG3jxN6ZjIqueGus2LW11wSX8PVZ3NJJdVVH/J2CZ0VD
wjJDAgfLS1fciJDRiYpIyEsrvYApywNbd5bGgqk2gTCEtnPnGlb+4sX5tVNk0HkFTMQ2vkxHK7lX
GAOjMb38/mEYcXbpKJ/OohebsORaID8JmbeFFJmAQpK9mBB851PWBc18lImIzZGGPEsEiEgJmVGl
+xoBz0J5PNs3nlnx1GSviGqATQSBKqd2dJ6DlrS4NISKG5Jp6MTZryzlu4YTxJoUq19A+ogYl02n
xb4Kfpl4THBkTNc1K8ILT1NwTZ5OeDI35LB7RX7qXHD3UfVgd5NC5k9cL5M6zCsXRsPQSztiXzku
URQ9XPtoIAo9BZRqq2S8SQTIhrGFiFSM165Oi33SYOzz7CXLZjpSxH2O+czekjnm0HX91vbYHrgw
k4EJO8W2tEhiDCcKFIIGV9IaTuhS5r2XZ3tArvE5MPQdOAmm1jPRdrwDGdy1kuEXGu1DORKdRQZR
IwoQWiX5MJ0rjl7jV+fvH6YiPBGwSe/Y0VEumbCFHZr7EjIDnWgt0YXF9a+QisqdeqJnoX2sK7wG
Xa79c2c2NhCoTlyGiz3CZuRqQ+5d59AFVlrNeE5t79LOaAXyvL4BgrQUyxeFS+00tmxApuCg81zs
LPQEUzCfwDc+BZXjXIowQtzfYHtC0v6GzRi4RlqCU9HBBKgYw4oY4l8Fi80pTcxt1YvLceTBVJTV
0XiKJdqN0sj6HXPn4RA1vNyF7XOTYafcp9bI5q1E7T1SeQeEM7KG7uc7O22JN53ty6BLFADc+V2v
vE7Ip9KmrC2NtZmXeOHdLruMWw0InO/HTrx95GbZhYzUTUCPUAtdbT07q9ZGlRoHZyy/7CT6UJWp
dxWYw22pakmAwkRWeUYONelP5X7maiqE8zvNPIQ2QPtWOfIz01CEGSJFyQN11IkLoCliutR6V7gP
g/uYxWMM2ISymCdj+ggNfTgj/hJQnIQTXLMJoaPLNRmN1AP4Xpc1LKDaIF/zImFYSHZmocgdbjLi
twRfekO3AKeVhVpU81u6QO/E6O7aObjpWJAxvpsaY99UyANzDAy8xc71gD8j7JpTMAvQcrwSOhMT
XR0yQylbVOuMu1Ms2HtjUimAo5EjhTwrSI1mDciymvLAYLO7q4s7orjmnRdF8mBCM9sYU/7i6gfb
YjVk9sllAW9l5edMN5ireziG7Dx7zVJBt80MyGunO1p+/9jGbGMsD4FD7Yt1CfLxTmnCDGNi3dwe
rEM8cM6EczEUHqN41hH0yNAUEnO6nkPM0nF6WzQ5ndIYXoTI+faetJlwD8SWjxNNr4veTyP+JwVh
ncbmtLHS9sVNtHEwCaX0u8i4rhwwur7Dc3fOGJuZhLSSDhU+9C6wJV3Ot3JsyPG2fVSYBUSTziEx
OZu9U9ZF/mEZeY9ljNOjlR/eRG+fevmhHwprn8saf3o6XcS59ZRYMc7IxaHqLT++/5dczICtS4wY
BLIerJTPwtQaG9KVkLB8//hWYyBN6AFsmyNL6BCNUW3HECoFKqULOg4WPlFBwRrST6EOy9tqwVlA
w1l+6fvXv380YxXsWkM/cuisfL/twB682Z1vNTffbtjvfxQwjsa5NhziRdqGP/0xXPCgMp1ZUvHM
WKCBLakf7nYuvA0P5YUMyg80hQhAYsekD7Pp+BYWzDca5vvHExye6UIv6rPciB9U3cHM6l2Yvcs/
8jwMr/9fS/1/paXGfgil4X+Fuwtw4p8giYVo8d//BZctaqK3HHXvH3yJ48d//5f1x+/6HzG1/gfY
BuFxq/wR/YHO959ECE/+w0TOzH/QTVt/KK3/R05t/wPFryDDVhM14uEO+V85teAP9JCsET8iPNTW
3v8jEeKHzhjBmS2FLS1Hoc9W9Oj/qjOOpnroCq71Y+5gVovCxtvrenqoZgY+OLqZG7nGNg952k81
/LiR3GIBGhSj98YMGZeEidhNireO5wLARJGyz6urse2c29rPHrlRKdoGa1MgxmJ/2y6EN61JH6ls
SqjwmFnsciSVI2PvC1fUL6mssh1xE/0aAjfh0jXL1vqXvm4IiNqrugHelbWUus+pG827PLZ7hIfW
Me4ROI0O+gfDV5ezN3S47OjZy4wnQAUPU3cm4eiFh/Cbg6iytyqV3cGV9UNdNS1lIp+VWGKQZZLB
lbQENjoHKBAjUis3us8W4MqxQ3OV8oLeKqyVvBiB6GYgO2GivpUZf0BdTjhkp2yHsKKAU1+NJ0sT
TldclJ4eruupwU9cmCDHbfzIPQ8Gd0QP8xJadbnxlBGsZewS4siCaJcseBoIVe56sOxgE9AbedKt
d5nFLCRngryi/JkPHUpuHSj8qFq+ToljH/50Rf8HKbr17xeIlEjQQZfAMhIMsP71AoknXfdFX5aE
u3kPZmsRXLr8SHXDgs4FCxZMHQKLtLs2Ow5KQjyfI/XPk/nXx4KJ4M+5N1yrQFUIipUSioqyzB+a
eAFkBQVZAkPEqOmWy/wF0JAkG8/obgKRPRpe/hnJ9O/OwA9myvLXKkR+CgyLgy/C/nEGZnBkcxO6
6RG6IjMTXORc2EsvEy7IhVbUe5LWok2M5pN0MQzzRjPke1JPoHEh4Gc++/TX52GB0vw8EUp6yoTi
wvPDNPFo/DkAKDZFM2R5kx5lyIlAPyzXjQedaBraPWli9srokMq7jLC3REieCIme0aAik4tnFMk2
LHdUt5/9WHpr152tvVek++8/yvWRSdtCIHmI7//6oO3loP6UWvR9Gh0sIFpaWrokf/7rQQfcAXhw
Yw7aq+dd1EyHNtZI5nsDiVfsWux9nWhjD9WLazFPqgLuw8hn4UYKUsGo76NypxxtT0vZYBS3Lo0y
QuPH1Le3oKsp30EYMNxdp1X8uy1KpBGiSS4gwDS8WqffULHPjFA4ESL6GA2QJr5DQocTijsq13aL
eunhbz7xcmH8+MRkp/BJ2Ux4kjCpf/3EI1F9iDhM0opa8pUM6r+6iuhdhsdQz+LS9vTWyxHMmELG
F+iYTHLBLB/SixsxhqJ7L20a2L7PmO8xbjJrh4bGhuRJdo0YvYee3Rzt9Zl8D7Q6JQ8Br0TWmqf+
m1daDKS6KrmAw2Hucqd7q4pxPtQG64ECMEblk9weSMRU/t/dL7ycfnxsxzS1UtJUHj/Vj/sltRqF
xtZGTl97D4XXkWBMGGrtp7+Jsun21VcOUDQXlrEdqavJVXAQfW5VE1AEN0iKEUC0LAjXGYPB8998
Jf/p2CzLETiItIax8cM+VFdearc1Uv9qOph1oi7mtHgu2JJsqsZ9IPOHCA7DIcqRpzlxRg7dKJqO
gI7HTjuSH/qtQVewKjvx2uB6lfOUbCE233JZAoztK7IRW0yu1lx/OdLUq1w8zN504eQnrZ2bKrDq
gyEGc1sgKtsw+b5pkJJsjCBCeFhmF0haXiPpu1d//bGtf3+EOagmLMuzXNdTjKT/9UpkxjtEgVvG
x9mFeMNE5UY2swcatSWmaoaUW9kbmbf7oaXD8Pk/M9QwJGXhXZzJ7EDqX7z6m0P68V6RwDRNkl4t
k1LGwRT845BAuMAlCb3oGPpEAMPAvzZDV+7rLD/meLeOYauTQ9CbJ+FpZ9Oq+hwppgtNZv3dkSy3
4Z9u0+8jcSx2CVIrE3Tpj+s1Zu1q1Aa3aUueqiM/mhAv2eJr2UXxMKxJn2BAHgYXM8NHGsgN+cHl
AVARqWYDBG27VY/k6TKpQIuzc4SzLeCc/vXZspfr8t+OEQSY5/Lm42mynM0/Rb6RSohMvxh5lDTO
2WstD1xOwsyoeDKEbl4R7c2BmZ0U6U2HMvyt+pnYtEGYZyfKzhSUHyABo5Uuge968f1oIVYB3NPH
OrsR5GRu/IgNduHJfKvnDEiGMB67JRW+mERDSBfVngaOb6jyb8/+j9fCcvYtT/NOt1wS9cyfd2Q/
WUlUYc06mhKyQgWNAcr1dIq0DjZtQwKM3SLVE+wSWrjhKM7IdPHtiQFuUzBYVGAw84NKYuNv7hnn
R7WxHJjgLeu6tqZPN/WPC7SnaS5mn6y5ISbxvmUu2cRFzLt+eiCGFlggjtt1lMx32ret5QSGLKYi
WNAICiFCUYQGvNjY6ZI+iR7XIaKoKG11lGKyDnPa7Gbm+K4a0muTVcpO9TjsYPtYK426H3x+92Av
Y5pujo23Iitp+/uGBXb7MSaS3KfZ6tagyeG3CXRQTnbbgRzeTQUDK4RkjOEE0G2vGOrLULcfpBbP
p6TrzrlIGLj3fI9tcqicsn0j/+JqFBecapTvYXrwUnb/XuDtjWRGeFmgSfgmV/kcyO1fX9bqPzwE
UF7RHik6JM/8iaOjXPUHUNfGQVJ+HAYiR9KKFL555oOnnePe2OSs+h64Zu33ObJrne6wF5Y710Kk
awViz7rbJkpnhBQDCssJM5b1RJNNfVEe6yL/LGxZ7dDE/PJTrzlwP5N87oGGFpSZ2DiH6KhbyfAo
8T3GVOU1IRDypfQfMP0h2xeX0ETTXT17z3EQuqyJBKDpHHbe1NvFxdxIyg5SJlKAvdROy/NhPA1M
w9hQfQ2NajfO4CwsE9xOrol+akB7IbiX38KGqQuxEHge6Bds8oCCxgsObULDHxkMdgK/Zo1YtQdL
g2IuYU1tBvSvTsCSKSdZjiNuV1UNeN8o4gs5j+zeHe+P1h+MY/BZ3PzxgPmzEdX68b7kJtDALmwQ
hETbwrj78b40vRzUXspZgmpJglveXCdkHDJc7ZgTk28VOy1+eGYglWaXCwXzwU2ZsStd3IaOxeRc
CfYdRbq2E9ms2F6027++hL6fzv/6ZNQm73HqDaH5+bMpiAyyZX2jYYa71MLV0N9nfkB4jsm7HcHR
auA2Q/OC98bHfU5CUgrWtnidIspkBdJoVaBBl7Ni/T/TgP3N0TEv+PHc1qZSWtA6OLigF2/2n5/b
k26cRo4IVXUt5D5ipb4OOsSksUp2viiDNaq+6WTIdjrlWWSzMjtkcyxAyiwvvZCt9V8fkP1HR//j
hNkoZQDH00pxaD+q0rQuMXoRS3EY7VRsHLtJ7ognZj6oj+TTGs/80g5ReH5JWme4z8pPLxXlm128
MEA0GZLb9XvHXNEwwuwwED9wksUn5Ux38tWQo4t3010Y2Tew8cftEFZ6h7GN+5rkJeRmCP96Jt0d
TII+bLc9IQA3tYpoqbirj3yVV/HYfBRlEV8BeygPTUtMmmCn3QQYaRVnchcGgV7PXm/vIZ/+ruMw
vBwd1CFJUZOJF1MFO54LY0rddFQYF6HHcfbs0xqp3024XwDOZF1eSHv0DlUenLqUPwolcLNz0GSu
YjO489xZH1l7Dwg+Fo2an0UXZewP5L7P4z7smy++7oZI7R7L4qQ/7BpQdZrWfKiMhdoic8uxJB1M
24S8rp1TEUTWRoUyfhD6hZMdXtn5cOeb0t+pAcVl0CaQFmigeclpC9E/ll8/DQYiQdIdqQzy6OX1
JiI2TWy0KOsTL9RXeLDzrT0iRVKMJJwZ4E42hA7RR0wu0JxEe6tIX5RljKcIGvtqWBIEaJty0Mvy
JWPmTa0HpsNTmxIl3RWWlPGUoXJdVbx9iRFyeWORBbTyQj/cF7XvPs+CvaDY12E/HdtMfOH8Fndd
Gr+peRqYA03GXuNgZtexvENcvWdFLjfPPATPmWV4VwiLj83Q+ud02dLDL4K+OQ58k7qHkRILdBPQ
wevQh4WtvAFbPmnZkqHoTSkyjAmSBCuBuozuRuxbwV095x2ETwmK0CZNlRgK9RRYrGWnMj83w4jU
x7WR55qsYxEVvOgW0FAc5MXFgqXfuIN+DyXCONyQySVF/2IwTZGcMkt/oG0mxYiVCL8T/I5lwGjx
YZGsw7xoj249fAwAb/aB4VqIQ0q8yPh/Nw0KSIYXV9Jp4H4qpIcjvn1vGh7ljNGDoirYuHO36Sur
XTV0zdsewyTSBvckPeIko6HBsNiovZD1lRmnIaIUaCUiTnZAoI2NZbUJYhuWchJo4MGN5K2w+yVK
cqRO7dgFzQXeq3hEo5b6WUAYRnUzd8tf4apLlRbmrVlZp7CnbWxZmH0X3XXu4y7rSBGySNLVLmbH
JLf2tDjiWBCdAnTE2gYGYqSydqgRVUc4uLJHcPrJ/+HqvJYbV5Ys+kWIQMHjld7K+xeE1AbeVqFg
vn4WeG7M3DkPzWhJbIpNElVZmXuvjdHdKd4jUTEdlGilcx2mD0XBFHWWbF928FYz/nrsBJGBfU5k
QFSb+hqKSbwRf8YQxXq1jHh8s5ahlyPRNFkUTIiYExBnOrZ2tSf3eRRHF6QfnMcCNJ82ZLt8fNbV
5F2pgZqsjBDNujOGAeeewLr4apa/tInpZ3YidzPmIYPk5UmnMrwn8SFYGM4kzyO6WXuckne5PROW
mcTtJkwwHzVYZewkvrOmXx5CgAkFyDXXs7Fysrpcdw7jPCOr3IuJb5/DoIj36axfHLxyCW6Vix4x
LAE6IRTERC8nmZfgUb1oMV4jb1BbC+TgozH2G7H8x7GpDXuhg27rZP34FjQqR+43v+bCulA/kkNY
Vt19YPHkckZF7wmh7UgPQvRqobjOQcsQx9TAElN3Xw6z/bbEZQB1T/RZ25xy2Q3ThHQnLqtdI93q
4tlES/pp7rxXVuxtbDurzhNZ7uvakOZnS9ryKsNbJBFE7jm68zoF9CcEE6s0Z5AnhLWMVoJf9WBr
ZnQO9vVMoRL0/KcODsWzZ+AX6abMOgs3+4LBwUSTy5VS8m7y0y2FBkf/dv5wOpaeFugWRjtaE9Gf
UtM14NT426pbuWtduz/a0tD3GGJ5CcvwUeckggQ+0lKO2ZxwKvB74Sg21eTgKa0Orp+8lMPY3ZuA
0DYObjTO43im8uHqR/e8lcVRDBhrQ6zdRGw0R1wdiHMNbd/RJvkQFDKlq+RpSNLkWlbFGRjAfi7a
RzfhGqw7m+F36I6s9VKvu0zKUzGgpExBBHbDd1U7bwod9zXPgBmSpdfukK+c0jxDI+1Od7dHHSXu
RDMNom0+Dt0W50eyc8SXM3asVYMLmq4wcYsSNaYrs7nOEvnzDUmCvQueJJQsKzzhLOAjjj9lFRAD
jOfhPGdZ94iPqV4FEuSHiAT+cP3clV62K2KbpNewA0snMtRstYccsRP3Ce1wvw/6NVOK4jTMcHtT
uyPBOqzNQ4x5AL/JsDWGgvLbw+dSeMUZlBGebJquUQ0Rsa/a6TrU3StIEGpoW38U/bcqad5wYiEV
MsjvxgRlVdbxBqcwVYbS9TAkFt2O9QIzT5HhH6my+7pzL5XnZZchKTvKtYGhqs0oH0sMuxqbYFvW
9nPCSNkRZyPEG2q23TEz6u1QlcFFamgntn9w2kXKNxdHuP4fc+iLS+KbNfEeJ9NfSH4lJSDuQIK1
wlpxjOzVIazAaAYvYcLpIZzUqTQk2UIp261pei5mmoBocDX6W91ApLPLvjub3qJ5JBssSiwBF7Ox
D9iWgKflvkBZHbziAUX4mVTX0EmAQ9Pk6rOmxyqI0SOPpvM8kMZskNdhEjzCKdz1OMf069qLx3vy
lENcWLj6NRp+IpDy2XgqnC4haJgZChlK7aYgFKnxdX7qpIssdpyx8mXz0QFls/eZ4ayYpiS7oKxR
u5hDc0TJ8Bakw9dgvI+lR+5SipOmn9ZtELnP+TLwYB0/chUEqzSkMnS76LUZ1h2z6Mr3DxLpx9qK
HXGxym0QpM9pT5uRS06y6ab4k5FsM9aZ4U42ey9X33AYTyM78TiV9wb97xUnP9pOeFzh2u+mAK/M
CNphkt5bPMwgQiUBK4g9Hv2WWPgSAb+nDAOLCGCOaYx3vWrubJ8Y3I7aadcJZ5057jMlNbI8b7j0
ODZjrNO7Sc9QU/viZ9pGVf/TkCW/RuGC0c3+jH18RGNUHAInf+lojawI0froBzw6mm3gOKCwWGni
NimJFz7KREKXEVG2WVDGTfLVgUzu8xS0hDlnLctbFa7GnGxupgIk81hmihJ1a46YVrRJmOD7gOaf
/TTHt1awNQPFehnmDwvz6DaPSS5y7FpjKCb5aPRLtR3a6Xcz2NAMCoCPTvOWDR2h86NEeG5kOyOg
nMBTsIOLQyad+ZmCy2hzXGRFJ9GAuqzvaDVA1NbrxBphNY4GmZLGh6MWpMj0zdkezUcbkDHJcbsY
jwH081WSIz3Chky0ri1fEw5wlBVEh1K2a23UmzhpfoSHnc8D7kj0naYBk1x1Rcsu8/aZjS1Ktkm5
7bKQBCkP8AqDu5lsoGw07sk7DBH/rhEyrny/BKyGGmTF0BsGbYn/P8IepRUKMVUQrjULbMh0/lfs
Xvc2cZUAFyYyPUcOTn2COnBpBoWN9U228LWdjGKtkGl2RvHLQlIfxpfJWyjoE455YVZUCn1+h/5Y
sV135jqJfgATP3l++dx43QGB/qui3wBikyZHG3JIdxB15HAsKmDeYczCF9KWWUUFlwvi8V8gQDcl
UUXzjDpboSmilyg2RPFxNDHCo7eAiL9kXVaPZRAeEpaCjZdjtM2WbqCpLb3vmuS56YiImCK3uzIC
5JJoR2Mzzd0XxRFbtnZzUODhq5eabJ2i2gN+wQi13OiFVx9g+1unwIEQ6PLl7Qe3u9y+/OfmxuDz
aZ6u9O2vQ6S3sAC+b/fzblC72x1Dxof/uc/t66k102UVOt+++ueOOL5IuRrNyz9f/tevWh56yIMY
4ncSRQcBfhcjdLZv2pK34v8/sqUaa97+98NOcmH9Ii65ffP2PG9/++df/vPL/utR4tB6xqGDXPjG
6789DRMzP4V8hodpeS63f/6v5/dfD/mv+/zrhfv3S/PP4ywPG/fVayhpRk3xFeML81lllkdXSn3P
VPigM9QBgz9+h2RbUqv2+xEbLiL1ZD4ZnY/qVtPZRzuLBI4V7RZthp9XDw92QIGflcNHmRC+laff
Oq/Iq6QNKhsXyqLadU5OPqhK3gY1enzU+2BrKqK/U6KMtmLU73FShVcfskFrDhFWlqRiayPPNi0R
BlZ5I1fC1g/mnINejozy2EXJSQZNdamZvXt+c/GCsnyww+PoBTkqX45gHECSLdR5sfIs869Mwvgp
M3+6AUmclYMdrzpyeKLQGXfBca6oz41x/ob495iPyRY92VqYYGk9hM0t3b6NHbCakk13Rbo/HAsB
LaQbTABk9mM3LXMIiPbrYLwocAxNWpiHWs/+up0IIkPF2u+hSu0Tx0PIWeCbnsY1/FAMuw5StsB4
QInc0iKpNpVN4OvQ+AzI7UPsGsZTvO04sa3j2onWrYFdtsWHvpWRwXSzR9nu4LExn1Na3Ztu9n8F
uic5zg5Rm8Ms9oajx0dn5Vu/C2o2y+bVUDjToKG28HGKeMkQuiKcsNe+ZaT7seq7K40J6h6Nt7M0
7sqxDe+N4NiWw5W+xrcp9L42+02cI58qJeegZCAawVevmR0FlyQsd2nHq2eH02cjwge0g2rfZYJO
bmns9KB60hW6hSWfQfhV+WODvWDlx6EP7nV6cAoWVAeGL7Cenfa6u6FyC0hRA3Ms+93SeLk8TSHS
+nnNs6WdDoD70nGivg+wLcbtnW9GIBUm28UlhiFtrIN2H5XOeIoJchvnCca3H0IJoPuaNmO0tifz
lZS6idw7Iz3MIODg5jPJ8YhZyotpJeg9AN4nTrNrMENN3XHJQ7ATJpkTRmafeOtV2bMHTkYPbMwE
T3CrFz3D00jlBRhtRNYw4+P00Ij0N1CZaleSzBtNWbIfpwU9orzgLkFDRQAnZ/OswEbhpxFG8eaB
/5q8lkwTKubKd0aG0TT1/8gCgYsR4QO00p4gKNftD32SbZHOVw26yshAQ00i2lGkI94NPlhBG2fP
/vjbMaV55B8lYDVB5ZSL96b2vjTOJwJIfrL5GdVgccAbTAPfltcpWDc67bYzYlzUwvO361BJVulw
X1TRSx47v5kiOZ0PuMJfcFXGiah2nmRZRAftBwagDyiaTYywPIxcGw1/2GzZ7D7GHi5csDjX0WtD
pVPtvZ3hh6JzBPohzy+RqLdJx0TAdH02Yqi7q6ntzpZTI4KefwKT1lkltnaJiKHDb7Ejr/odpArC
QHyT7JvOi5T54zIemPphZNf20p2dypdcxhfX/cFVHtE1NR66GV1LUgLh8BfiRzHhMDTNET5RrO+h
aU3rApYXb20jDm3rfgEHY9FwQDQIF0qZj8x/bQ0okO1GfUBVOStfIJG0599mtogHp2fcdPv0bx/F
An6yd9J9KAEIi798AIf1MBbUEJnzJnxEd9T5KNgdBP2GP+1C28JdDmU8si0+gEhRkoLocZsGP8dk
TImToD1nFeW2+KHGGFWcnnFAnWavwI6rEOItw+fYIia7gjfLggEjHVJ4nr6Fpr1qLOIfMGNm+zQT
V3wQez3DSHJCuqiOPrpT+mIAyVozU4w3fov4PTCcct9BnwGkX5MAh0xp3lSZVa+N0va3falfMtoW
dpv9LY3gMcBMAljfGWFcONv0SZZtuytayTUyFY9lXl4n1zK3DAtsX/xWtm1tpVKXMm7fwwkPX7Z4
1PqhfGmIYiWOF0ME/DUEWpHyyEhpFhxIsfPrmXrGxlLi0EwQausJfk0+yfoBxVp8Ncy71MQn3kim
E/bwHSGbwKwL13rqJ0bXc/yW5c4fq52inVxaT/PsIc6kpABo5D/ZKtn5ZG+OuGnc1rcvkisg6Ywf
Cb9wNfgfRldxYMG2e9UKVrvrvvmCMLwWkpDZrrHtE3qIVjaWxoPZpkTQCtT0+eIGJ9yLJD1mZ0nU
9XujCt6ShSbYmuWnR6HXKqiEFrnMaFholw2j9wIr5CAi6AGSKzSf4Rd5ALbrtHYgxwycZ0vmpHU2
HswMPHyBYDjto+/EwbeT2ySu9kV9TXv3i+zibBcqYPKTv6cp+qGFSs+ECPzxYAvijEsIHeaQmEbh
WjYZGWFLgGGQ8skksBNSl1W1KwR5zaG0iEfnvBGkE6y4XlY77Z8wE6MXR0u8ocxvSSNd5Wk+XYaF
eiGGGmpUq54sj55G6xQvst8ZnmGvbFZPjqoo3QvdHYvMEucuWY54UlonVauXJuRcHwDmWveNi8be
0+Y+daj42apOpgRslaUT58GO9Jys8jeGqYuDq+K/ETp2hCr+nlKEZXlgsj1LCBixWqybdBNXS4dq
cKISTgkbp5lM5zErD3Wsjw2hlQ5WahZOD5fJpsoR4kHjeEWlna8ri6BsPCEPljOBXNA0hW1c3LVJ
N4/le8AcDrEyJ7rSRt2bYCMb60PnhWrrlii1c4TWerlIAdIXW34jThSIX2Gc0m8rV04QH/IsKXlh
MwxLArNDMOGmAB5EjqlLB4RmRccYBhYMIbRt/IckAZKcOj/YZlaD7SLInzJ0/vteNNMGp9Nc29Vv
+uJFC6wOmQX5Lwxo36GZvfcOnkg01hRHoj0bixG8Ars/k3XdItJ3MaHc437CQGP4Zy6i326NTZEg
Efs0EW2BHdC6M4YywV0M1pm47Y9YpLvgFGPhOnDaoVEnm69SjuPWqpslozS7a33v2BGDQlRGOOyk
D1jPa+1dkB1Uo7PThoMbJujShD6Aq3pKyvAwmdPTGO1RzxlbSfq1l3Wa4wy+zfQLaxuGpm3aTLw8
om9W+BSfShXqTWf3DWh7560NB/y28q1NGGcThPCOa9raGfN970SATyx1NRNKEqdUVyR8ZzO2HzA5
8QoMPsCx5N7j8icC2LvLXE3UodtGQA/pd0r5HvXeyMrm4xN28LWNbI0t5zE+I7gV1DhvXYlozReV
Pon4Uo/qhTlBtg6MsMSknT3N4kF1hOA6AsVTCxB35UzRBmdmveoxuc5Gd0Ef6Gz1qCm5QrzSrtfe
RWaTXIkYeuqFpvdZ049k8i6Me1wGz6X01OlmxaF1S1O6Sr14mzV0U/75Zq8Zr3eIgyy/ZrAEunNV
GkbDFtvYr7HFjKqPDWMlZWYxkcE2pua62vRODfwVNEx28BJ/Wy8hU7cbPyZew0konTKFmWS58aK5
3iQ+tDq3N0lIXG4wspz82bQPAKogvvbwzWpsmzC5rNNAxBERJCRhqUGm58F7JTGGOYFRzJ+oc0nV
6f2DWNJzmrFDgWbXl2ihBt9ujAUnfPsb2xUhFjSE1rfvwQpyxzY75VbWnRTO91O6/A2PC0NUMcRq
X4OpcuTUnmLaUidSOvkf/t/Xdl/6+NhgzOLltPuz22dYzxtl0/kBNE7wAWCjGzHcHjDArFQQv1t5
ESGH305Zg6Vh+Z2VnUh+9r+/PqX7JsFrwFEk45SWdVauwmqGpTUbz84SQyQ/GTSjoF9+frvTSOTH
drSgvc12xAKtpAH8J1+gOJW79hrOH7FvNttCED0DLppASoduRKcn0IuJi7knrdZVS4oDTLB+XZma
CIeKsoJPAMYAc7nJZYm78w42dX0qHTAHqxnkTNpE6TEkZWFPO+jwzw+X8ztvJIPC8WcObOiKGVzg
E2E58Q0m2+0Ydj+Oy/nzdpOxVWxG2lYra4l3mlII8yVMLNS+d5lXokFtiNSkigNOFAODHZcbTIZI
ZhiXq0OX4XlWk3WCOEBKjhFYnyBS1TFI8wNabpgDefzdeq2xtSs+v0qVu37CFHa7oZ+9Eb1PqTwQ
2DQBs6OjAdPr9sPb34rlyy5omKSoEAtUz9AzMcB/2ktvzdfjmywaRjktVKqlg2MlBH/0r7VnT7TS
IB3l0ycrIFbUFQIoRDS6wPfsW8gFADXCtfgb13x71sNjEZzzyHwDrMM0M9J0ec23mXPtCsnqgzXa
78ISb64mLUdB74AC9xSlejfNIwgkqz9SE/+pY+rmr9jtP6CMuaj6eGgieO59Y3hEgfkm4bQh13kd
PSoQAnawCvO7Ras2RvvjO8434svHsfM4bDbmuEazdCyD6mzQ5F8HAy1zy8IUDNVAc6Lk+nWgpeiS
kpFVqYb+MV0wP3OoW771fzeSfhRDhz45VpNa3b5f+G27NzLO7MvP/nXXtFg+fLeHvP3Y7JW/7Ubn
/V/30+GSUHb75u1+s3QDaGHOtc5LpkJVCUlssos1o4a/eHeuToHapQ3TD7g+6aaj21Q2CxiUCmDl
l6E66c7cBMa5zKLg3BGntPUKGC1wMNbMBR8NGdxHsE8QWcB4aYkHG2LekBIgXaqjJ8deJmGusYtz
wgBsDKCuzY9kwGhDpwDXRtX4z1xywvzbYye8b2AmVeOwdevuKlg8Lh6u5YHImSAnjDnU2RPQCiJQ
J4qbqs6zE1zj8yjJOneBQ6+7pXcXF2TVGY36aZF57mskn5iwSIutLfxX7QvHfp+art27LnwtV5k7
C43ypiTweOv14llk7YhdP6bojtiLA2qMie16b3t3dgdDM2nlwwhXtZUmwPDIOnZuAl0rAKyYBeMh
4chCqYjiOkFkvqcTyVlfib8+fPRTDttJ5kySMjv7IB2CFo0zb332/Gl4N0WgT/B1vkVaqB1Rnr9k
EVx9Tz5iSnrwVPzbcSvzDDp7E8cgnBL9OuTW3syli/ENP6ZJ8TvJvXIDfeQ4+1p2pBzPNYM6UU6/
axm8tZYd79plECBr/46r4zUNE/QGIlar0g52gUqw1Q4frPb8F+ujY1ucJZLkBSD0g+8icmLePxcQ
ncqc60wNzU7XJNQn/tzvkXz9MX5zzhqIS/RehBcDKkzB1eOdeMFxok6uM81rGNcJKE3/b1MPYDhm
jHsS2Vpnn5hjlqGBLrgDZZHPzw6HldK1iLAq323P+eVXkE4XSPeaudq0XbTQimns6PN87ChdtFRQ
bnuGSD3W3X3alQ+0eqlyOZzbyXYwrEMv+0s1zvXONcBCGY5eO2b6QEDFl28nD0OsHzLEAKT69VAs
CY4Df4tzO2xpXecb1zC3uMU5aW7b3DtPDY57m+FVjpLEIkOLBtL4EguGwKRS/zbsmbSg1jhXLS6v
oL+O5fjp4F5dJfbwAOv+sfPoVSj3yRz0e1LojypJMD+Ph4yevZs1+POm8ivw0Z9BhlnZBpeFM9SX
uqq+effJgHLiRwBiv6i1ZuDlydGa8gsLvclc6bcn60vvDX9G4fzpGcmzQH+PBYI26QIETPuHuSo7
vJJyCUm1Ln45/ZQy+Ivtk4LYxTTTmVyd4sGWv9HA/GjhfVkvsKcy2jsslHNb/5pMj1c/+TMGOc0z
wH5rSBJ3SWl/5vPSCrCYWUj9NoXWyJkoQywQxFyiig4FODQE7p98LtNtZhKjSsF9N8Xmmwq8ZJOh
E6YPb+7a5XHQiwAWFhhbpzE/20H3LAJcD5JpIq2Tcu1GQPvQ6iwyQJ9aDxqfWVnMbvELFNZ8sX2b
IT1PPJeAToARvGStavbVXDHqb89Jrz5VYVaM/t/TIM/xYBMVLcjUJIYGShk4r7xrVspw75PRbvei
smiDtvQo0JCLagg3gxjvbI07FIFBNvX5XnftxRsZbHC4vk9ii10dVDS2Iad97WjyerF7URO9K39Z
sywX5n2UHM3EAdkXxLTWnF+DiQzHytrNFIhkY8U9ta/ZvwQyexrksAK0KcZmobiS2FcZtH5x8rBa
8QEEFEb7r2wPRkdsJEQsdMLHbJCPvW18R2HwxCtM9sLI3q4fppilp2y2xgSbFhy50at7sOanOnYP
hKFxYLC2dTm80WCyffMv4ueqD5kQ+PlTXU/PWs3vzQA3LBQFYcDlBcRjvzJ4e7SL/lHQwBLpL4Qh
eWE/2jkWFV+FP8I15TrVgGSTwd7J1ERR4+p1U6VyX9k1KleJlOQ7Rku3CnX0NQ+m3hKCWBZclYnx
4ALFIb4VQQ3zyt7+oTVxnl0sSk7U/AKn+O7Q18ka6XHK+NP0yNA6L2J25bsA9uVbknqvTC1oovV0
kMEu/iHNlj1TBI/wEPZ9+xmZEV5h37wzS+OaCdzRZNmNZGcGTAoRxIHNc2eKhurN6Nht67D5tUR2
aWq/BUfc7nQQiZ2ksb+eQo6njvxgmOSshyxoDlgVsHlpja7NMqkexuloWfp3pDi/5P380HmQ2aKk
NDfIZmiWV39N2qJsrvoRtg4XJWqCKWuxwyYvs/xlpNiO+rzj06LUWZCGuGJyT/+ofC47gXGsRdRW
JwQT4P5eZ9BdpthPr2nYvccVOGgQCOCL6aaumCX/CIYCB9xPoHtLwM4Ja4ljMIhAmFBuDJxum9ng
9cwgp6EGpQU6W/alnumzmj5gbp2Yd+Eiozeb6BQH7l0wes5zO0EOyVHq1cgrBGo8Iiky5hTelv8l
up+lvQTF61dEUXNuZ8lLPOAV6aNhP/dxe7A5iBGtl8Lxs8kbjBrk67XH+ZJwGsH4Wf7NxXAoQmRP
JKawvlpWs/HRMq7mDmkVsSzqlEL8241B0wL4D1+ioGieVZbTQnGk3lNuptuwBwLmqjw9V+702DLP
u4SO8i9e2lo7vCUEvZOXdxFl2GxiYV1Dq/iJtT9fInwUx5GZ2BD67aVfboI6VdtR8Pbi3fNO1uI7
mcbiXI+0yM1mrqABckDM86WztMQAdEUf7hYb5lSU4kD/7N7LUM/dboIe6JNVbsrWDfe560+nVNpo
gmjrx94APKtnExUO+KIhl/TH2ErubjdiQrlnhCjNnfkhYHAP1mFYXImIPoHJhZeFYLUrvHGJaQXz
pVH9Wm3tXEY2Q/zkPeSLeoR110vzmVpVP/sYpc35OXBJRS1M1zp7fW2RGML0S5Pi+aLEWO5wRVAl
Zpm1DzI+crFyjUe7fo37Gm7A8oUXi2knlhk+gaMr7bgQniwur41joejOpZzvkjlhX/WoZhoT1EKo
eHk8q3Iuia7+SEele9vqvEsx46wSXXrwmNCtvVbOazNB/ONH9l3oj8jmeiIavBxbREEneO34g7OF
I6z2FgT+lcoggw4a7/4UGgzXS8WjaQbDc82UfzLpuajwbgz2g90QqGaZGytT0IVbJt0ZiCBHixoZ
niZlZfB4zD00LHGJJ7Y48PWIGS2DzIF8NHDm9RwZEjARU28eIm0fjRCLUUI5UWQiO/ejZsOCnR62
T2q2ExqBAvoePXNMdAwxZgPOv9tvgoTa3etR3iGPURsuM4clNToYYzbzIW0nBKNb1bIzpZJ/bJvx
zuMl2zcejXijoa8opQo2g0Z9gXgAE6VzIgPVoB0nqRX9E9mwD1CujoLGHxWUAbPAegtMzh43Q2/f
OOnajCWEIk5+QHTw57GBbp0g2wonnght6a7x2PrXJBuL/ay6+2Z2LrMEuT763Weujd+hMzhoSYFN
xou8pQbrKkteCPQ6HF2j/FxUmI8pAstVMLLCzP2PM013s64ATGpQVCG4HTI7yWqihrNrts0KU0vq
G1u3i9NtUE7xwnb4m0eE0Cq6eUicxjs/i87Ln9ll9818cIJt2L4niMQYaybdAEAosl6aKZ3ug8Hg
9Mn6b8O6GqfkEzbCUy2N1SjiCCFLjsKLLFw2V4ICmJ0Bc2KpdmogFwig1uAcYMGqfiGExT9FBlcl
tCdaA1M9X7P0V1G5IclJFQ1UT8Jv7ghwdSpkmGmECc3w3GtetQsJDEt2HNIE6/ITjVcAgnYGcQXu
MSuoyYzMe8clkz2oePhoI8qPpO8PVcyBbR6yS5iBgtWlQ9Bnv1imYROGlEyeAJUS53ZMNaOSgz1y
ss5KUjuhY+2sdohOtldwVZqFegJnfcic31EeJtTgKK5HRqvnKEseelcbx4iZtIoF2RpphU8pEWeZ
jcGmDmIEWIUutyU9wuUzbm57m9bwHObteVJi11ZsGNMYHJO+6Y4m5qvMdRj26PmxEMVD0pbegSQg
2EQ+AbKV2xhA9v179sNXc2w+uYTg/RloPYO5C4/+kmdd08mzrPrNYgq193r1U2UZ2eVu+oSqeHGb
jJcpg23YpwGnYOoLWQ1vHYEwszegOmHmMXo0Zz0iVxJIuGsvY0Iyz1+t7nraiu5FmtgHnIYTFdEm
6JKA9GClzE58vlJ6ec2DC/R1JN+EgIYG93nlHPsZKU38WDXawT/ungPAKi6iZaYS7nuBIsJ2dYDD
RGPorpwfMQtjV+UBPXQmEtt0bDZRqH5u1vjbK1ZWilzv9D7BmBRJbKHza+MeTPCAqybwz5KXdlN1
tdzUDiViIaBw5lRWKMxxf6Y+8/COJkXgkFETuo+aQJX1zUJxM/uZg3LPHh/wdeSOS26qOx9cFP13
jfN0u1enOhSaIZ5WMAWIvStqEJ1IFFBJG/KmE9noKoQIVrD3By/cY8OgKsgCYlZkvQlbWChOlV19
k7lJS/Z2k5OtFCKOu9ahtPm34AVUu7tZM83Y+Imn8oWzPjOzOTkweznnIqfYxE1T5z/JEJsH4dEM
lrPY5m76UzmIWJG0QK5fvPZCO7thYIBblUiYIq4ACKqcO2dV7ZPtQn5ZlwtKAAM4Jk1keobj4ln4
spsBmzey0W09QdCLGHAGFea52P8saMatOWG+QKHBDm83IBDb6FjYvOLook4lRquVxAHbe2hm0+LF
aUd+dY7VmJ7JwWn0Q29TccEJ14yyUEtGHTHKYdSvbvf0SZv9Z0nN3bZcx070menoJVYTKx0zJORr
nHZ7AnOG0Phra2jUZQsVR89MaHIM1B3WEHRWcIMNelfQYlocOjLLH0RDL84aKnslAn5H3mabJEEK
MVhQ/zN9SV372xesRxDn7+qEitoEshVbrPMJ82PkjFwL7r0xOLxJlvvU8iGZeFaBNF5Ag4brJps+
Vc9ZjOAQdquUN9uB4JZMGYWRgcpMys3yyjCMhD0YUNzJEZLbiMKDBufeR1xol0Ww6UXyc9tP5nYJ
rqqOU/agLfcXgDYUtSH/5Na+I5OTA2HyM1JLjpX+SGbeO1EboIXqCjs0IhSgLgu1/d4RdrX3mrE8
ZyEYoQ4DgezVuCsTDrmBRTkfFIPx6iVqPA3CObSmeTdLT167tlfXmpk7COXi6OfVeFxqYK8Y2gfw
1BwcJuezjwfnQVNGmqPVYfgrtoZt6YdcLROeecOsrdqQVp4dqt77JMS3ON9uDN1/JYkRkyzduFvy
BC5G3JsEs0/IqwWHkDMQv/dkIKEc2Yh1nUYzPUQzTnDW0SeG7Xo/W+ZT4ypvx1rinu0+OiNGoR6C
f9NwxD+0QfsVFsJat1I8JmBgN2oytoPHJrl8qMyF6JD0zodBUsQmU8vrR3vt5E440xzC6hyaoPwv
L2NIrIUKybTnNDsqf4XAyTyq4OC3RbinyU9iIPo+YIXmphjM7ggzEMT9IrsVvbbXwoKO0PPuURiQ
wUiZMCwnNauz4q1kAKNqRn9ciDF09vQj0yhBcx83A/Xjo5sTBDLGWMrmTYe7R5KNvliA+CwNxl1N
JYPEgaKp8PJnR7kVMpw/OOyCjUfIM7vhiN8L7RDPrZnWdQeocvDeVBN0HIMol2LUPZVs3zoq43U7
sgbdFiLaK+CfQjsEAc12HBWGy8X+M1fLabT3Ofun8MNbrn6fuQSze4rbdtWOIOVQRhxLn6k/nTUN
5vW+NEGWDNHUHkwoEUskzEZbDooOOID8NlbjXup3YWC4jijLCNyk/83xkIiltSq6E64X1LaaTfX2
OnnehzGgTXPEEs2IY+j2hCHok3FEtWUO8etMIbihdGWvh4EiIB2lDNF3CR8BhCniDwS9ccM1uTFq
BzdWj1giGCKK1pFGJq46Ogpcqyl8JxCtGT0DFixLsNTkyH2U0j1VD0OHhOCnwD+SQkg0X5OcOj/5
Wcz/ShY/ZcWnCSEtYm9hQHZebOeBfo6Fepv4WOFRgqTyn4+g2TH0zvB8Awd+EaRYsmLlsLzXFdDv
9o5AbfbH4JiK5AMXvdxUA0Y0qBCUJdypVv5+Kl2OvlEHhTo3/5j/Q9qZ9jaOrFn6F/EOtyAZQON+
ELXLklfZmf5C2Gkn9y2489f3Q1XNxa3qme4BBqgslLNsSyKDsbzvOc/BwE61zFvriik/uOQz4d6N
M5wpXU++Cw6GRI12JUJEJugDmgVnzxXA6mLkT5zjL1qIQdAFKHabyftm2yOKQLPPTN5MHPhSvt1W
bPkwiFCqNJNP2UznW0kdGwnB9JzikUmUlOCSaa3Zzp271CmZ2udtUC2UizR/qNzuHDPJrLT8k5DG
Ghsxn6bS880Msrq2530eNNFaUD4nC4j7+Mec2A1HzUiHrRyST/JmAD5amGWILIrN3jplCQIKMUhS
THnavemeM0l0qelCrXLqtm99H9W4Rcpwm7nAenM8h/rgLeWM7jumoLOvCW9/8Er9exyfQ1ma7xQq
UDwX83wX206yF9as/BCz+lqjQFXqsE3LujzEwuzO1tgf8p7DnyQ19gyLGIb/jM66JDZIEmWBmxdC
SoF8E20/w7kCebCqXQJUwiFbk1gHVV0rPkVhAPDIeB6XEaKM7lcrp6tpFmeYApehBAcSqCXNinVX
V/aB2jeHnM6grUedeVhGj9BrJil2ifoyE4wyZZllUrGIlOOR4omzQ+99Bh3mZvicHTt9W+ZDnhNU
By7BNPFn5AYvZVo/FrP9o52iryxz9tFQMKslYNmoahCRQAkfcvBzzfbaGqgQWvFS2c/Y7trLQ1SP
vFBTUtibxWKFzKv7sAJqjuKH3Au2HfhuyamdKL7pzMgyA6meufvbgh1wttXNE6Y5IpsIGl0nNDy6
5NSfTOV9Vrp3SG2JO9A8gIzGntVWv4LGY8wyuPROvIwefXJyrfAzFzKfViSlAzTEzDIXLL4E4LGN
pZHC4pd8OpipV+Es98uzaybNvM15O6PmvYwt053Sk3SlaS30Q/aK3bKdGC2SYWvcyl55H1Q8DHqB
W7qh1C1C+1Kiw1vd3rnqcWknzgQqW3vuelujHY/9jV1ENcuLuXiDp5mFAK5ws2olk1yE12p0odkz
/G8gqtvjEoKnxCBx1tBOU1vk/oaYELqOLCNRMS0B7t1g2Hh1lr/meRhXvbIAX7KqlPhr1zngj9KQ
/jTZFzCFXAXbVUxgEJZjey52y9/rE1Irtq7eOuuRCiEZUkHNnbTpmE6knAUdifS81vK9DRMceKRV
GYLavR13Klc3fdPiSeriM46opUrPohMVhEp4VouGinJIodEtcZhsq45B4eFpyhzFzctZw7o8+zRz
66hSD/vYwslK4mKfuVQUAdAjsHP42LNMps2Un4QHnypazva5Bli2FL9ExUklyFmfI0rQblTJXaaR
/MjO57UHYq8pDneMfnLPsAzcrLkebHYG0FIpJLwvIKKvbjiK5xlbBJeADhf4Ec0dDBnaYD3XpohX
yNscVnG1lCsI6QB4Xi/LJoOjxJM+77BoaJu5xn0GuZ8x915y58CwymuDscaItUeIryFSdknX1AbS
ie7OD5St7wxg9WvSPZ7toXttl1NWptxT25OPE4cs055OuzwaHhK83etsjj8Hk4de2c6uW3CvTsq2
tsbFgQFJ7UMk/mgsZyQls6RkvIzH4cZHKnubd/v7NnfjpaPQYKBgH8t9D5+ffSO3bLSsZ6+ukos7
2d9Z/gnGbPxBG1SfoFOKAiF+hqYXJ/MBzuV0rA2V4n625VoQ7eQja0jvE2oPoBIrijCOu8SSSXrg
pfdMO8cvhshc8yu2GIWRB+G+M3iCDnaSbQY5XtNuitZSpYhwpoYWv97GPsVDGNzQQ/XBCM7azIxl
utOLZ6GJ4uHHrUHolFfLed83zYPBezwlLkK2SaiDHQ/1Vk33DRWvGd2SlwSvsjAUcG61RYfj7PoQ
1+BcwdOAGWFADMdqKtW2tTrW2JANEOaGEu59MW/Hun0Ae4SpZUqzJ8NCeVMyfWOkIZzSNrvk3HCC
J7oyX5MpXTyMnBafZgScHXqSP5A+/+svjILmn//B179KbGlxGLV/+/KfL2XOP/+x/My/vuevP/HP
c/yLs275u/1vv2v3XS5ov+bv3/SX38yr//nuFiLgX77Y3LiCj923mp6+G07+t3cBa2H5zv/X//kn
TPB/SnqXhNL8m/n/v9AJzx9x8f1XMuHtJ/4kEzrOP0g1ErZjmaAdLCHhm/xJJnSNfxA87uE0dx3T
gRMAf+xPMqHt/sMWHqgFV+rQEaFk/ItMaAMtFK4LaEg3yE9boIX/+9P/SZr447b9X8gTf4NnweJx
Yb3xi4DDSMdw/oZfad1E19pRg3A3rcRq2Rca9DTWKJ3NX8ZRvXcvRLisZ5aAA/aif7tQ/yfsxd8A
a7w41EYhPAMyCWzGG0/p33A7ZSHKGl4HAeMjFGQsHO2J8AB07tR1MfdjSvecb/T5/58vu7By/u1l
EdOJXsW8rPpBRm2Ug8PeASbzJ6rqzUmAPcn/h5f8O/vo7x/0b+wjrOVEqfW8IqKsbn40XHSjmxAZ
fbxuk9f//uMhaPgvL+cZwN8Q75i6iyDv77TJJtMqdIv1bWYOjogjdlBbFs0dW7LCq9kGk+pgLUR1
RwL0nzi5nWU+EDrminxFCxLDC8KMRAsg9JIH6xcTndmhJgFgVrmAYWHh1mz0DmKr/ha4vbEq8ZRt
pxxPJLVLFvTVyI2HausWFEcXi42VtzvChUgUq2E4JcN9QLWEnQJqGIcclnhukjU2vGLt3ExxPclC
1BvbUj/YpflE/LaNw2cEDT9hO5k5fkCXvxCzGx0D1IGAa99SyeKvxePV8jgnAgR+Ht0seD53sclh
pYr3wzDrm8DVwTxSezIoo+0d9dFMIyPPYv7Ggl0W01XowCCLjljZTCyyINenmHZ2B3IEhDgSAXyg
l/GLSLqLGRBWKgvrG/T/Oa7qd+oQ12Gq1k3TnDUxvE0mQF635coSwEiSHJWN1KCvPlB5dxqilWak
wpnzCQC14oQFh27u7RoZ8XAdG1avqlLvelhzY5CxF7G2nSaQ83kJQMMBI7G2yn2d/qI5/k3iRA1f
nzthYoV0TH6VGaaV73m5bxTzY2mUu2rIpo3qhmDDZdtr9fSj0I4OGiXwijOt6IoSQobTNjYWyn28
se3y3aWsnMR0ArvpO53Ha+Rg4A0RDKnxOhFrQnZdRbYp4tLUnb+xUF/D6qvIm4+uqTP66MvuKmk0
v9P8KU3yjTtU7wH2R811tmZBe9By+quo8m99KJfk0my9/J7cGq/6JO6n8sGp2Vmnjc2JklTcSlAA
Y/dDO/0Jp1gFKAGndaHxLWW5sc0GDDzJQPi1hnWnVfR8l0ZbZlHiyRuumodjfHAwXSF7XR0IZMCJ
XtrfGgCXHSpz3yavfJVqwFBIDnaT+Hez7A/zho5PpLV3qWXgGrMANJiZ+kH9EVV32XzJEvGlFrkj
wcyEoaV8tzZb33pGrlEWMubM2fFJs0eVXsJ09XgjtQ1taS7m3Nd7VK96Yp4zjEboA1M/qnnPblM8
SkM9gRxic2MYd2UiceFplLssHf1npkUHFBQbBLwUXWvGT51CRY8IECUKiy0SSMcorRVDhh/oawLX
uNHSY9Kpgw8YOg/8LmBkLXN8wMUYAGxWdA149XZtRMOZvfYjHIE/hm+xpJoEyE/IUIFT7WWPkE9I
TwqbedXa8OFxxS4hndjTNQNp85yC8hMzFhQnPSzjhoDflzQfLpMpSP7L2nejdkIf6sCmLOnY264E
byCJYelNbL0j0nFgit+Zhqt9ivR936EzH+aTa7rJgTRXiu8W2dSpekC5BkGja84AHa5aofCSk59I
aAX3TSd1g3m3WDoMHKx5DLO4zndJEmxiFYQbsTxxJcJu391RxNjKHk8IvifccbaZ7HvqMZ1Z4SNG
BA7ShKczDQn+0PTv3GifIcRfCBb0FyyKbyz/sjCw+E3HHG8rtZXOcO1drnEj1Lu7WN1d2WHJcwge
kROY3JBAWg1ZSP8a9KRhdgIZdw7xjgr3aPvMn0t2x4wdOT8sw8krgVNNJpNZ2MaI6+NrZr2q2iS7
1SPSS+TOoyhxPzo8kBEROFM5UXhDWxTo3HmqHVBcmPJv0xFygqlZXCZIyTvRpasuwyKfB3wosmh1
hxdJQvsbBS/pLxN3BBhx6Y8DQMngCcI4/5ubas/mN3E/zMVS7mfLeYoseqG8sXbkLwtZPsY2SJJ+
2HWquGom8cvUgrEPkKu2/Pw4k1Tslm/SHK51P12VXArZwT0dOvzfMWqZMBmvS48M9cRzN9cbJlXk
4QOOmJL3iViWOUbl7yoW17rY9GFFppCyACVRwBCMRuYyWl3W42Bnj4aeP+ay/i1nd91j6A/N5Tkm
aW01j1yuRku3do+SRqeX6dMMoN6OoNjW8mMwN+dO51LkI3eno5UTcVmRqLo+ifGrCg4XlzVCJweS
AuI/wZox64+vpvGsMo1VU6Joo/z6Tb+UuTOJX7L2HqhNPVOeS/G0Mn9qko8WekSWjdp0aKSiDTZd
JxDRvElKB1gVVjm2P8gv8+0DGhoK3rqLjrcBD2PuHfcS9nDqtZL0U17TnwzW0bgk3Kxpf7IiE2Fi
kueUcMMlwSIbvckfXbs5s7S/R1b4Q6W412PXxhM6p3fglVedC4lExhSUxohQSNPadCr7nA2n8pNl
VqMnWq4GI0XboOYaqCoBJvEQbwjG9MthSB+9QU37skIp0FYBIkK3eUymgkKBhHXjKWcJlcElSd6f
EanJN4b8URU8FOY4PNhlBD6nOdeF0FaLGj5bVr6ozc70ZB9trezQrEbPrNEnbmGwTvqSAz3CTm+4
Vtj9t7Yw51WalAS5jPJ3Gxa7HNfiGgVMtTaIB2g8PgIULlwAAj3WTJlJ44k9emh20VlPV7LR/QSf
+IZZVttVVQ4YKo4gDuHHmpqTGl5mFEq6m963Jka0zKnntTd6P1QN4rQziWCO8C/Ubo/lA/usy8HL
b8Mm2+iCX8Wi+tWIeVORxoB0w2ABHO9S/pQtEu4paMlN6M035FdrT+S7rGdbEyTdaUja7pQ4yGpq
se1pYt/NGigouwOsQr4BUUbip+MylOty4KVG830w0OuXWIKiqqEqP3eH3qlByoXyflbjI8oPbNYd
suuArL6UJpDfDw0okqygV2PxoaLC43JmTg7AKH3pZ6rvJs4CWs7wZsuUSB1nZq1AGU9cg6YzaS+Z
TDYwiJI0zHEO7cVZAYVjaA9JXVi+pJVMg+8RsvanTciGT1jku9bCtkY0ydWY+n3s+iUVJrprg7di
4nvSeu+gJDX7xKSPhNILFd64dYEwMdbCap0rXCB6N3t7zVZ35lzfW4NTnJo5fQ01Jp8ebciGLOwN
OWOj6PW9Jw3YU0ZFbnWMuBAkKNuyALuQsUSj0eDa997wa3ZJlEwsRR1PwJEitnNq+xes0zb1vEUX
THRFG+neij/HyWJNV/ZAYab5YrYbTg6pjaFFx7QdMTd5Q4dasCspiQcfeMTH1R9vIq7BDUxib0/3
pjbfyTF+R/UUL7Zz/PBWBguIjEaASpi5LfAhGOvCbaLpb1oYoE9oq70DyHI/EzONFLNaenQRWsYW
MTaH0FUa2S+TFT9ZkbvEBPbhURHSivMdMpYlg2JtlGx/kOyqHelLF5tCYhFTHmPtTWqKL3FC90G4
B3gjn4Fng7kiS3IHjcuYx6/e5aEKIqM6x4CnmYDZFLRBi7IZs1sUVvq+Ncsn8qfYJdXNr4ZHkyrR
F2o3DLV99MvGI0tlEjhgkukLJWVeS3a862Rqgw0d+VSMX7PeG5uxyLDIoRWgvpfytDDl1hoBc9CG
4z9GFBNF7Hoxz0twjmkHrOW4DVyFAYvZI5zujKEil7grKI7bJkRTSl7LScJYRSR3QjrAoT1qwUMm
vsKMm90QqrrBuHBGGp1tsL0QU45ZaixFvJm8oN5YcfyZtn1GTm/MCSRBeCjhLkkx02siRti3vTQg
VqSFeFzDlXcJndl0BkICzdSvsQVlOzSJ0eP05cushn0yiI+cmEw2Wwfcv/1DHk9MAwLJbRjsApbw
bbJ0Mayh/U1mKhu3Mf3kVIQ21aQoV9U2e+Ec7o1FubKqQlZ09N8MYyCjFuFucKC3hW6+LopIvzXo
/94ozEZ5AVWl+VZEfZigFDojEYndOtbqpVQPYiPaSaPuVgpxIOiwGg98wnzUmr4knAAfHAF4pbDu
7BihQEHfoZ4PNO5yv1vq/6NtXwis/+o4sNIapItJ33zp8rPo2+5XHpq/CwKnj0qwtQVLSG6pyX11
bIISRqc+IDVL/UanAE2p8y1z+ie3ooZtlO4iRY4OoQdIOTOD9lFFhG+5xrCJ3ITGUvdbqDHYiKrh
YDslV0vPIkDZw3Bgj3oR1NHNDARN7Fnl1jD7+tSwtUAto+l1y2EzTTbsKYmZrRq87E3HYYM4qcjp
8C7o6daZUM+GbrC11Ig6ofF+tKkh1srWnuPKfTKr3uE0kTe7zFpEb7DGEa2wa6a/h1yMTexUNbsg
2ctexGdLBM/BGZ2SeGqgLKJWwH6BH48YTgTzpaDs3vOzCdSXEs4c3qLiwFef7txGa4OM3kGieQlx
WazRADDb9DvLfkPK1qJBl88YgdoDOysagaMTIGZaQKuS1CtG3B0b4XzXjzzXcpD3IPY5kVMyiLoB
4mqjCroonrfF8/uC3AHowvhpqwzTJr3uLgsvCQ7JQ0FlNsicAZjl+LmAOpkUec4MRDybISg4u3v0
17i6DPeWtCkC1NeuHcpDO+Cn9mxFT8IZOcU17d0IQHBjJ2rYO9haYSV7q1tPk9Mmw1PiAhpDhcVa
aLt+WEZaRrQ0EuedVZsIhsV2iDgxKkNSiWa2pOCKcJWMsSOaP9Kz2euDzJy23KqoDNdUIPaFp+NR
cwHyNNQbinSjkccAcc0FAqDPe8K6TuVQndsMY7V0pp1Jz9GNYQ9F9gzEKtoS/ayvncL6WRjVRhlg
o3p6DK4WvQ8JAqJfSp+PNruaVSXqj9IGgtqMBhIz+1jrQPdgPs3eCK6KTlqQ5o/6XH+n0wRtimso
Fe7/iDAg5n/GL/XCvdMUP/UJMkBZGIeprB7LWPuocADSy+bwlWPv7ifbL3qDNY1tDg1Z+dQC1Vzf
GwRkMWLVlz6kMEzgJq3MAgwOWGuixF2SdzuCt8vyqROcZIO2XLJN08/ECpuVXtiDP9lI6HmZ58Km
cpguEIBg00OCXzv0ru8CF9dSoSNHf9VGt9jNjojI7MkvpkcJLEayDHky2+QFuWBo+ol/mbd21X0T
mvXU59GzW5C9u3QtnazmyB4VDvYiJlVXO1m60NZ5ZCs6oOUb/E5zDfOv3AbexqQetSLqFcuYm/r0
deZTBQc1C3kHXN27UVmPTWyfLUcBcdJhTCcV2YWZNR5sm3eTOd7eFvadnBFh0Ug5awGVlITbxq7W
eqgweW4RWy4NsxwulWbvbE4oazfNt3lWX8mUqvwRlViwqEKxG9nrsMofnEULYVBN2kwVx7sWptO6
Y2MP/4RJMKgQytb9Q2uNiurQ0u/TnVeHTRLgNs3P1ZJIaXcOBgz9gGWGlv5+QjUDObP77UROvU52
t/56UXG5zCZkj7S0ruF+LhmDYLRVToOyNoJjhqpqhdg6y0mndcrS9ak+X1Feyu1yvkP9pDZT/UaY
M4hUWhTEo27RgxAio0+0+Re9aV1dOpfHMZqy6C5L2P5MtnYsdfMpG5ofbtGC25gwCvX5dEldJZlQ
IL5YsbOb3HTeRrgTOsMo/KFppvUUM4UtyNqUjC567SlNpbEn02bEZBZHmA0oCe6nfAGeGuW41yzl
I+jEvp5V1luXuHcdIvstxuNiZ6MdPpXpiACa/relV9qhF8kTjt/8UJri0aot61SwCQqWqT6FWawH
5Rb5bsMzB3yC5rOB0oDKrxWGuV9rGDEsHVXPNFufUQOjtKnuTRfHmbVoHuQ0Iakf1NZ0XZvHWZ7R
HalDN2SH3jTvs7oUpxHugx3Ww+6WWJNDw1F9RMEJ6ws2jz/WaqeTmT9wTEsiTk1SsmCLJmKrG7iS
cpoerYe5fivnfJd3oB49lHpgYjjCG4vOwnQ8dnJu8CCtEstIY/k34UtlZhhCqGQClLkfh+EtII55
5Zg6nsApOt70XKVrqUM93ObF5AqzXB3IswqODhlkjSrDHa7P1u/NPNsom1JrLd6gOlsbEyiNctRX
lWs/M1BJ2OpG3Lgpq0ImJCIjLqBJF8zAQ8eG0ttWNB7DdLIRz8VyV7iJ8nvmXiMKBDgL+eoJ9L1g
Dqkwo0DfCBIRlyR2OB3HbFInB956RKIjej1WzGEs2bGk64RKG1em2N6EVYyalTGldCIXQaOtaw6B
MdN26rtmbS/jq+2seEdEFFLdvKbrx8jJNFqpU/PLCWzKdcJ8xT5xjrNi04RxtE5VyNHop6OM4S5c
c+Ied6NShzKHjdEOFB8xw/GskHh+63inUdJthWBbDjcOuafBmGdwjycqvl9kg1AUzHhnSrPPmaXd
9wlh1uN4VxTGIho00we70j5Jz43D1F2bevUhFSamAd0a/cXSOIbvjvbbnOkwA0XCtITiFLVsJHGr
gXixepoKLnYtCJoZOqOzoUBDLBoqPgq7rG54BM95p9kcIORsCL+W6VcxMr9Psk52xRXU8gaJV+D3
Qler2q0hKixCihQL8kgj0bcWIVLjEqspI8pzgvEHOh8f49IzNwvt5aawiq1B+CBVos0cQK9yCZhY
KYdKkARVp9fhQJUWMerym/XWe2m8Ca8GjN7UTH8Nwwgeecof4+ljbmSyo4pydjSsChEigmUVjcEQ
+CRcrTSUpzCNhKQluxQBZ2rj5VDfDyZtUg57LSSA8jq0wFJDRTsAUs8beq5lb206IA2d+0GjAN3q
B4w3ft7nL9qXCNCnz63ro55x/SkSAD7jbVtZaKk0eyv6aFsTzNTZ9UctDpNK0arWHMkbEXw6QbwN
kNuyudpKGxaRRK3ixgYdaMd7s0brRKQEDduJKNPWuINhvGpgruZE08qBT+GV6iNVZBqABUbjK8Ju
1WxK1X8Rf4aKzMguDrh7kYZs3JNm2pRPo3NnORNaPXPUNq3I2SK6rHkt9s3Kae7CKqB73BkvWgUU
24NmCCuJC6kR/COixxDDolClQWUAgqGeWm8Bqj27rj88c6Jp02mP7FA/KgSEAGjektC7o0/w2BhM
doN2rGLaz7OpPsZ0qvyhKvdOzEdTY/lBYfAtHq2XWbNfhhSCVTucNXqOq9SSyF0q0NGM+A9ck8+2
Vvy0FX+Rauokm44cAQHZTgO/5GjVU1YBI21YLNNZYFVAwUId68dNplPF8i5nLKCfKn8RdI+UUSGI
uIkJp9fcMN5hs3JZbJMAGda7m+TFLZnJibT0a2IGBaiiP/QYtMBxABF4zvlKx060s+sECVcOriAc
o/Oi4jA41gJZGtc56i1f2E+lY8tngprxcnIIRG5HFCmsxbHxiFau2HML2ixOohy/b02c3YeJR5L8
2qAn2F55q8HLXXS7yfAIrHmPO/ndJNucg/Z9Q31pk9geWDuHSFcA69TPESjm1JpM55w2uBimxn2b
BeH2Th+vzZytUxSVwwaiYrQoMG6C8T7h5K6HHZtOIIs3nUa0SFluh7wspIpg92zp9GQbaWDd02m8
NIJpP8Zav8rDhPfA2W+eEPa0rluBoSufjd7y0IVS0ZvwmqLzmWDImxWBD0ErH4d8p+ffQy8/Cw8e
CX4hyPD1z7FntmjxcPbei6ZGXi9BypJJAj5EiPSHjRGJF3rm+diV6SYmEzXl5WDbWnsRkC9p8Fhl
loGcNH/0lki7LmGCHKPySFYpp/2ObYlruC+9ET6hG6aA2g/Y1avjbcNSI6ABntFnJ7xPTZEoxNnu
w5gU5R3SlOrR0Q+9pb/mAxiYRunOUYzxW9LVIWo/QkOIat9qpR6dSnp1REI5V1EP9h6fDmWBeAek
PTjl7F1sWkx1XZl7ladP6DLqi+N1hxIZ6W4mFXYHRJ14VA3NkPUSTeNXo6HShuk/ndjsqZPA8qWN
uUS/QQsm4DTfjTOrSVOy6IbcCDNwmKm4Zp5bIjHqydET11yLwwNqlHCvvdWQUTCXHGblHVG3gzdb
9qm3tRCQOCpf8wkFAKvB6FxCwZINouhCHDw3m6LqJhPn2vKwAwrgF1rlvtzkj2qMwDVgOY2Dht7o
SBtR5+bdJnoUC8WqGYLHVqBsq5Hu3YYupCeO+HomgDktQYBEcllAMH5nSBPXNim9eu496Mjd13na
X2CXYvxChuWi8wI23r8vKjSvR013e845r/y2FPcduZyKDerKdfW7C6ONF/BrwSdCM61Ki6ReZL3L
aOiJFZPLeyyXgMA6ndetR+miLjlaMGn5dVKW67Io6YlNFEKRQTkV7V6EG6THo366KcAi7KuYCmas
+Z7jx+RbHc1EfsiBNimSo02VedM+SdkBJC7xKbqB+6+E6r0ObOodWR88dvazRWERoMBMgS7boLhD
SpbhJaQ6HKHI3ciZVXluOlrfAJi2XKGkH6ajAW5kXRTzGiY8z6CVz+xPeJMm5w0Tvuy+BUYjF80R
Zy+4krq28Ub9d2yAw5GRdI+9ezRa54sEPXm0mlBfoQqw1pHbjpfbfyF5NtYMVIOG/hhvSSQASEtS
I8JV1Lk6S0QbkpRoE8ayGtgd+xXiOjJyqyvuzPRgpHt3fDQ1ntmkzck9iJqKZMkJwL/HbB0ab2Yc
nOhXZkej13iSycBbLCvGPVZCZOZDTyY54sgoIfEmYH3cK218IBUFCK7M4/tWz74zm1VmdBQEZ7aP
TmBmP+rE2ild7qzM/gmjenycxcRRMn6IqMxswzn5KnSXNqnp0bUxCNfqgndMUi7tfgs6YP4+DWFH
KTtj1+iei2iNr02uNKdNLnLx09Rzj+cjrt8KYl42HocpWF0gvbB+JD8m3jnPJCpQoTjbVaFc43QF
eeuBAxBUFszaQkhYV/HOLZ1fAw14YWY8sxVkToGlvBgSgiHK+mFYFjRUmFaldBa8BOuUlZCiEZO3
bcTT764lC6rFgIgu4qHnHLESMXSdot5R+v8KqvistcUSdKxTeosQBuaSvkYcIg12w+AthOL8viSX
W4SrJ/NLWaMYH93mW9KXX2vAP23qvVWLBpMGPZL0pGeDTGt1bScxmkNXAKcy56OeljNviuM+sdb3
RlzfVSTB0yPsm0NdpZe8qkH9mYDwRdoQXU4Dywj6D7B3xcvYUYqVKYQO1VxhdZeHIUahyY51se6B
qJNLsoalH4MGqj+FsYubTou8OZx27G6WKvjY39mVHQHVgxRpB1eT4xkuLkHWaPRi2CpYs/B5bAMn
+xDwp1TFhe74MXB02MEuaOSw8M4YpNtTlRsfWYsmcoR5vxsYjaAu2cuhupw3ZLurXa7R/LSL9M5K
p98mDZF1B732aFJb2tlp8aMgcRwR4EhxiC7/Nhq3PZkCJ8TZhyYsg50jWnZHprkbE43BN88kLDsE
8BhhT3tXw286DDEA9HDRThioU10KpVMxPFc6sXyOYAllY4Okkl6f5871k2uD1K7RV5byYTApdDrE
F9N1wZSnWem2Tfr71B6MYzXnxCqk5qaAqbyPOQ8RaO5tSVuAdhAaHDtk1Bxv/ypZxY+WAUEWifv8
r/80dQaYgZ9Xpz5sO9u6aC5//Cj9Q/7X7XvrVs3Wj9tviPWXJDBXGWIFThYAkVsborPiPlKP59eS
7BZvrSS46mElANaeX4rYU/fZQJ6qUYTWjpNN7gOEkihQZvkoeQJ8qzImMBaV3Btym2pFCGcyvJew
Cz+enLlUWGZlQI4Bg6UwP4vW/U4fp1AzDnFLXEg1BfdVM5zSSM4PfIb4qFcYuhKBkjbuVkj+5b1u
VhVG3nAzhSbRezHdY+JZUgQw30Iwj+W67SJsS+nv83rPBgv6jGw6gI+UZvIO39WhEG25TarqZxql
LZWE4WeSG34+Bv1Zx+G7GzyYg4RF4JGX1jlUNtzwjHtoYRIcq6Hb0tcvkMrH6SnPx52MuSI5uJWV
mYv+XJdw8+Bs7ity5vcmW6Y8KbaxtE4qDlJ21uDh8lJttbS8jibCjCTIYZrY7CCtkTuYd29tCawn
rZ4nOFQbw2wfHAW7eHCIPgwadaImBZlvxhbTZr04aguaKzJS+0CYHlJuPKB8WTIhtDDDy9+UFtmk
i+xNlhjfY3c7iKDi9h6h+FEprYkCS056vjzpAFyw147xE+iISz+47iqicrgxSNc60sU/1DrdZZxu
WzTuHH2GcJ3keG1D3UHSBwYxQglNUs7gbV3Xai7dzA4qbNqLpZsgBmcJKH0kD66hrUb1QXRXVDoJ
B++J0COzOlAAxJGpy/0AnpwTKXyy6XsCi/mGoGKFd/BIyAjh5w3ajzii21wXuN4mQS2v6PFzOtLs
tmnBYEettaoziCRdE9H6qtJwA7bCXHUaz39aVV9zZLnbKvKeqmqgMlHRxa0nWtPJIkPqI5Gc7FEA
flDOcSI3Agv48NtMBlIIsDdIenfuXP5OLPEqhukXsTTIimL7TrjiRO9tTWGIYiT0mqWy9IYsD8Bz
V7wwiMXFnkgpbVWGnTqa7WfnwdPi7rGL4a6YIQVL3UjW0J0KsnACB+7H4B4KCFGam8NcpbsFLcwS
PCq9ewYmPeyEm1E040C+V23unfAfwxJuNHnsQa4caqjMx0HwMRj++SGU4OhLvWw4g0jzzumCeTem
pnVOgsojx6UXlzKgw55E56a2gwt6KLJqzER/cI2g2JB0Wexnuj0oXNDOtzjHnwzqkGthiP6JCmy3
HjShPVnYRXqNDZwX5uNza9NaV1obv9Q2YbuaqvWXTtYTtkw3vyLZgXXolmyAiQnGxdqOByPgQGXz
hPlOEajXgWMMFtNUvYLSYYSLuHoNQQH6o94Vr21NE6kiNOnV8HCME+KSvuqqynzKl8kr8vvMJxEk
er05QQ0jDV+Dif5Syyb1OhaICLJEelcmJgryTeVekVeVPp5X9YBZe4PR3KTCjTzKUygSb18m0Wxe
4G/rmzH+0WWkCVUDvfVAarQWa+2B9HlxiJ1muASh3V/aNh7ASlfWXRfRx1z+vq0HQppk3v8nZ+ex
3DjWZetX6fjniAtvBj2hA2hFiqTcBCEL7z2e/n7IewdVTIUU3ROFojKzCAIHx+y91rfoUxnavpLq
La48R2p086GOzGvdoYtMxzfoiMEC+ig1EexKy8T0nsOxxkTnl7SPvcpY6D3gRz0N+1XWQU2uGrD7
ZsuDEPqM1Cws8vQrh1VQlpiXW11dFhm90VKUhr3MvoTCSKQsozp5FYZxBwMkO4Z6CCwkP3Sdktlx
ERnHkSsWQn2XeuHGCov4PtGYjukAJ9ReLeazNkUXxfW7EXaDqJNdFiI6gmqOUkLFcz6JHGvIKSUF
cGFZBr6OLsBo95ra0j3pXHODaAerSdnc1164rctstIuqo1ujRUegU05TduGmnzRf7sgk37b0k0lg
27mZ2c3rceMWho75ImBnx3aKRaB+ScVsdGiyVctkKD9MN6Tgho11mrU90sfB+jQl4Q2gWPJSozc6
nWvpkswhtWpM7kwiOOt3RcnSoPsFXT/dHj2EWAjBcgQCMlUeX8GWQaoP4AS821bciowqE0qSpuv7
kM0mhyZQJMrQbCVADbOUEvCdkYU7Ol9bQKIA7lwzW+VmgGEwLnuH4TeFjN0JbV8gYsXv2AYUzw0g
DOkAx1GFDTbXYl9zGl3nTN+nCwwV0hIXBCeHkMaiGl4rXSqO3tCDGaIoxrRNtEhW4LFQ0I4GD+PY
jvceZQTcdGhbUkV095Xf+XMFT3dDZsEGSRxAOKLHXD9mKvHKedQUsCh7agJ8yRFyIMFyxijJVOr2
pihFh4pcqaFr1F1MMPuS2BNzo7YEMTeBn0A3GfBHCNO5TL6jK4hQVVEehTD/HOLy6iNkZmThsctp
lveapEzmjARjTktcPbOWE3saRcuMWi3m153oVhQFwgH4tNXdIbToDaZjC37WhrXfXQ66n87xWD1m
Pf2RQbTwmjQp+JVe7bagJRVbNu6A8GaLyqdh0+RyshH8VmTWb3Y98jKMSmAMQzMrduzMDt7otquG
8UZrPYIC4mcXjnUSaiMCO3qr39S9WlK7b+GrqCC5h7pZcTKJN5ohlMtuQImXec+CaCF7p2RsD01x
HPopjw2fj8Ma+iTLHIN8xZyKP05plAdLxq2sVnG4SgsztokGKpaWO3k0dW/TmAmLZ16eKoUTcMuG
AKZ6Rw01JYRn7Ht6sa64Y2cDmMpod4ZRrwB+l5D99Ls/B0fu5KxMdMH2i9ExYlCGsYaCoNVsNKn6
SdBLnM6NFi8bvs8KHvVeM5DjxmmrLyORc3QhyijDBe8wJnK+q0aOF4IygKjQVco65A2w26Hk2iXo
xtswfFA8N95EI5xdUda3ll6Dj9BqRw3Do5YNVElijyDgQm3W+H05C9VeLG29rJG2Y0t/EIYihdDp
v/350U6/uaOFLE0rB4rVSaUtEh0wWalXJBgYpH+QcybM8VitVLdI1ko/iNtg+oM/v8kpbf7UmhjD
fQ1Kd2/i4Tm1ta3J8xEaEuN0E4wzVKLmqX3qkLtfvEWxDhbSMX0yX9p3a0d+qurjNV4JFH6BaS3U
B44L6qlgIKjL7oTVzX1VMMJ1p6qwLbSEwmwqq8AKVFe+NZOevXaV26EjOrGdLvV3/sNddtb5p8jo
Jc4b2Sx5kPF5HcZnIwRGNEdkpx1JzSF4uLwau2A17gVxJTgPJQY6nKBs8O+IZrIutAjFN2MtH0Jl
rpyjN91YqdliBHlg94siWqQf+SWi0FbsjfwOFrR+8h5Iqa6KtzbfMyFMqBDWEVqZ6VaqlrBZFHnR
4HTFOblHGZ1AhUwp2C0s0w5yTgzxKoR+ZCOFke+LtwwkhZPEe9O4CMI7Xx1x3kq5RvUcaQ81pu6j
WCMsqWlFvsJY7Q8qMq1ynm9yu4guyZldtwqrABQGckXmjhMekmadPoQPwgtSAkpJ2B6Wmd1oS+VB
fYvlrSzOFHDv/me9V67WBkJ17DQJ2mPHo5k4a7cA5BIY8LPwpX1N2ply8hfmkS83zNX33u4eyaKG
e3BpHqQVsRRIbfdEKuRAuc6sakiIbE6c0hK5SHtQjRn06xgVxiy9ksqEmkS4hMBscHO2y7ZeuPVh
vKu6BcyYlH4ODR/KlTN4+104B1147hzsL9mKZo8QLulubcGm8WyGTbpLHqQ77ZJ2c1U/NbITo/Dd
qxsAdG0D9G5lncWTcZGHhczAEdYkqbC9fGo2eANGasPhXNglW3NP4ZiD5CVcx/00AjxOHIPjPdKw
a1fpZ7kvnoVTTwTaSrGT9bhUt1eEk0vy2vgyj7BfEdRQTX6v2PK+kiRyEA/SR0+5fwa6GpvDHZD4
+gU7xCMTcKKss3wpBXan2igxahbVg7X2EV9Xc2M9JDNRWYdXU5w3nGT7jUGRmVd10VyKVXrgHI6W
YACWvPEfiDSz9AVPpKLFUi6qnTwLN965vwp2eNDsYG1cy/SoBWtinl1v8Sid5KO7Zm8aAYh8rKFt
fJbbZM40WFEsoba68qBBoQR9huDyVG5dFJuPzYqw+PuJ046ObVY7/pQdN/MP/Wu8KffGMbdfe39e
7RQ7X6LKLRZ4nh+jFwwhZ+OExiV7mgKLYTIv1WhFaKhPksRX+AXBBvFEVcwQIR5E5Vg70paiT/fC
VKa80eebBPUowG2q3zGyvIPCjUGp6aRn602L5vg7r8Kclgnkoku9NTvkDo70Vr2IE+dtbi2FfbEW
mzkqUGvez82nYm2eJYhR70D5FqXd3CXnydGDFJesMCc6x50jXKgVhTWPlHKQeAH08l49ha/gcoql
YWun0ZiVjzko2DPnxPEL2GIdO8lOPCsn6+SHa8pg7nqkgHzgDnFYB2Ntzqo3QV3UNtuNdEmbSN/4
m+xOf+pWxou7K7eenTr5V7Xy3Xn4hjl7aGYWoep0T/ifz3J11ogzN3Po020b4z4+gckLVq0wi6/U
7Z9EZY7lU11ok6t7UTm4rREjI63rvjxxD2ImbFgSZ8YHOs6B7BTz0CGtwYfODHTBs1Cw1jBoYFUO
0E2Q5pFEBlKdZK41d36WP/ivgoHXaF69c2Ltl/VASOeMZmw8IxzOkY5ErKAdIUJq2+yCkofNYCIn
YVqaJu3DzLzLTxjNzQySEL2drdDZUFwRQCOv05fVxr0SfalCZS7vEUT241E4y/Qd78Mrem6BUvAs
TmwMpNJ+cDDeqQ4903rOrPvuHcx9DvJwIS7rnXDuj9ZuvBNoorJj2Fs7T9u7nx28wR0Zh1SA6Yhe
WBHhVqRP2sU4Gs/emSXh2VgrH8Kucnj/Qg71FAwS/Ghz3ykfyg1ioACl6Fy8s5aYGeb+s/7lbZGJ
ezRfZzLxxHMIvnQkYCkygCEPzgKbRq61qTx0CqQB8TIvLGtpnktyf75EbylswhcARO69tJbuiuY1
3CWPcMao2hE8NwWpzzm1IZOBi9NxOXcxU9ngOgXzodjZ6roqFt46GVbhl1WTojEzF1rHkqkSBzSn
0StYC09b8GaRIQzN5jlZV7lDSwlNhcE4Xwt7WrCorIeFgliGBogznvzUFuVZuvQguc/9pYE0+6QM
M3lVP1h7SbTzLSZIzZgVdr/TbYvXRLoTnqJl7bB1l4/Bp7cPs4X5IbZrnTn1CPAC7UKzMBIbnTCb
IPU9deotPc6Er1hc4dsN3VxO5/12CkBdZof02Xpijy7tCgEMN3DHhfBKnR85rvuhHSKIsMeIeE93
RM8yq98sEZ0eAuN96TItLOD5nb32pPebcRsvKruaexiA7GJPuN5b+ihfhqeEptEbpR9/Y26htKjL
6tl/yIdl9c4rB72r3ipvwj13dyURjLPghhndHTdiLObAXoJL5DuWdQq7WSOtZdpopJUKPCXe6Zny
KAYb3Vz2ay3agUN3JHtEpPFUOzXKXXMGI1X/cGG19QsAgeKWxGBj337VQPiofcnUguz0oUIwOG+v
wvPInW6XhF4TlASikX7TMh3uoVamW+JmOfvPip3vqG+qdWqAZqJsGeYAhd7dtSLMLVIA7kPNEUho
uBIOiX+xhumDZ4ubt8WgOCxJVPFyp7vTmp3u27gxAO9+kS9L+JQG8G1PT147gWxXhPPAfiOYaw/l
qUMm/wa1His/To8jMG0kNShrDZTJABqXvJgA/mzTScDnkT0BgeGY5GspXfjinIYV8odmG9cgtGdD
upHv+fsGSUm4DdolGRHtlmTySVsZgS6f0UfS/ZWSrqDEc2YP9BM7hTC76uq+rheVeeEgKTR7Nmz5
Z3lfW1A0HZdt6EuYrKUTExTyJzm4UhRM76u74C7FU7npiqV3bh6jwobMyBtDu2ZGVM6a1IFV/g60
12fRf9DuegWfyopTMcoA3fEyYBAbinNs51AhBQfv1XyR90wS8Wd4al8MancO8SYv2a5Y+5tmWz+r
93lsD3SE0ZSeIQMSUUdIy9wfSdRd5MvCcKyXOrFNFEXJNiOVIL0j/wQLoA+g5M4bz9lH/jLhbHBv
onkw2Zp/EiGC3SP9wtuVqJ94y4YnvIvYsGIdGBLaeSyMc/aMBDLflTBVNpRJL6kdNNvqTLfTfRSA
Ce7Hr2ynn7On0Jy7jnnx2H5t0gc8qHOlnvd48/a5tsh5WFhH9HnBy8pTYrCdCmleokCZx1f2cXX6
6pGES2l031PXe+Q6MYdiHmD52kA6waBj3tNxc/NHrT0Jx+SMU6YHrchrxqkDqegbYs/xk4WtwBix
haZKjdLdio/oVs4Vp44NoAiNXvvBdMiI4vYR2K2dtD06+vBhWLnsUd8Y+AKUlg37Vgw/5AHP05eg
WJSfzQ4iMq8MyxOqOgT5DwC7ybpy2LcskhPw5nKhrbJNvALpszd3OV4wk13wHFzkHTsH74V3Jt62
2SbHAqPaRGTlZ30kiX01+W0jFOxLQCVEh6Kmk7SNdjAAUG+pq1OnUMFqIuVfAQSh45mfaf96LxIT
FjuqcIGxJN1Gph0/uBJ5uB/Pwkvev4jZqSVO74mqswfPcMUOKrCRKCCkZntGInivEkR03+SEtbCt
r+GKsfcRZ9YHD4NVNWIbz4FmDRRqn1z6qxnM2hcijssNgDCq7B+DNtMuGFroTkoEzhxLWn6r4pGw
XQDX96QGcWoPqq3Pxk8mw2hlkid95QXNUI6vQMqdPBuRrcn8uSHidpe9tubM28YX75BzhLLYKzUI
dj4pBNyrb/RnOIiyYTWX2GSsHYplCICIxTfBMb3nsqWj+AKu6kIxg4/FHcUZ4RmvDzRQ9uLiNlvw
cIVt/ELtjoNC/Fm5WwQkU5f94n0wG5MfhKKqPpiPGHbfwq/SCWnprfOl+u7uTMyaLmc+9sizbG/d
42Wkrpfvuk1SzcEiLv2PJKSHxXnIIdWQ96jchEvWKMZLQ/7AtF43T5Q+6mJO+jOHhoV3p94Lz8lK
fBeHFThD0MDCMWI+RPjJLa9fCd1Q30vg+ljCF/U4h3zUrf12AaL53d1Wj165DRHzruWdsDA2CTY3
f1HA/TDXwMWfLbJPet5QbvYXEnoB7PkGH4iBVmLh9ivNtk7lqb4i5nw0YYTgf0T4ybuKInQ17HxI
ysvwi9lPihc6AJ+3gQKfN/ts8zlbBLZN6LNZ5evH5uQru/hDe2J03gevrk08vLvog4W1NQ4S/sIP
eguILqzxASJ2tjQUpPAz9UXYiU6BUX5pwUJZMPvrW1onC59oAoQ+y3BdbXws8EfpPE02k0iMM5yx
lo75dIg16TDY1PO8w3CVnp4Kibb8grIPTVs85yyMxUuMln3er9QDA4eH5J/krf+J/dW8BwEafIWX
9p1FQDhLq/Q5vQyJTa6lfnLtfm2cmaN4KYwPum47ZTdsQAUZz6TMAZkZCdSZ98+1t2igg5A5qrBL
m/trdsTuJ8pxjutob8NPlSMGOyMVQu/M32OvEu+Z5b1Zj91iH+KBuWSH7BU5ukUU3RxhAKF27r13
9nmfZu5j/MkYbp/YQg+QqObiKbhjOpKZcrCczWh3VY/Vo/ZcPTI9+vfEUM6CY7HqHjm7qvt0J62M
7To6iUvjqeRtKxCUZismTyZL7Zm99bV96Ry6MY/5FYEaqa3oSDctW+nV8MSBHd5ltcvRSRaLaiXS
8qPZ92BtGE1v5akgitebw4Nkyugu5tPQb61Fe3Dfu/4xrFZCYmuinZEuw6o/rx3jQFo7R7/J4cMh
rsPGOBOfpxeoh+C1zb8IRJCdUV0l7AAa8jwcz+YvZra2HQ75HbMgmkNrM3CxpV3ea5ve5g6IO2VZ
0RC84jH2Z0QTU5Ig8y+jLsRCSXPrMG2f8RK+pWzL/GW/FD+IHoiqJRP4o8BEPgkXZrlj7PPX6gk7
hczBUzoJ10Cbe1rd8io1qm0ggu6sGHg8rZnNn99A07Y4UHNrURF7szBKXmnE+xiaXqY47Iy+JinQ
dN0kaNtLqOHRNvjz3yNEWElUFwwVK9pWUktAV8k6jufJBVWJYUoZ4ychVqqVUWt8b70S5I2opfzq
mXB5VWpnRYi7JGDvhUoZhWjXHCMxLOyY0MeFn7dYnQdehm76ESK7mTd0NvB4jwoyuGqnSj3bpT77
/z96s9w3aq7bke7Hm548YLVW2VDGZVxsrE/rM6usdmcBSQdOn2UUYdEnLJNc4KTy54c+kpUueDbN
BYqYCIxJdiwDtg+++YjIsnT8nI05ukcsiBSeVbynKDko0Q5EI2rhRYiOHhWLLvdMRAMS1ufy0Kny
hxyBF0/DiXttnly+7yaA4IaWqVlkBWcu8p2auYW7u/CGTyV39xDmZbawXoN57CnU5YpXRcR/zINo
VNlBr5yQ+TayPPYnoyLGYMRqQWWGxpmbP6jV46CiXp1+D8weRmFQfQhheLFAqZd9dV8LY8Qcqc6z
Pn7t9JwS6vA45IJi1yr001ZfSYNxjAbPyQX5oHDwhO1/n0rq2SB3bmbIpAQQHEqUjEJIkXtyae4s
u9p8yJtRW0UeaiC3H6/dKN/xONjAkPVKnSj/MAVwSkbbLKA8v5sy4ZqW6+Po88mDLHdV2lfrBpcV
80wcr4l8Y9LqnU4c/EMpYDrBjDHYbtHYregF8wkKBjPD2Jux1W/blE0mqdArBToYbaBRtS1Lfid3
WiHbz3BnAeIMaPAu/tHHsdG+1K5UEInw1kVNvNJitgtTkhcG9kNY+JyGJXP+n//6PzcYnf8CUX/M
grSu/vs/EgigPIsHL0vXH//9H001TcRLhqZbKu5MPvQG6KL3sZy2glk6nQpnILPAFLSsFzIxVFVC
rEtS2KUabnIFriRh1NefP/5vvsv06ZakiKZOh0i9gfYYvdbXWmaUcL+6L7dXF2LlUToIqWIIk0CJ
cCCqXSJe6Z8/VwI79NfXlmTFsEyN5pYqTxf2D3KOWAF1lXuppNNCzkeJU6zU7cDojoOOF34UUdMn
5R4b3l630HPSTuZkmylr1eo2v1zK9B1vn4AkE7BB0p3FFd08ASnSxAF5aOm4IliEsBDAQgifPhxs
R7jzIf/Rn5yAMAzfnu5ZeyXAYiQcb5W13vDLcDC+uRYZ/paimKomW7fXogWuJAtZQK8cNDDTAwv8
hBWIh/zVx4vmCqb6y5NQvhuAMhYPA4uJqKv6zZOI6NiNeS4QsZ5S7jO65GooGjpJdlrNCGtzuv2G
VL/kOYnnSWpXOFGLnq09cgBcJvFGIYYAiXFIrCAHGDD73CWNf+RGK2y3OK7K8sFEA5IPKFPrhMeb
E3uCtJKybkpaUrEMzPr080P97pnKimJgkTUn6tXNuB48laSDyKscM2EhJI8NSk7R/fLy/BmktyNH
kXl3NBH+lmHI/x7EPU7nobbk0mlL7QKb5tQmxrYzKH7XvDE5JVijS09j3oJjsPilM9d9qO3xf8A5
7OKT7jOi4io/dqRQmIQB44M21U+rnpgl+UtclPtxAKCR64UtVu5RbPyvrEzK1c83S/6LnsUcpMi6
JouWKYH4nIbIP15GS1MBh8sKxwGLralnZNAKQBw2tFqGhGc6lkHiAAte99CexKmsbK7SMn7wJJiu
fgRhRO8/CX3/NKMSYCDMBcWDVjB23tFN4PX+fLnfzh2KSuNuYo7J+p8//8flKpWlZ0bA5TKy5o0E
1QbD1XycsFNS0l4jWuqTp/+l17ahQu3SQwBHTWYWm2L927V89/YoTNyiiqIeYejNEPAQlkiCOZRO
pNE9MYpoWEy0kcGnJlTIhe1pvE91S4vdo43R+cnHzzfj29dXsTRZFeG86QzEm2eH3+T/jcEeQdGi
lGSKzG2ASHS4mmA2Z7KSzarpzcOXFQEEmR5OK59Dk7rShJPpsclhY+8/CYDiSSP2n9eh9FkbEQVX
b5/HOeyemFM2Ya7knV9a332DE7HFRknBNGw3E2WpnjBUP3+xbxdGxTJ1g9VYVs2/5iU0qAwgsXSq
bKs1lNh1BVcgqrVVD2qG9JdoPUrWOqZwHkJ++fnTv1sXGWET8UwEuKfcrAlq76qNmrAmDBOnR6A0
0U3s87YLbckzrqGWUiDp6l++83ezlipCTFLh+0Cyu8HJRcSFt0Pclc7Y8ywR3LzoZvby8zf77TNu
vhn4ZBmfKAMWkd9+1EtbNZNfJt9vxyQvg8TjY1QSCXAzJq0QVotc81IU0krpaAEMzCJWzwDTsvRE
njaFLzVYakWzxy9zwtREMx79cBzvYrfYBmW7b0X8oaYskYkX06UyqBj4g/8S5N6qnpikRMINsMCG
KxwSKqMTMMoz7vPAfZuAY6aLSuPnGydNr/K/Z3tFFDVTAc8pWkj2b9YUVcsbRQAW5HiI02c1y/hM
JZRcRgQFkZzXzKjiK+5uWg7gbjyhoGuSs/XNocj/fCnWd1cCyZXNqiZLxu2kU+iGaA65UjhF+iV4
NNt9mfq1UUv0cQfCLmt3qwCs8JXtz5/79+4E1aSJsM7QYeubf+7QPyZey5PqsYziglAXf2HIvJMV
N3ue5S1+NCbdKX/y50+cRvzNPef7mZqBcV5T1NvdsVUFwUhUAe4wFUJviDKbrexTXoYP/4vPUWVR
4gEzm6vTN//HNyP3AHNZaWSOSe1mdMldgsQNpvqXvaapfPd9/vE5N5stQYl1sjf5HJAUtWCpCzTf
nPL1mdAjC5Aylb7ifRxkawLveubt/FkN10YRXvj61Brapl0J1qS5UpKlgh5LUnxxFbITmo2kRhO+
SayDSgmK0M3AKVQAN41HzYj8R+z3uUiWgoy8BVI4il7oPo1lIqpwvbMHa1mWXY75obLWispbje0q
S/yEuHA6dMRgZXPLUxHAZ/XSz8Z3fObCuuNAiWeyQx5JLz9v3ltTRF4Q+WQ6FymunT567YwFx1Na
bRML2YrNZ8lAKQH2Mcfc1NWLbI0MSbrgY9yYnv/cJbqIcBW6jtarJ6jbXyJMvEXk0sE2NJMa5igZ
q1LTngj+DMcjh+bCdqmwZhYN8FbHbhNGiAfM3n8IxvHiBXc/jxTpm4WJDaWhMRmIKMO0291SHI+C
wjEtI88YIIDsd+c2Tk9KJ5/N0nqjGtHOxCE6Yed5tJLwWFm+CqSpw+q/ywJtM6TqGfP6kyYVS8nP
r6MQv0g6WZmyUpPxHsv2OPgUdgodjr/3ULY68Yq+28wxJdo9wUFlhb/aiE7Y2uhSqf5D1tI6FQCC
KtZb3HVnjdSrsW7OMmToqgX4HaY0RBLrUBb+UsVGWKv8gzAmjqNvFn6HlzM8JbK6w0tykuv2jGXO
Kz/CIV0rivQxeJLtCqC9VQodSim/Nqlk5z2tx4Db7pLmqwZBTKlpCUkacQWehfl0nbLaRYvKaM6+
Ln38+Xetvquy6oT6dlG1ECpk5Hx1bG2gkjsabcGmFF+rsHXcnjlNUp8UOV3js9jEQbofffnoaeqd
F8GG8MurMGZ73C4wd3z/6nfRc0mC7K72YfK4nnBfp9VebYwPMsyp5pvlY4Yd8Ri1RN2k8I3HJrvn
DMqYmsD2v4yQbxYK2YKWSvFJQ5Vp3EwmbgK1VC4H1NFgyDKvHDY15NK5blGHTEptBUX7I0DAjiSj
RM4i8tijqqcJ6iqd88u1TMv5zQSqyIYKbsKC5WHdHlGosrRtlyeZAw4EeTox00IwGdUIQ0Qv1+hS
S1436VdC3r32Rv0uZeK5KlHW+L6pLrM2p5toCt66q/tfFjHp71OHwglN1HVZMqFi3s7tpTe0gt/o
JBpjGaDelZtIZWm8IC73tm5fPrvJCJ3QkGOnMuBs+UK3bshZ+WVRm+DIt7cIvi3rmWmSA8iO5d9z
fz1ERGgMDXhZ8woRILHx/yXC8g83BFPHrA/7YZvGiBMVEn8nmkY9ec7V1kJWHMNDF/V3LdnG2Ako
y/dHeH/jPnMF5E8YS2Q1mssWylm3rBejLhyVNua7BLUMcQ62lkrUitvoMywb8S+L53czFecj8l9F
jdqGLN/sw6qozuMITxWE1uZQyxat9/IVBtWsjctL0aWXuBmQ/igjsJjs9eeR9/cOWp1WU8kACW1Y
mnazz4zaHHeTFGJHMWk34Vda9MNwoVq3CvRi18nJ/SggHvr5Q78ZU+zawV0bBhsjRdRvvnFeZVnj
tU3sZBGST7SEeVS9jnoD9CO801x00ikeuf41CY0TKuqPnz/+zxbw32+bKip8bVlSJV3XbjdmXhDn
qRoXpN5ptUpvsWV06DLSOzJ9R/UujPVTizmA9rZGT1oAbdFRnShaddaL5mPZKJdm+mOC3u+GCi9/
3ptUTLLXYbhXmj0Yv02YYdE3yt+e1t/TBBfOoYNNu6Zx+dOU9o/9T6FRt9abhAvHdO8ruIFH8yPE
hA+C8pfTwXcDQ6Hop3Ob2AlpNx/lIxV2zdqKnCiCa2Dg8PAMO9GavYHOG8sYJ8raevz5wfy9Yebr
QUxXgJxPk83ttkvNAWsKJiEpzHeRlb9mg3QBybAQc+n655ZHbrJUZeOX8fj39lUVOZIr4rRZ54Nv
XgKtoohRu0bkCE2zGeKWILvoLtDF3c9fT/runmoi5S6F/BZu680UxrarDwL+346Xaie95QxPIPdU
cGOpzJ4LQdlFqrwKRW1lwhZQK2bZUsFp1QzrAFEgkCpiLRRCqwT3t5H1zSTEPZBE9u+mLOqcCP89
tHpB7gnzw/Zb4gMaA/+saD1zgLurg3rbtM8SgYQzPYQRJf021LRppb19H6epz9CAhLHS3Hw2CwgB
NH4dOZYGXELF6EcFBNaCaGTM61m3rmG6zTBogmuARJKSwcw3QFWckK84Rbx1rTsSEhXs/wBvTQkj
oMlLrUh4j/skgljDSkDEPK89BTNJLhc44xCF5E26cqv0PlYxkfcTQeYPdKye8jc93CT4xOLJ0Xb5
wzIQCnOpdcCL/vx1gHgW7CSgT5jIKbWCg+u6l7rSNn9SWcZMnEzx5EybSjGHfQySI3ijrofyrQfu
J2StA4jLmstS8QrgeZVPx4BfBtz0kv51Y01rKs1IpqXeDrgxhOHqq0x0Qye8uCF6OV9b6sMmKVGj
FQBRXK3ZZCkkEkxTH7hzlkpeHX++iG9fLiIHaF9YMvz/m4kkUQs2D14WO3g6kVTxtcVIuphG/cuh
7Zt6IyPY0jn3Mqnr1Pr+PYJxuylpXqSx0yk0ndAmmg3IDubpqmg3bKEuMA/Qg4PLqBWNtDZ5V7rt
rjPH3y7k753KVKGXaBOZFD+5+/++kDEUsRGDZnWkCu5Fw49FX9qV9xolw5M2WTn/5NsU2mEywifm
2//8hnMXVBZ01RTF24ocr4HeRj6z2RC5H9P9LtGXJaX7y2Qt/31IpgjGzEifgfK9fPvW9lWUSmPG
jKFHtBgsOP+zOI9RZxmnaCC6RGfOCpXaCVrdmnU1oxwgOZGnw0omyoi9NEpziJyjxZZ3at8FqvWY
wMyRXcIGeuSBlYTA6fdp+LvZhhgKVaLt8E1ZxtRLE4RfG6HsbDYCud5Cnr9yK+dEzu8G8ddZ/9v7
JCuw7sBemH91bmJukqFT/XKG/k6QGpDIUf7aUDYFCWmirImDtyZ+UwG/dAK4qo4dqV5sghQBzM8D
w5jegNvpgAdFk1eVFMJJbtY5q5EBPHlF5GAyxqUD6N8E/ACBkvCqKED7hUkqq6ujz26CLcHJMitb
NJ8NU70kaGuyz97DuhIkrVOxXQpZIEFNk9E48qO1SCzqem2vWe5+qOWL2VPMyBkMopK/qnX0YCn1
OcmzV6sXdzmgerLA8DKVz6WpLQuP5ClslK+UqilBWpdRKu4VaE2EX03g4c8go9num4myzGR9h8f4
vlVAwORGufUbBbwFgT8ER7qGAfBUf0wDjrkMexHFaS+CtZR3PsNhRoYprJ2XP78bekJILXc5L6io
+NlbKP62qqrfPnuDCivzH96+26196VZTSSFhZSvKTQpsyYzaTUeTczG9EGXXoQ/yB0eTSAHvSQrj
ToeWdAnL9DX0yvfGr9ajqF6EgF1m3TFhF2VxhsVxHNWyY1tqzaPSfw/fJAvkSOMjStCHIw4vJ4NF
Fk2cKSPWUUYL+kfL4DJzrZq3CrrHaS5WDP5IhIAPXirHrdPiJMi8+7qin2UIvywD320wJFHlGInB
25qOcf+eFWOj6cMAgIgj1NJM6tN7r3c3pP5JXnHNyuFVzNHquPHJyoZfzjjyN0uQxGQ4bZpp1iq3
+31Z4q1WsW87oyt9gGt7Avb/YEj+srDSc5i/NJLiKM7wqU/GMg3hjv8kZsYuc5VXs63PaQFQz8zp
+uVTpcquegQUspuuqPdgqbLqs1/G65/f1e9mV2paks5+n/3YX8fuFtpqX3pZ5nQhijYjXRcN9Z2k
O5dRuh7zaCN2xkrxcWih0hxSLg4dyawTm3Nco44wfKwz/h2hnu9hrz4lpvgxwoILzauUDK9RJf5y
pvr28UoSbUl6MZzpbldfVbDCoDSrzMFOdyj0rkQ09ODV+VYUg5PHZiuN++UQevZgar/mCn2zseaz
p8qzLGkWc/W/xxZTXldXasHYIjxlTh48A0zd8dbYWrbQhPCMs37jj+JHHosf1KlXENvstHMPmtyc
sebPotpExgx8WhHT/c9P8rvDLhfHceb/knZeu61jbbZ9lYO653+YA9B/X0hUsGTLSba3dUN4OzCT
i1zMT38GVdVdu1w+5QYaKGyUkySmtb4wvzENYjAyt0+rbo7/GsB5ruTUlD/Aja3HyfqRWCyXYeQs
yE8v1YLaUmhZBzv0duYQPn7zCb7Iq7gyqme4NgmW+zkMFI4ZN3lBdakau/v5+vS2tw0lEPPmh+l1
95hbP5a5fTmk7gHrXg+dR5kYP3AqfGuc8BYjyh8FkH0Fy1pmir95Or/YjjUDVY1nmOxJf+vOd/At
8YCsCpTQLXl1+W5Z1TGT3EBxWN26bfFdM/irm8XAZku3NF0n3ft0s3BnBKUup2JLdWBdYxBXwzNZ
QF71hR3dJ9HIN4dvHuf5Gn/aeenXq5Zh0IE2dW9eoX5J3MXUD7UaULxiYvlpQsc4MBvuNFfoj74r
fDtfXe1f3+vT/eYpSZqY5lwo8+BjyThgwFSD1EWGo8Uv1VACYHORNZrGJlKrwyRKhyEcd++OHg+t
7TOyfpyJvrnprEP6ebUYL9TSfAJUn9PJx50E3FI2bcRsm9s76oVUxJGR2AiEvtFQrIUisXf2oq2P
Z/IxEs2c9iNsPvFuFtoW++VtYnVgV5LpQkbaRVU4q6Lsrsf4LdSdlScLlHTOzmUGm5KLjntgU44b
tfL2ou4OXg70RRk39STxf66OKQCfVmHUlAHQrLvKu/HCaJlSq9qPJGmOneRThsVhKCCY5MF0b2V0
SnQPS6OSIe1l7ICwyfD2FT/di2g2ni1ND+ZLoP7AyuY5lTYmhu1CGY1xCUjbG/xOxSTHgEizrphH
OxMuPQ5lbaKSZBrP3NlogpwkrNb5gFJazV8E0iwqixIfrGY/hWMGC7VgH7ErnHxK7kDwAhvTwN7T
9cJ4xxPMJCitlk0S9gg3mx42HaCofkwwiGjTuzYnSDQ8EzBIpma8xEzdR5YIK8E6RIMTbSALIRmn
gr3AhOEHPpsDNg7GpsAWyFXELRg9ZnS46ye3uAV17huCeMxRhwtZsBVaUONS5oU7vIO89N1jPMiJ
5dEN3NkZ872Ly9uwLm4V2aClCNA8mYy0l6/S1Z70jLnFIi0fk+ECluHCscHd0jh4coAjBYIhbyDF
XrSNLF4rDa5UTK1awAFGZK0b5WK+JQa7uvVGZ+/aI0OkfMh5HQCSvkHfujFSuIdBdNnH7Y/SCQe/
aMfNPy+XXz4/muNoLA4GspVPCatdyaoZbRYkXQZ+bbMi44s5ChwvUAmZo71qJ2/PIX6zDn4VpFD/
IHtFTIFW6dPbWtEIQyXEdLmh/aOp3qFIc+r5xTcr0ZfbkUWEadCxpY3ofXofE3EQ8Hqv2Pajt237
lpkoSPA507pUU0rkdAsRR7derV/F2OJU2veRwlcrPpuqY3OOqcJ+Thw9kVe56C06CsxwZBWK0xb9
e6/Yl3z7gFCApM9dBOF0x+K/irDW9kEiXqo1gGSX4iO+tJdNU9+kOpZarr0Pcp0OlgUsOcCIpoec
uci1gkdQBtswK97KsLlro3AHV3zvjR0wBdymOqtmQqGgmh9iFBIyQJz3rT+W9tFowcClLJftOPcI
M2Wp19BKo3GedFLHF6OYttg1I/p2lhqGyXmkIuR/02WKMKdjAB9fL0zK47tK3NZuiYbdZGhAbaaX
+WqWkMGY/xpS303sR1KpNMejWYzgs5LbGt4S5F4ikVOAKezvHbuIdcOAo+drYUyhpkuuXIJUvAoS
cApUoWTuNL6edLiV12AcNRDCGfbGWH7gQoBAvcnEO4NUgElV2NxDB5YfYUQfmlgaNOZRDDiYjmj+
HdGE4B08JrQ1OBT0Hp3O3kmVIcqsDhftwIxtlzxOqYC+kc8icWY+44A3mLGC//wMfrVf2gYpuofe
jVt1fkZ/2S9jVVp5kXYF9EN6TPpDbmf7sVc3qYZdzf/qrT6naJ2AN1yCfNxGDiTFAr5wQY0dTOKy
b5RvDuvLKNkmr0KXghyNdO6vx6VWuigrs+a40q2McNMLi1U0lOs5bk+08VnDMX1ikh3c8DeH+VXU
Q5WGkhShFnnYp6jHrpEVFBnLy0DbFwJ6njPy0jQHJ/L2muD68vU/n9iv39Gikj8bm/6t2gCcGnUL
HMNtndQMgNVHqDIvWjA+lVn93rCHQHVa/fNbnpeOz3HWrI+l1ola2fks/pmkgOqPg8I2GbJoaWJy
2KFxZNjSw2hUrRdTY99L2Ex4wfXZveseMcJGEDMSI9T93OormTFvbhU2KsmwK3OmeUNEGk8bb0Ta
YCkl1AmcR5zc2qeI3ih0BQzFTRe2cOzlhEVzGIhm6bg8bz1TaXgNUNved3B0fZ6VfRzDl6J5K3El
vq8zBuMamHC5Z2zLXH8YvOqmUIpxEVCJRdDsR00ETdhTUl/HP4HabM/U8Tx9XkmgSQgAMQkrl2Sf
xRKO/3PiQp2wgOP981n98q7lnjVoBdGaRoP617u2HwK80iIv3/aVeM9GDI6ppATTBfi6g26umtZP
mHecvitkfnUDwQOikElB1/xbZiA7ZYyEbudbCNXvycTl8yb5MmbNSz5rMIZa3ML9Of7zwX61+9N5
QvGuzv+co+tfVh7Vq1MEyZAPU7aQElzN0kOnNW/9dWntEle7zsrqOMcn//y+X614v7zv5/w5mcys
Ky01Z7B52LhY1cMZkode157qsvvd2/kv1s6/TjN4X1SocSG2EYmRlrIqfCqVN72LoQemTFujSO6G
oev9GNl6SDVWr7MGGxfxYWHmRvdp2oxqxCy7CzODuqHGhQ4C6SwsuTXCt6yEfmTbw3USGrewKoc8
AHBqZIj8FO0ttJnFkiawvMB6TtBIrnQdWd6A7Z6EMRglgHOs6aFpQZpM6T1rI+xeyFPrqLggpmUs
mmkTybQ2zm1P5+ES201UbJ8Yu/MOack0UqWQb2jgrxdkXhSMS2J9pThisyEZCaHuHGibsLPwuGsk
bnoYQyKlWhVW/9xNZo8JHGmP1lgb5F6HwA4hOffAL/E0YQtuYEyky1CHIZwaw62ZRbs5bq5q48kl
Ih4k9waWCqswGp7McMIGqzkmZXvA7kGsnFTZD6m16sHPxkr0oUz1uLKiZofHbHOw6gi3KIZfcej9
Zov56qHxZgNqGg88rZ9FnVkmJLpLQV1dkF2VxlMHjqJRzSdLWHsavk8NFmXfrPT6VzevhyaDaQiH
VvHn+4n8MsS3kAXCzpyDDvAe2W2g+5pcVpBw49kdSptbcDL2tnaQYGmYB4chTpJtmOT3dUtbU+i0
fXNcO/TkowjED/T2mFt104yWSPeweOEltADVwWatso4RYM2CBvHPz+AXkwImMxboPHSWG2qVn56L
UBkzNJUZzKMgX6OfYsJdpeI91NrBzDkq/LcwZ2eoTxnhr6dKhNme5yHMHksq5CGDiIrXbLqWVbgp
7nHVQ7/FqNMG1wImceG3Y+mRPXbGOrAN4PEC4mWjYECRqbM1tIrva9xF238+qHN96dOeSLRvaXMw
5VL+me+YX1Y0zx7dvNGNbDtgcV9RVAel5h6b0u6WtT6sNS8QfpmDDs917RjBVyCHLxjvDfEGaYp0
E6ekAVAr3cj9Zh36SoiBaJvW0RwlOH8rzIaDNYmgY7EVbnTZxtmLklW3UclgtGUyiNzgcVLD8ZbW
cAT+eB0NzZVF62vRBWSejXQe+3UeFe9NyoWCUo/MLX8fcStwel6iLdw9pjWofUzl45tzqn6xgqKN
QCqAwI3GzueuppoEoU3ZKEefXWOklDLv144sG4G6w/kZjQhnd5jK+KKPdl4PeqBM0unKU2E39NGb
Olb6NQ00utsZxCAjmP052wrVmza+hBOPy5j9xB+yWPVFcw0dFe4JzoqeoMZR2DwtVtwpfgJXFd9O
HrYR6rjlxncsVgAqi9LZZqln4rZbkEu5xq7UccgxIurCc+cLbkq0A6AGpC+jQNF1M9c0eGdO8e5J
VkaE1tBTVmolUJ4qxp1rxU8FMqSF0ZraohfESq7iXqbeq9OzBNtJ+xZaqh9YRDNFt0XI5lf2CWLp
exiEuyGE/RQmlh8a5e28n3TOAzaYpzkobDLjSdb1UWvbN51eX8fXXaxrdP95YUNtjhExf993F55o
aJBHe6j1nR/G/cdVoBoHj90gNJN0Q7WQkfS6wjLFc26xQyZ9hAjIEtvB/BLNdspm7uionopyfP3m
XvjqVkCQZqiIVkhqP3fVRpoJmWyMfDskZQYW0liA973LQzlsyOc4P7F325kKJp7z+sWcTZpr3yhL
vghaGBB00Zlb847+ucCL3XVV5XOA5pVcvj4Tj7YDYrjzKs4NctKtN1ariTnSRQxr+bun+IvVn1IJ
PR3KuESIn6vvBT32ts/jYpu2mEiKItmaJQwzB9C9b1SMV5UMI1261r3FM7DOgwh4qNwGosT3OWrc
jV4kh6Ct9AtjnC0AOw8IIb5cqnXRtUNwBS3TxzDpGLsYhxJbbIhqiAnr+vdd7P/+JSyS56HP11Jg
vBpGzacv//MKW7ZSlh/Nf8x/9t+/9tc/+s9jmfPfP/7K5r08vOTv8vMv/eVlefc/Pp3/0rz85YtV
ga5mvG3f6/HuXbZZ81/DqvNv/k9/+H/ez69yHMX7v397eeMSQCNm7Pm1+e2PH83DrYzduZRo/nsc
dn6HP348H8K/f7t6qcfspaAj9Pvr/fJH7y+y+fdvimP9C3j2LBJVqTxTXOcW6d9//5H3LwJ45mQQ
rM3qD8peRVk30b9/M7x/UYZiWyIlNWzm2XiwZNmef+T8ixCcCpXNSIGjOqrx238d/83vW9vvFy58
L//4+tdwV/tccPJmFcQ8+0cPhILC58ejUNukzqN02oqpxSa+m9gcTEkvA8bSqOTMUlNASolSl1Xl
WXSMscbKUsdduBXcpNF+81DYm7Olp4FZwy+n8qsP93n54MM5hoPZoM5h/l0egLA6YqgbFJ8i292s
EcbiCW6D1fTXtNHRB+T142hSH867jZY7qA1tQ34XwH0uPvIhXFI7ZmstdrS/BXANEriusqJhOzYV
5lmslNSkekZkBCfFCSjkZ4s8NA4MGr//xF4Za9iOwEh5UlM+YgZDnaL5fekADEsaE9+LOF8KNTvh
+24qeE15ks+sRO532tl5gSN8+TW8mbNDVh3GfVydO+1zPbNtRzfuRqfBWsABwNY+dU4mVixW2yzA
2y0Z8GR183jvRInqM6hm+dD3Ont6jlWOslGyG4KFbnk+11MK7VVNahQHuOryfswLMtZgMG3baepx
0KN6F3s29qrBMyfJYLag2TsFb4On9G3jYaghcPZcDKy7odqC+2h1nK0rN97GFMkW01Zz6tlVvNVX
BJYjlu0JUW7GsuiKOx0Z1zIwNXz4phmxm/Sr0YGO7IXZzP2uMJ5fukV6NUBzDtS8ZyREAQiKt4N0
9QSoU8DeaBUXZivuw1C5UYYQXGHJ72S5zZUpQE6kmBk7sb5Naw4+C1yXCEScHDg3zWBVvtPlGzjh
zE1NVupbTHHbIMx9w5rP5PzbNfmWndwAqKbuN7UxwMmQPEYASpYmc0VAtPfCMVYaWFtAvTDDjOxH
WDgxTMUKoHZgAhPRww8vLJOLHj+uRetaEeaa7SnszR+lSxOkmm/wYPbDYqJABfdmdEuPNn0fl5y7
dI+a5jVTzdQ3Ejf1RyX0kLVd8+fMnpkW7He96gGzjQRgcbG0DdLKOHk08bH1sWMHSQbqyiyNSyfR
04WcxE1FfQjYXQalKbE3hYdRTOARb8mTNjsVutemqSyqSo6bphdwiUDuWQIyYtqE+UIK/d12gLw2
CsAK5u2ANyBeOj+lSqd+0I5bSJc34XEIXWsmndMsc/onaScnq4gOYnbi8dJTTXBnVIazDHLvSApK
CyuyljRv5aKGBzSG6nbkRRZjHe57QA/xPHs0GMnTYKWn809yjcvUYZI4WOY9kymSoBK81EQ+LtMJ
JCb0jC7q6DXbCkCgXj6YKkTSMTEflTBdVXaQ4S5OSdosUONgsddUnDtH8FhXU/ThiPCSovMDY6AL
W7HgtLYlSFwXu6+yjtep68GE0qkSQ/TrFRqHDotHTfaLGXV1CDRuxKInBNKwsWxM2l5ZodLxAVPW
lxrLsnD98xGEMezBshjvzR5VZehxpyY1oCm1Q7wzX/epMz96G5lu3V8aSX/spzxbKlpFUZtLV6ZU
4iQZp2BZqhWZ3vXIe4LBZ6oWYn5PmT+AHlkYUCddQ9xIWngr6lC+h4V0F/MKo4tTtplWqxbbPWym
nBAbHwC3Toi5ZlqXmW/103PSzYQ/dWb8Rd31FMPBkwO/H5IJTBUsadwRg4r+lqeM192UPdLzp0XX
Gz8RdjN2PI7pOszLhxr4EyvHO5QSgeWQAhm17x+LEamOUCwNrhqgYRU4SRLMAkqDuzf2EOqjcXpg
Tp/8OuMP82LEYqdhAlh6XFK3yjhfnLlSJV2QdEjWKkCVZdOXl6j55CLuuJW4zE4UMsU0bzQVvRHs
5vXrUHlE+ffaWnQikLpe1lVHjVFbOg2wDa99bDVWNjdhFup8bUTL/VF62WmcVJJ0d4NFEoz2ecyi
5SHBFcXDiZs3iGxyOk1oV6pm/qxztgi8FnHv5dlpR0i/ycDjnFx3iDmWCbj0hZnyaJ+vCCNEKrk/
ZoOD8m4N0V09sEaM8Ppck089ZEm+jLcIfynchxxdgR640IEwDhmvztzRJof5FhVco5ICQynOtyld
JnTfzESVwAOd2h/Kh4nszBznCev0pBkVxr7zGxGl8EQPO6s1dDD5dbzJ1PhRutW1AdsGgBuXnb1B
X4V9eDfpeGgVE49GJ7Ek814ScsCyCn+cb5GpZzXL1PBDlkB4skhFPheuXa2DRBffkXm5C9znT15W
wwvU0g9dZQMSks2jTRgB13SsVTotu7Ysmi4dXDwZAkAa5gto2HTxaj8tvWuco0nzaJ0DvPeZk+l9
JR/9RtNfQwbmFui75+E+cWMEoKGYhSg5Bo4TgTo/bFrQSOaTzGYQxBBcnG/MYGTzxtjlA3Me1VcA
vY4Glbxykj+bOKAgh6gaUNH9+S4yPJYVamIvRgQXuHZXTsAuoepczmq+wSVj+FTn88tRx328rWYz
WMZU3Xbihq25t2usLpeKXZ70DMvUIUzXdWc/z7UhT2dRyecluqwnP88pD6oAF4sKEvz5ZyIXuzSs
Xgv6OQiegFPD0IGYVK3cnKV4orF3nlVUmvmFOsZ/i/jRnt8ZU2UGntPr3ChOgm2VMgMG9ZihdwAZ
AE0iKyqFgZuex5LMhKrLIs+FR7/KSPQ0LcKQfSepEh+EzbVmFmJJheuNbjU3sageJOc2cHG1dVo8
aCqLLxs9RGXWnmx8WGpzdk0apLqMYdudd2yNWQG/9aL3JJJrOmK9nzHMt7RyA3y59dBx9H7n5qdz
HKDgts18Ctsk12QBgJ31vjhAuGmXgUP2awxPTcWmkqR0I0eZfqSifRamc5NbytIqmcPBuJMeFEDQ
JP0ohiO1hGo5VMFJGbi5RkfMofNlV+LYzVbLNmhvcjR8i1awkOlTflEAHYuIWvz5nBlq+NLFgGPm
0EPBc6dSxmWmsAtNKoE00tdXIEux1y7/eCw4pzH2Sg6rzUJITu7vIYiGTWFX5TOWnSKh5LZoMIwd
he2RYF4LA2cm3VhHEY952Ff3XTM9ejaFaHMBzOhgpMUqRj23MBkVXToDgDOS4q1pR76U6O1xWqDb
GigrelKI4dOr2jiMlfJGUkI9LONRaYMm3WSuvhemNyOchqcww+BEzMsqwziS2IezU5fixNw1iyjT
REv9YEvEeAYWOedzIVs19UWOwWrJGAWGLf0izImvDIuPkAw7JBvdbPbOX/bBgmLJbHvLs6yEvJjp
jG+hi2TINllIKRhjrcSIHDY4yrtnoqhO2wFL7or6RjCHukt1CplS1ZDbhabyWPbZh+OytVoe9w+e
4bBkvQ/yjbUlvMiv2YLHQv8BBYDxfhi96L1khG0KkfK4meY4fjDxL22y49kQ28AGl20j3M5DKVJn
VVaoiYBoxPlnNLdYShAWRSyg3RhT/EyRFNiQDXV8bxaFzF9l297pFTWoiqqwbzic18R6msW/nTEx
WPgs5/WWQZR97GJZbQ7IO9r+kcoCXfLuI8h4dFCLQaKHH8YjmC0jvbluCPTw94g+3Pn98y6lP4W0
Tu37VWbnN22dnZKkuBEKtikxAsFgFrid99Hypgkjdeswtm7a6SmbneiKkn1IqZtdnkQKOCNVX+Wt
uR8xVVDNQV2HGveqNDBbYEz2pKXl6Xz7eR00fYlbeYnf0FS95BMk5MG9QlbDbTTHc+WQ35zDoFh/
znowjufFONGwx51jkPMinkg2Vy1RbwMDpmabasQ9aU05DWk2l7Jt5YNXY59Q0HZdGIV7FHl8MxTy
lAiyGp3y2nAYogdDaH44EWZ4Ibtzrs6QKJm+nmNfx2aqMVDYww1ln3fE4GLWTrIegDOMsw+UuDzd
BNyZTJ890puF1hFC2mqwi9sYD8L0FAU166WdY0pgArCHFWnutLG+cadgXbYj+59Lpp0kkgpnyozd
HKJO8/I/pUw/VXYBW3SONlzaeI72HHQssHXdbSNpndKcjRSdzX3mpbcFNi2EANnJkSZkxnrJDD25
u7ZUe/fYxt5xKAzWyMbeN6N1Ou+Ok0LiqtvtIe/jXUUITkIRN35i3WD7foolUU3pTG8EKL4zR/FZ
HhypfRIMcuxDH116YXfTzXGDlwOpDiEpuWXywRUiDWHfs8w0WowcEKNU/E5aXlL5IAioLmtpMx1M
8B/G1otevLcxi8RU2oylAnfeCCV9P9/7jt3HmziIPVxQ+I0sBhjpYMjcEsUUrbzPIQo5xby/4GsZ
FfGPOV5gdPiYuSTdXUw8bNgp8FrOjdtPVzHDWwtr6H6WzSmt2DDPl3mKbtOWErGXhBOj+NFNqLlb
1CWXfcTaU7XFSZd8VjycNjF6uw3NGaaQ5Cu9iNnGhMU6+ZhTJBow84J230+sduf7eN6HK9PcqiMf
K28J29P8puvdy167HZlxIzgkRBr19p1Q80SfpV1Lmh65lX00BqKyrhtXYz3nuX1EgTqELEfKt4uV
4a6HU4Tq6VKoeXwlRLpXBBfCxFq8sidlqyjVsxFbD43qvkSed3Cy8iazeb5Kjd54ZmdvheV0Gwqy
6fo6VVliqu4YT7ZgUeo70OLKnPyhDWWzKbFYC/rl1Pu6hTf1RO1RdzCz9QKmy7zUPweVcw1Ak6Tr
pYVwwgStfk46y3BtU3AlzCMg1ESMhVTwwynHy9YQ+EEphBaIkx5sNsiF5ygD+Reb5ER3tMxL8Omm
sSwrfdyIWLtshQeJP2DYr9IUbxuFxnWReR9d4MAI6jM/Sa107f3Uy6rZBB1PTRsG66FT0XO2xSWb
9WXoEonJKbvQZ72gV0887JYNWxTDTs4M2vqaizTf547TXVRdArXSBoVPX+ieh7HcWV4sdo0jsJEf
sjLwS+q3C7XIYcYOk1P6iQtk1WPyE/xxUu/6myKLSnXV5a629pjIs2NR7v78RxB47tSC4bNFr+Pf
LcIy9lka+CaGPGbuWFs4fHgsVN2DMb/1+UMEOsHKlpZUuTt/sw0YXygdLV7ptPp3WRdfU0y21+rY
druOQGznWLg1hIbT+uk0gpZvlarYnf9RNR0bVjfa/vmt338F/bWXIl91//hFRUb8oarHZMABxNlq
+PVlzn/95y//+WJYRxZYb/DP+XvnL8//9+f3vPMr//nNP3/n//u9T68a5wBjOyo1fxxefj7IzkoA
wP35PuePJx2Q302Dtff5B+d/8FreRclYUjVUaokGhU9Lw9nMfz0p3lvpxcPF2QZKU9EFGXhhgYjN
TSYzaqRuy7oLuSBdH0jIzkbBdCNfh4592wq3WgdaXkCClPqmz4ZN1RTtTo1ObYO3EOey3wUtnPpB
BgPGZJm9a8Fz0oR3G3vH57Z252+e/8GrO/KNEA66FRoAkCkkkcWlyOzk4OzCLHF35/9jOXV28ex1
PjQagzPyphGBuS4xfdwptdB3GNXqu2DsbvE3B8Nik2HSAnlN2X9FQMJxEc729kNL9uXkK1vL4Xtk
mKT2arLhueUAVVKRXOlxiIB6UHqALiL6VnaRpoArBcJCz3zIFNt7a8dVMho7+BEYFiDXWIbwlTUd
xIZl5/YKs9WrriSVv/As7CVcNUg3lY4yKGDeSIeksJ5N0JroYEmYfRG2n+zRuPi1rsFDHxNASLLO
DmZd2t2KDpm2JouD4mZyWdTeIVBhGMcPoRru+gypGl1EJLa9m/tSm4ItPIg1/khXqd1fxjJGQ+nY
rzJIb4Rh2gvkIS1o+omUJqPciSPrsrUmdzEF4fXAxIbRhjeTghRTKbFPaPX71k3TfZ/FIRudW6wh
I77ro/nqFri5KRUGGl2fv+Htjjawal4rJKVDN6yGKsP+2hKbMm5urKQ9SKERBefDJcpy0hWbhbey
eqA0pntBm+CqaHq/kyBcC6Mf/L59y7Sxu5NSGivDBNYgcmeFpgChOjeEmznbMtCyi8HqEVHj3lJn
Rnk95Ji1cQM51MycbY6f9KIRzCnmc7vdhm5NDy2ltgM1Wq+juyG3bYKW1NyrVu3CqELHHpotNnYS
bVbv3ltzf9ljdlOPaJ4XzE/RJ8AFA3jdckL6vURLSc03Hw9drmhbJxlpRoLUqgC7Lc0GsQzmfFUF
iMKU3d7zmnKJ0954gSbOlwJpKNVb3Ei6k4bnLRWYzu+9ez2mDM2k2F7vO426bX8pGsNFM+BCGC+q
rTDQ8Oc2SaYImjc+AfmKFnib1BAIq3EA6Zh8rWLsJChpuOjXN6YaMVTPVHKI2x4fI1nlMXC2MEa2
4unlIZ2cS3yKEF8Q4SNvph6nLhNg8J3aWBcePm9GB+63leKV1HAbCv1ksjVuUiIx+sPqqg1SQRpD
DTGpeSvsYimnRmt0EftIdd1DR+2aGwiJaq0yEl3Fax1IuWVPvtOX5tqSDYOglnZyrSzEv968Vvtg
XUgFfrrUsHkw+ke7iW4oIzzYgbtpDRYLDPhuStu7yjXnGASURGqXmSwtvpZKPx4Vqf4kcaWkYif7
VimftKhFUOe0N0JCHoe1t8xMgRFJ3LkXhVfB5Um2TNXhvDQyhEoJ9eA0OO2kPbNxTd3TxR4uyFR+
Uhr6GU3JVacZeyVjuDsuDvbBjJKW4RH6JFofsxnTqpTBpZKBcbEZrywGnOnz9EVrmU+XMuS2DSja
aIdiQJ/b2JSrQruHJ64i8yMu39aV8zQOTnatY/g7V+cKe8KZuazecy8H6ExkNOnjZVpQRchx0Qjm
YclkGmp/Cuyb2hD1tmI4ctSjYyPyKy/BjGps59qjp133XXc1Jn27Y/oBA9u0XlL45kHNgoWVuBeu
DFdTIDBG7ad41QrsjzqcJ6ktXESWxHmOQdkiww1U78eLZFDiiyZPb/omFaydWrsqof/sb43OtO6V
mOwssbt1EAHHxI+UCAZOSzPaj5Zp4bSJLQTZSym7ldLCNdT7x3H0bojkfK/DQhNt2rgo3M0Uy5dg
urLy5AgwZ8NSd4z7fol+ZBmXTBjQ3FsCHHlqOuq9lbVtbGPnYXOQ6wMwRcVbWAQkaRkys29U9wLK
t6AVFIxbxKhrmqd0OMgRZ5pWNFtZiw6cl+1PunOjBqQ4KZuYaw23mYxeDXxR4qA8jKhm3XZcqETx
1ZAjl8/8VMOQHnO+HlSearavSTRQm6hKfdnkHr5j1k9zrmUoVBgprdMpUfwGP0sRHCapX4lSHBtb
OwFvvKa3ZWNbdRF0+U9kPFscZY+KFibry85VosumNFYKMwp9CFS9yy8bUbJbQmrIVgPzm7Gor0EY
XkVVehwVlg2vLK+Szjc7/WekEwbrVb0tVO2xD/Vbx67WYcOlZwSBspZVLUyNsByN8mGQ1T5NQvoA
LYBpANic87xm0G/Sf2iDuNGy8FKP+2vdpn5gORTap1LflWbjxxk2Qmp2WYfEarjn4nQWJoyJT1qB
l1NEmcpMJl9mzp1BzrXoeC6zCTuiaIBHXj8qqrHPqUcUpvk4X5r5pWAPb6uZvUJlTK+vEveHCaCW
jB1dVt09B679OlTOESKDh05lGJyHjMvRDuJ55Bnqke27GmTg6KfFYA9m0X6QWXS8IvRkmXMRTvZO
KPnO01pfSzOdmkt/RQ1+YTIq5lICb4fmQhlOwwih3qB0mrnVCo6az9DeC/WUu/FuDHGED1X8qqh4
mgHw/QwhfjR5d0pOh4JlqdlkWUWqup+UYvJ7TjwwyUc7dm6lm78UU7hryhuXok4mayTI1UlJGO41
IuVFspI1CZUlYJD4XGioS+jcXxkKszFXzaBf9grOVXWCKFOr0rvBGt+piT0RqviVEK91vHcTbsOC
7WpJ/eAC1T/o8Xw/5IhXELyrntxPUxWsbS3tyGzd25ECh9NbERl2j9UqQO4iTaplpjk35lhg30Yq
SVE0vwyg31EdsfY25TXNq3cKD3Nv7pvEZbgrOxBXh/5oy8kHnnyCBvcuBpjqjcQRXQttX9VWVa5Y
ewwZt4koWA2KZu4yCb9xh58yrX7akl2/MLkJ1ZQWq0VRWVyC6F1pVLld1EMRI7sDZsxRh0AP7d5S
WtjNBoUgjbLC517hXpvB60FEeIBD6KpXmJnIXWvy1bYBUetEEivt6kJxkgdjJD+qcn2TDybpRVQI
bHNJqXJ4umZvOHusVAUGSXdUuG9txTCWScZGb2MinelYcptjv9MS7W4kSJorL6mP/oGCMukgYyPl
2PbbRMEsYUjNDavfq6YFj1aoxJtGdM8thJM19aVhUQ/tqaSBGqEg0+Kbspye1aFA+1awp4N2xocU
kwOFHds0cToqnzqde6RP8qfWo3CaIhRdF3GPqoZyG5vrlT5iSR707fOIx12rYv7llFW0nBA+zFa8
D2Fmck6y6kHpxis7jh5ytYEh6WCtNqG4af4fdeexHLmSrOknQhu02KZWVEWyyOIGVorQAQQ08PT3
i6jTZtPnmPXcWc6irCiSmcgEEOHuv5qGa257x8m3Sd+wH4qYuUlADjwQXrYHBsk2EMw+cdkpNzsP
rGtTh+mL9KLHqQpVto7vFD/clfqaWs8PmEotFb1wUWVPOQ6BU+yeXLv5Ng4PVr/1QuuHXEFe+bfA
i6Be3w6TDQI3HXwP2SroO7rs6QCDdwPGy1SMaPsN3CHGsO7GJCVY/VnI3m3/9btstrcu5X2LIRi7
HOAzsVBcICYv4fP06tkydD6ysY5j+r2FZffvP7XThtUIsoh6SAR2NUM/5uVqLzqppxgEOGccb5dg
2C88HZW8+tZ2xM7JXlc8EHneROIZr3REPDjmNYYU4//YKlgJOarZEchrhm1WvBB709YM5pidRaI4
WGxITervGr524Fbpr9Xv+Ncg24y4cnCzwdiMx1CkWnLYtyoXz/wxndra2DgOaW/83wDv0lVAxzm2
BhcjCVoRf69/hWOj+lrdjhHPk4vojuzak1PD18Yg7YF1aGsxsRt781MdmMCTDYiSMW82PTW5zWxu
PPT8BSqmiG/HKmKEI7hxjo3roUK14W6rTJTmktZip47V62RJomL84cAMVi/etMNevwGAa6cgAaV/
mKXYqadTx6Ve1lBvB4mlfu88h/SOCd2W+us0NB9akGyrYmLCQ9sp3qqPR7099RH++61GHJU9U80x
N5MrzQSKrwxgrZ7dPev3QeZcbfysAwEjEXynvlaPqcH7Tf+HSdvi1kwzeGhX/Hk4ToFHMyOZh6cr
opgc6H5rMcdiQiHT4KB+lPDrugtP6iHoGnfrQIeCqsG1yp/qqUzSsDAz5l6ttkvb/phq8aieUj0m
qu/L9UE9Qh2TqH+n9/8+KJWfrA44qb2zeile4m4ayRClec47S7+cejp/GuAH3jvEWdGifInWEz7X
VC/53hf1rWrxPADECpXvos1gscXRsXdA9bCF2oihlbvRBulInOwTGvyLw12VT6TcrobfHNPENNju
l0cN4Dd9/sl2+2LMXK6VJzFKqF6SHGc7szJPA4i5PdnAwTmJSj2zaFNwKUKNJms+no/QET6bqDvN
M2g2NkrZQRTxxp88efJaKNkyv8nkO5HWE5uN/US38KMa5wrAPXjQNAhXcqGO1T2bJMMyBYq48sWt
CYdG+dchKVhqGvlOnBHypXaVnp1EPNcjsoE1hK2DPYWkxmHcUF66enxS/6pI2vtG0cQUFayDNGSj
jj+MByvoQLDYRDANxwQ1HutDFvyEBU66kre89XFLlqPHiNrMmHyvVGxoguy90wavzpp/c0QQbn3Z
4h2lqMLsEM3H4vXPRUI9tHoM2X0btMlZ2DPckTbOPAez8M6L2rDaXHkISIbGpDSwdiXmix53o6jh
kXUW7IxdW1U3DGzBqhQCw8Cu3LYueEyG34XhZqeordMtM1Yub4bCS7U89gPWyHlZ3yXYDm58BZmZ
PQyKThQ/3TYj1Dihe7Qnjl/8rsMasNYpv8Gf2JtGT8UEuH+eWutkVgBIdmYWWzPey755E40l8Kkt
8l2swoEd97BaAC19ONRbdzCfkW6BktnlR1wPKpVQQOIFpKiTGI9ch15Hg5PUzicRMDsQKYNuG17f
po+d4xr3ILEl2zBGA2ivlqPj1+JgE7xnNqV7blrz2kYMI5aJxMFJgZmeXd/0CL88VzWHqZlXNVSx
jdlM8P/GQzajdDFjZtmWgqEnC95bWT8nMUWqvtDDgGCSQfj71oq8PXbkw6Gik1mCMTuKDtBPVE1H
hQXuPKhLvjFIOlknLz948uYvnnNeDM7qMIaYAlE3GmF4Et4y3UEo3wGreA9mcIlq4+sazz+zcLX2
WZQf9EtLQu43fmFk+9kWREy6iTgTLwb/S2nHXUgks1Pf/6IVVH1lAI+RmxWam6KDCXGXr9m06xJU
/hnXxWT6X0tkodtmYnA6lN5hjKhb1uwhrpHeZwt/GeTeFk9C7sQhfXEUM2Nijc6RC8wGenmYDEeB
c0MlGDWnU2AgiogvjmuXO/jb5cC5zd68uA4JXoqefZQUB2GRyjnNP6k4a6xBFtw6RH3t8YZC8vlu
WoAT6VTe6AO97TKvxG1O4tFJ65/g3ekG5k20T93mMsTycejSm+Xnn2F5F0WURrJsXQQXTJ3VvRAP
XNtGNb/CdRm2jc8aYOG/YI80EZbZ3yJyShPmhHMKe6vCwRnDMlgWGk5VgKJmSVU1x0ORh2d/9uFP
zp1FvR+UUET6ifKoz6kGOy4lxjZplJooiCmNXH8C6hop9MrsMoRQ+IGLNGjQluBylB8fhWLkI/gD
QeI7060fvdX7UsEgBOwBuOEGJon+vh+cr15OAyeMownkWIz1bfTlnu3gYOY+mM80FIc4ABGoB2KM
60MRP87mwAAXyvy6wosTDlWZepEJJFrE1lvZ1B9d6T0XKTwgxfJi66B6BCxbe8F0iBu4UpbHZViS
SWj+VviZJuasI+swL3r1HHgTzIrvkiUGp6VHc1OUzURQeTSYGrOfE+ZvzhheZV582Fb16DRcCyJK
vxkT0aIdoLY95MGhnALu5xmLhMHceTEbfr9GZB32dKDm/JYmxJmqMZA3wuTJUq/doJKjGpqLF2tl
RiR4h+3czPQkTrHNUxLO/ARiJY4KvyCIOYCqKPoSRmRGgjiDCjzc+e10moaSPChZRrfKCA+NZ9/c
YvyCmjFjdMgF4o806wQWKd8BQRlRtfta1t0+rJ3npovkBZBtl9WYUfkWTI8698oznnAPTk1cp2//
bIbuh4kl3N5ZqQEE2RbZyCmIXPqLZIsPwR+YEf7+JY3tFlIdtHk4PYQlFshyMY3kg1Qw09DSPbgE
ZiN7PVWAc23SfcVE+5hjfbdtAzDtoP8kjOblD3lq6r6L5tOYnvApF+5wLdCG7TXkV2b+3WpbJHpx
mXeK6YlfHEGoFnOTZoRQ07WQRhLxoRA7kltg4ADe7Jcl+1SgoB82Xzt7ei6siGEN/ca4cPUyCEay
1/hPXDdfRGtsTANpi8bOYPFvmjp6b6f1fZpZgOoc7FNGKYuw1SToPvL/i4eDFl38nRVs4XQGtRrj
HXjn/yl6am1uNDiwPTIDOBTLoEFRkN8wzImoF97zCjn0VHWMEV0jZmgWbTV3IR/4kIQB6q7oUWbP
wjezsSuuksy4Guq2fjQUkzFIKIviKDjr77x4Vpd7+cFnIi9p4mM43vt3i0OHYzaXvBzo30bgyEgB
eHKQFxrQL2vC5/bf6eTeP+nkf962E+B6HvwjJgkaV101uexPtGmnkoVjXq27KIA8arA1kxFzVzSf
9TKHO6yUvI0MLaJILcW5qHNuCDo5WAGUKzX8u0XRfFKYAHuQpU+KkO+yUwXYGv0I5QjhJDwMHp+e
3kUZsG1JKbqOJduanVbPYxtzI0BBjo3sU5VNqbpOsTtg7u9wPv5w7RXBQQhGQbFcHqmyvk0tK7Za
4SqfkBSolefQlNmpSK/Nb5mtD62BMfN//9Ccv+tnFIecN2o7foiX4T/ynJDUFMFoON3JyBwIcE38
soJR4ujGWqaw3Ll97m2ViKlYP5oeAepyrl3GcWproWG5BXVEzqVnvI7CuE+kfdDkmBW70M26sngE
/lLTxpXXou/45HwuodRMnxiTfvvDZnOd19EGx11pkRS5IZmy01q0T0iY2FTTs4pNTBlKqzvwv7/9
4J/XjIMjiIsKI4TJ+A9vgGSQhR1lxDCZZmcfsnJnxGGyDVK2icpIwLdIqtFketPGBLYLs6sm6RkO
pzKrFAlcscnjJX7wMHd3ZLBn8TutPktdNZ67BoqlLhhmSewFTINabSqJW30sIZ+MwO5PlBUvSLBS
BQeC9cfA1GMCI4rWP9QhL0+hzNFWlI2JVcHU7aegRlsWwqTKZxge5XwKTGT/66J5SPnkyovXNWc/
xNABcT4NdoobrJe551oRscKE/FCrBAZyGB+R51Ucoxb2Z/FhxnCPkuW1gJqwBh3272p3Ba5qKMgJ
XteFsp1HO3jcDMDcs4SJtfvvZ4Sggr+LqnDvdGxEK8RWIefFEOY/FzAP5V1TLoTM5DXOkCPF6rEP
CcS0UZJVYrr3Vx8jU/J/dkIOF9+X9q4d00/25Ab39Y3dJ6+LuvgaxbMipuyKPOwO6zUfjz/+yMjE
W0uIZyTAr/4sSp11djEE7EaZ7w3L/m5O668gSz7gnh2mLnuxo/IzLFg4KuOZwQcbamuDocAqK1rf
3HZ1cJe7w8daESu8yJjz4X+TiseJ31a2Jz4w26dLua8C4zXuUzxammF6iIJ536/91ZC9eShGGxNI
4V2FNXlXD7prUaCra4FJUp76NlbzJY7Glp8I6xxP9i6r5EPHrO6Eq2pB4dVhx1B3JmxyuLO7ZmLc
WJrVnqUN8Ub9oTj4gfQZdrLgKWaYprM5PQx0z/mlVvy2pEZSRZrflp9lRIpNyNrkuVSBmkmlf29T
yDmt8WSOyaeoSvKV0L3Z3S9dUCZV8+gbIJitGPCRUXeGIm61gfeyxu1N9cVJk70HeXuO6viVlfJD
taZ00SRlq9lQWvbvU+S9x2azKzxSkdsxRjoStUfGkDe5UnFFBjXCWo/K/uGbIgZR8W9d5MgHOIyf
7jg/yaq62mbq0yTCoc8cqvCVoGSRfE3a8qSZqn36vU6GH4atniulh0AxGggkEV5VYY7lGvux4EpZ
UxA7c6j3RkEnmklxa/3gpTBg8CpWl6o4u7KzFRmk3EIqv4Vleg4TDynsH37boPoOMXLTmdVAH9nK
UwaHNGSIEKSMOhSBzk2BnQoculzB4dpdhdt+Y8O9d5uXwYLPL7txG6pWmEp230GMPHSD84R96Xus
VqFg5cXNXn7NpP2ub/C0bdKdJ0ikzkcYAE2CAEbaj02O6yT6NAtcRdG1PfSx7VuYTI+eY7DY0Pds
POKjPHry0MDWEbsxmueItggP/S+zrL80Wf24KN0EAUebnvY46tj8zbjERcGNXwyG57vYIlDcIV9I
t929weBktBgFrJT3lqI/1gZ/iEdWmk23IfnOpN8w9GWbplfLatk9wIxKJ7w2Pgz/vHeya8uH7K4N
JAkh3qdq3csQIVsxAVyDjL8ORW1dB+hpmJRsp6nIHnN7OpPKM51qO2LQE2A0NK0EjSBIY2SBj1gt
RvYTM/KO7po+evSWZ6Pwy10TmwCA4XSblvWHVyz2c4FfL9ZbN1yzX5oVEUsfvIZYjoHBVCbCACZO
GXxPkwD4Fh8hxluCgWyfuQeRdvZ2sp1xT4dOQgzCimEoj35PDvSMl/2ujmY1Je3pVF2Au14ReyBp
ilPQeXtNDOqR9Sz4YXAmyMRJ4wussotTNPJQGOKyrpm/a2fTQTW83tlMzY/paEBkEeJc9Yt9WaP1
LhVusUcC82gMVsPTNSsJNWSvuqsJoeu9WST5mZ5MDpPXfc42P/UMZgw1TpcXKGnOJQi6v74CNrSw
ob8Ytvm0WvjgQl87NaZj71LfefGjer1E/dcJ91nmS1BRSMD1yIhUX/aAQUOfHeu0mOErSuNq418L
5WE+yXg1rlmQB5d2/dTfdOon+isUdYCgrQvNViz4woeOBwEwvFshr59cN4iu8bDmx1A4b5mMituc
zHj7rNUusioPaGoxr5g93g30P6d6Wu+TIMhPZV5aKEcG6OalJBbDIDCjHjOcO2rPu6aj/QiJzjvq
o9RH4QQ4aAin+6xjOCxxLVrIDxmQSrhY25g2dFtPjofr9ni0kyU9+2UJviMLosLyaOtlvJxZE0Rs
mpjYlQzOLcDDvaNygDsYgtew+ioH6HW2l5yLoPWvjSpCYguVcDijpUZs9uQmfX+avPAYWIxUCupO
gJb5Kzrww5otu9m2fzlTXuzzwW6vruzb65xaPyXk9EOlsobTZiY/OKySAz65+2IerXPgCsAcpoTX
yXYJL02ADVmLn+Mk/FpkI+nhsQmdJUZ0VPlbPCHQwTv5dVqevH65Fx23SxpZjzZx3qRXrvAHjS4/
zc+JWK1LmF1WDmBYE8FgCC8SSE7jsbPKSzIs/dGsfLpkKdfu4hlBxyTD2YwrIMo2X6xHAcPpAsE+
P+d1DPcY5QIzQqvoL7SFBSKTS8hKzcaTBzv9HAlUXlzdnHlrB9jmlVl6n8EQxxuMESjNWIZvEGBc
Z100A7joUKLUdQ8zyxDbtkOo7wTpSUu46r5nAlyMnwlG64pXd9OrllDaDOjVv8rUf3Wr9VVXF1gu
1jtwsuNkA+clffdO4mpxCIH7YHKXHyGGI8U69ztT6Rk8XMChlWB/He81Nbqc5+yYIqhaPIyw2uLH
kiRXTc8WdulvAwpp4Doyl2xEa5Nv3MOPOuij1IRpNSJa4+pxTneQGi9Wat1bLnnugCrbdYiAv7oX
XSe1C9vHlFTHNIduVcZRuzXwP1ZkZzxtu60n1ie1fWoOOeIXWP0taz/vAhfN/AtxY1Buu+JjUtRg
E9o5ZXr7ssrqQ/FhFfvcd2CgI2wCSpx3HZKADBFkXBP9rKbmU7Ls2PUppX2eqZmg5uAX0MVUlz0i
RKcAh2vktiD+J2euuBkGXqeH+lxISGfGIGmt+IkWyaxJY24+NLd/TOncg+yA/T089WI6WsP0svbZ
eBYVjnSZk9615VQfzO6gNVuaIIxTXLVtTXrREZ79PpAoyyBSfjrkX28Qz6Enc+hv5byGWAZUF6tH
+ZrXSoMa2afZkPetGb0k3gpWaT/S3aIN8acXD+ZuVWafqyy5V4GgBuOlUFbuvl8yylo+MG6Rm96U
e3uRjzJwT2LxEZp4J91AB4ptPHTBA2yJh6nqnMPYweLqg/Zc6mma0gNGxplkqkdTOTpUyYIkglz7
ob50UbNbS+e5VAPNRqlrjJx5jIlt6JQOFC3OzbPhTdHpjx3KF/7PJmaVSyBiXP7mbW7Kgnx6pmj2
fHFipwCQQZKRxL/HFJtEfUWsqcMskjJyk9vNPUX0tNHDljmmPwnG8i3A/wUj5HekaecEfAVdcTHt
zHxCScRBd+dqgK7izlRPIqEuwjN05wzrikS3+ugM49CVxpt+gcSLIfSwPjhi7je5170o0Y7L+sBq
K99U7annBzE+Rr30kp2qzzvZPhdA14hkqH0rhjZ5TlufGvUtaw1SMabgS7k499Lo77IAFnTcwnTu
SLgglhtSrfJfwJ99E5kNwpkcf2Qf5ycOzRy8l8nDUy2Z30wstPd2wA3ST5wevBNteAg80GL6TIgk
cV5q6tpOSgRW1eoM+b/DMar3o59Ft15JUTMlRcLDg0Nzwel0i2jwFFGQ3oVj8stI7mo050yrX00n
/myMlfRI+JOEqMndHNTU5NP6OAmONcZVGvQo6LfuWD8QArFj9UHqMpf7zEh+WILPUFWpbNhkXwQf
6yQ/TvUSfTOr6tOyEQuo+7a30icfX4mxb34XcXG21ACkYvKLrtc8F0v7a2Ry6qhjnKl/m2DAlSJa
ew4xgjkk6D6qtY4va9ucK8eGLoYXM43GaTK4daLY9XaGgePU6CBuHKR79FLYus6cf+qJCK6su4RI
823AIHDnArrrH5MDu4lH6zkswu/hHN0zg9qreikdh705hrHiWvEJKOlQnXwIYub264BFardeC6V+
/7OWJZzoqc4/IoL+SO/7jcGhZBrdoKQeBJ75WJnP1mFJ6eQhibMcdugmyESbnYmi2jk29UCDozR3
HR4i21EGByVaUf24akm8hfaamowXKdKthD+z1AQcan197nzHPwjBoFJ46P6oSdm1k7RBPNOXOEpG
L1o4pRUYlrqo5GK8CtKaBXJqPYDTc2tbVc0BccFlP6G+wVABXmmC5JfCr1J8KncSxdbhRi0YRJ6G
2UJmTwSjBgC0PocoRS4E2F9WMEKlVV0HgefbrMN98dz6HnUvlf1okTcUwumI7oe1P1a1jaMZ3JNz
1lmQsfwQFCcrL9mSCraW18H1ORneNXeTs+Xa3tbpAryI8bPbkndjINI17sfV/9I3It5ingXG049M
vZ2fi1plC3rQqW/jjdFCPKdfQ0/mN9xE4uTOhyaF0mpmfrB3nZ3dcxa1ItbMFnYiEe2R084lJluW
oNGvJro9fQhuzoo7xfKbm5ro07m5jdl96GbB7sqKlFc0i9JFtR8woDU7ioNicvcyXh6txYKAgeoC
i1tSBRsz2BDBxP3UWhctEJ2Sk+sNtEb9DqmnIR40wKmbXHtEt+cEN4JPwNmZvrdV/c3pjUNSr/fd
xI2qVbdxAF7pyXk4OD+GaH6JjG7e9S4CtWwW7jk3sWEk8atGBnHoq+DWEBsDoMYgv1lMYvjwgKlT
Zg+mjdI3PmmbjmUwljvb/Yq5trmtphFhiZr4eImL5q8LxY3Z9CWI0B7gufTZLtNnXRjwPwP8m/Eh
2JblY57BEiI6hekBt43WLGvlSbrKMyvaS+TKbxpyWxb2urBfvq2RdcvNlTDxNd9AhWcwFhWKpSB2
Msq/acUbSlH21XT4EcTrwwxve6qDl17OX7GoxCLOf5ni8a6tvWOo+teBUQWsMTRbyteBeMR6XymV
l4KbfYlYloPX/aRh4tcwGUm+SeuCkU9WQziXGxQH0Z+dL2/ax46YRmik2UGpMfXdVTjLwZXdNRQ2
1KXi1U14K3Uuz9EAhy7uN6Uq72TP8qxvuUohMhrUUEDRMP7AI7JmAm7KIyaQpUvv3nNxOflj5pm/
xMB9aRjpYfRZOaMKtwM1OQ4DuK4mZrJ6Sw6L5IeRk6+onAr+QNJWO22gRPlKEzWsxi02PGWFyqqs
ziFUC7D6nKFzC5jfNu15CMAmuuAFoImdRdVItcnKNITI5eBfn+e5yvHYwnLPNH6P7vjexxNxmeCV
skhI2z1lPrdHwwBDXw1GmzV7fV/oGYIBwALkwxMyn8T7MPiiamZIm8VOIxcawOq972SjPWstUYS0
eWNAavTWHIO4MFkYJK5f09mA0hCnB0E9zOyRY8UnCiF86W2BGnn6ghGULHG0MNMY9QD3B4NEbAzU
OGNeb4m6IJuB3lnV0oODnwI96NloxWOEzSusQ3GzShbfjpopSwwYD7C9KYTmk6N2vBDKJ1Lu8lHV
Yw4uxBXWNUoviDeEmn2pSsui9NSfcp66bxN1Zzgz8NESL+s1WP2cozTBJTuDXazARZ3WNx6ui5t8
KqwvS+GnrPK+GfOjfi5PobprA5Kat/KFxv9TGEiicfO6hJz5rRYWK6c5teoztsMGKjvqGdAM60TP
m+fEgnAKJqFQF/hn/tak2gPBbQ452kM59etBQZhQzcC8Qk5L1T4ib37vaG5XGb0ifQC4YJYBo96+
K8r0Xd9D0rKmQzC3CFaCep/Uyz7sUZgojxolifNn3BjLMHnUQtpQCfCVmjcwfpUMKVAxRUe0JZQZ
6s4Mx/KDwZG50gfrlWIA0LaWeV9QKM25rT6MrxriWCtMCRr/eUlfh98e5tKb2WXviYN7dDkfgpZ6
EzG6wJ8BeEmUn+TsfWTV9JhFC3LLxNL4Nzb80oF7rPWThNgz3G3YOatO3BZlJlAFhTg089FFD1C7
9A3qYl0yavteTadU2QJGlu0wiTtoVaGq5zJlheBUyF+VAlHTRjynOpRuzshYAmpDn0KtaZwcIoV9
VEF7kcWMjXOuWnVjAftcPKJ/sXlrIH4s08FF7Dw1Lrag9acmDECxBzMV/W5ykn730baGBaO8eszW
gQIl8T/QwuB+XX2w0r2b0XJQ7UymtLVuVz2mAdWxAr/Vqpc3wx62v6A5SpzNNJe/1AxyGqghtYKb
/eNrgpcOTg5c12GBNNhE66Pq9IbR74BOdI298+QT86bfQjpiHhkJIphqomg9Yh/UnFaoa3MO4xft
a1Egs2aPhP3bJ6caT4CiMYdt4dkfuL8CinNfZTXz9BCj8tkAOJO4F/F7/BpoQxobvWrSGT5kYDQt
LmpzWgi5SSz5ZSl9ScdL8zdwWqIGfezgbUYDITGXhS5WUEI9CkEmVZh+qk9UvVrqtHRkStHR2eaf
mXTl2jvQs2bjecVNMEFePVEe9JjfpDG1dqKtfg1ldqcqp7WgRKO2PZR5hqpYcO0Aq3w1LcYwuK3D
K8Hy1V7f5IAAN2DQ4atCwrNdC/+O9arXjE7p0vMcQlOBfnKDjuUat/OBsfiew6XRA0z/I4unspmH
gNY5ZJZr4bDU+oxJ63ldtlQbBZIKut2k2innC8ZEwDtK4VC1/W8TwMPAxmRrjywk1SfUUYa7cXAe
rIh5Ch2YqwS3Xj/u4JLhsIe1F2yM8aef50d1ues1scgzXm7IDxoP8U1U/2UApEQJpstMMw2h8ns/
wxoJxFDdchev5TAU8QVMcztJw9+pGbi2LAgz70Afda+tCiwlik8Xpry1h1iqoobU90/qBAg4GPNu
qpKcqnZNbqr2cgPw0CZZ7+epiLdd1sLiC14X2TXQuF/1MEHPMYxuwWR9tJ+1OUZbLrBtiw62J3qg
sWAZDaOUHtoJLim+0U7KlUOUxBGT3+TQvawuWzdRncyZiL0bms/FxQCJGOF5Kz3vOQUB3whjPc09
14AQbOxmNFqHujgNyualCuo7Y3DxIPGX7+H0W6vUY1lAL4n4zAdmNSFNqtdkpE93rOYjW8GKriua
bLlVxICejogxfLMlHpRmJGYMmbIOObFku84wRK0uqTWAo4mdQt/NgOnjqLa6qfnasySryUpVM4+x
mpOkMwoiSH+Qhz91A92v3bPjDF/HaXa3NuenwKD/qD2WYuASA9R2GpzdPM0p7Tnk24kGg/yO30VT
n5fSpAT0SZYMFNVXDephl31bsuq7nbJEgM6N22k1WeugbNkB5AwDkU4m924DkWsq/WsWmwuUOvep
UoyPchrvZWuv4DXZvRvCwWpXeHCVIk81CcW7x13JcHY/srUki+9u8DfONpIp6c7EyFZTLnqMZje+
l9x8ipStjFiP4/V3QGELNwfViwhIAP6Duq7VeyVRY3gtLkBtwPPNGGpyh0LsKvy9Jg+lPly6JaE9
7bAmxeKzfJ89R7MYOmv8nvcYImccctB+ODaArAcld6t2coWJaeedzAcAkR5PamCYarjmXg9QONWS
quRNm6tkhbwjufJZ7ZsSDjqD++GKQxUyctXC56BDgcVt3iXlz3p400uoXs9E/pH5NAVOA5fSfSuj
7BhnzAf8cSbKoG3vArDXA23+h0FEpVU1T6n8PYbD90aCq4c556y0KdkyWHXbOUCA6RS3DjtIDeNp
qxCK8Yb89C3z1w/V3YkkOoXZtBkh6jjCZ8iTHOV6s8dU2QN0zGvgLx/cJroaRnysrOKHNuWoDFa4
So2m0RBsWkX6SOLwJeqpwGKHCixkOVfTrwBTAM3pmNb0MoXZO4xDhnvzRo85G6CeLXrCYzQG2Ukb
Q2mm1yQ3TsI+oIkDCvwrfEi0YVL8hvJEZRQP8caVxW9tLITZLfBS7ZAP67wNufs778pXZWCktk2z
zhFp1O2vsO7uIFH+0nAdbL/j0jVvK2ktdLt9g7eL8m1gyqk4Q2MP27ID2U3Vzdf29QsSzbMGgK0A
xI4BzcaNoke8AB9i6H57RBkstQmc9z5+Vu3TPFPeY+MIP1XJzcZAOVhRHVaK4je41Z1fRPZ2FcZv
PRy2fSUnnkndwOoFhAQiq8d5tzqY8KIlbYTmAAYR4awm+ByiouEwQn7b6osUYHTceqO/rbD2VkA8
OR6wZ9Wnz8UNrwcAsuqbG2PCm+IqoV446dpP9261cZ9V8X4NwTRLP8OOH7J9UROc10HMdjBogqKb
HWe3OPa5/2bZLMmwTX+kilKbWu0+6mwgUuoQpw2/EM2TXLKxeeutUO6Ad7aR39/DNYMIr6zEVJc2
K0sk9H4uyR3f1MyXbAmsAwyGn2q8TrASmb7VHyJrr5zGNIw6DPYvzxViN3i/Sm9GUajsJFRno6aj
GTug6PBjcOYAWSItW8mvAyWfVVQQF2pIPoYPy2DepfUKVcChP3M9ecGtk2VUBN/VDZFXUNNsdDWq
itYEOPI3FW6afZMPeUtDUak3mqoKoB8ejJPfVmIfzyEuIVb3pP27ipXtOgsP8OZDOkAb7z7g1r0P
NRyj8ZR7OTYOYkE4bQNZbRtssC3bf1HTcSIwfwmj/a4crVTPCPDxiqblJEv5qDxF6sy7rQw9GCJT
M84u6Gn0jG3pOypCdJis5Cx3rCuP1Wq+aO/DUh1+ZNxm0zD3skBD3Ck3OpxEqmPsQNPtrgwxv+sp
izWzcqTdSiPavtbM+RGeZtAAM2enPsJlLRoOefwSKjJPTewfAAokGFotpxRfS1Oj6ppCqRpPfeeu
yl1P9WB69sSM4uJQvZRu9dNR81P1KYfNelc14SVogOtW/2c1SWQyUHTN6nNRbnGB+8vO5id1esiO
LA4p8CZtMWCAz3XI2SD/QIDZyID6kHPqyi9I+NjQgfHUr/GHZiMgi0Gqykp9zLoiVuN03V/PuMMD
IoN6qEcvuMPBFqdk1h1gj70CyuPiuqiFQu3gaI4K4t425DRCkmhIrl0Mpdtksu0Ye6+iH6Zr+ECX
/M3rWHiN1qfgxqeGT2JVpXaoxvd4XT74xGlpluc6wLhuZfhF7yQjLB/sjkxKefD9vKES4RL95mNY
WK3VxY0TPNtYooa7Qgzf1Fqj937y4O8diEd7eKLuclBWbIPKJbOT7DPGBwOP9owIE7wNM9G89/Xz
4ngv2kFKFb2+s36UIrqiwFP2gw6ZV0ny1t+bXfqtMZxfzZN7KNza27UNJ1RVFXqzMULUoMtygBIZ
xqpUVYCCfd9hlrBxx/Gci+mMTOoBiv7XbsICHnX9i5i+pBVIMpKIF2nbDkBiztJVfOj6lhg9g1yx
TdZ5BF7K6c80zrIYBngeykY7cf6wIP/yDP7LXPZvFsZ/+/Z/41X8vzM9/v/J0diyIvhU/8XROPuZ
Zsl38R+Oxn/+6C9H49D+Fz64OHoTo6AS0R04c385Gkfmv1wzhNCP1ADneteHTfiXpbEb/ouMR4jn
PpwtouyVF/9flsau9S8/8kycfl2M+HGO9/6fLI3Vi/yftrc2aZL4bRMlhOe265p/dx2XzJd6WXbW
1Yit576V9V28jt6ldjz66OjHbM3tBdZOugvK3iQ0VzEn5ZJeo9W6198NVh1eqjJ6WuDKP6F6fifm
dLrq7zzGyhvDSqsD9NyfLtRv6E1PtWG4t1S0dJlWg85ZxNnFnshDW9LqmhS+h/VDTWVTDSgwvMo6
OVJIFS/yDYdbH7ABIwdg5v8h7Mx242bSLfsu57oJMBhkkHFxbpTzqFRK8qAbwrZszvPMp+9FVQNd
ZRd+owDB5VJZqUwy+A17r/0IMV+++vHM/TGazZHQ8PFQDNkj7/WtaYEA5a6Ktkr5bHm0WYcPdZf5
OEnHvRNazaNttQr4xS6zguBJOF2/nqacmx9+AHX2EH5DdbDPxn7YyrA319Mo8mc6ipD9kcfiaZky
t6Hvs2qS9tNsdhFFl7r1vmU8Z7HzTcJCfhp7uz5FjsGLrn6oIhie3cwedjNC3nUMLGSB97zBjCpX
2IwXP5XTA2qGKmpbKDss0pvSFBjURCjhcxaUIK88fcbTGz6kYZJh6KYV4+Njgyale/UmuAvCb2hs
RRyePbt/XKrzGoPdQbRGf0Vdvi1xePwkV5sJ+9DoZ29GjWChCuwp+x6aJDYfC8tXUPAZ8Ud9kpB3
3/Rn1apnxYRxZ+FCwfog8se8QIWLGOg8ttO+aCKwTc14zJe+unOQ9BZ8+xVNQW8E9S1ihjcLIwLA
ywbLQiO74rc7mF6gbvi9/VPoBE/eYCaXzEU17zMwZQm8m5TVXsG0jRtDQlQzBsd50imeSieOL2Fr
vKXTTABGq6sTYEnKs+pTQNLSSfR0maFZgmzVA/sSpnJTn3hEqVDzWKNrHXovaPaeJWBLWMkKgbK4
NXocVjjekIVAjHmY5CMin+FvIUjy9xvO5j7zOBLAcZAj/PsN5zXdkPr1XJ8GaL8bJHmK/Wp/RjxY
PNAsXhqzCw+OjJ5bgBcHVAdfbagB65BtDItR6tB/O7D+39H+71Bzi1Lpj1dkm+DTbceBQ6A5Cf5T
ImpEqSyNrghOOgiHQ5pk2Iqc0lil5XDvksw+mD14wKaC5ud16i0TpkHYo3OqkfhXWtafmf2rlV+J
TZtm3g0LxIxg1w/eBns4K7biPPKHry6fG/uqOHjRP0rtTGubuffpg1WG/oZKFyvNDteBj9nQeaAv
MFb9Iq8rivCiUuyZBaO9tuP/GCjYWMHiwWQhObBecjpacrqf1unmR3cCp9ERBTJNLowq5OV5+ShS
WyFGktHGFBC5Y5JZr7Z5aOGWfjf6mSGsb7g7Beamtuf4JejAWIrQPbkEmALc6VsGTUIebKEuiSGC
ixK0j9bSqkK0aC9ZnT9bk0HDH0x3r8acx+M8sWL7DA31qCzDvs21vwt9EWIXHoBw6H7dxqX1YhIY
DiDZppzBOzTcx9KK9yF0RvTI2M3scDwIg4ClfviVQfLbYUl8FbXi5o6WVBxpEK6iwyseem5jl8DU
IIjPzK/0RmZfs6wNNtGQYylLdbtuM/GNKHbkaPmsdknXfXbxT60pjpJDPFSQJXV6YK1IYN8S4Udo
GGanZsaFnJ2wORpMKAs0s4nsn3LMyY2VH3hJxZ5hY73xEiBGcYOhvhrG8wjqZ8OyPILdW3X72BUP
lujf2Z1hmYwLA875vBIisDdW5k4rJlmo+uPi1CMq9dymOYWJt256h/25QxOFS5H0eGHu8B7QqQdK
7eywg/7czjBHDbb0Zcc/Gi/3SO0Y+9mkWG2IiEMsTOM+xdiJbSN6aCddnCpbZ6QuWRhiUeSkutSb
tmHtZYe2fbLm6YXf6XF2/WdbgdqJ7ai/sLLFNgsaM2UffP3YWC1NwhL+tW/DFp2VtqHQfDj8rE99
NYHV5O5Aw+C7W7emHa7beGUVuoVgY+4LT+qz47tPWFeTbTzIBA8SIPTK194ZGcQjNkCDOMTXyuEa
ILMyZv7if3M0XWZADmpdinAHGoZAKf/Z6Awf6ZVbXYh2IRFSJ3fUE6FqC8xRhd7psS/XuVygEx2a
utGuNkVJA9mK8e4xV3UJDWARxuZzCjD72mN+MBb99lg6z3IU9iOddClmeWik9cOoLDBcM07GJILN
arufaIOyB0Pm2MDtaFPFRXGeSEBGxkdrPt7gPjerCYBsGdfG2rdMvfHh5NJyyFWvoMHwKAZuGrP1
cMGcPjRTLzFvl9uiFdjymozI3D7KdzZV8MQ+BUEKg2cyHeHI8JSqxtp5RokMoMZoEB6mT9QkzSYn
QX7NVCHAazTqDXHir0E/fQf6UO9tGdziWgPNrWje8Kbdx4gQ3QpPmjYWo+9y8mDmfoM1hNIkNKyV
49Sf+ly/Nkx0AU/P2W7M2e4Py/tQ1M7JjI2ROTa2gXTGfAger/tS6x40gLi1JsAYQ9BzBx0kj1GC
aqXh32Dp2neDGZ2LEH1KmMLeYOvxA00AtNkf2WyRfayydUd9bzvi10AGLwcju/8mfAfDhU99uRlz
37+Fqt4DQiE0uV9Wn4RBfpxxZcLioEY3g8hBnsuxb09TG+3TsaJ7EPT19lCj/BriPbMuVbJBq832
rcyKal17cOLnxTiL5nmXTLGx0ovJNF7uXMuejhOMlk05oJfxh3zrZHfHly4YCGyu8+hc2yF3GZfz
zZmMGHGHxdV162MJmGlfN26972vizeaifMLbQ/LOXJ/LiZFqhUp0w4NDsZ9ofzIQb65Z1+GN7qDt
o5Pya+HdtBnom+dNmEyDYZFrMNHpZXeeunXFa2P4mcmjqtQbmyuAHuiv7moyTnY5Nac0oIQtovDQ
6nJauUt2JSN3lu1Kv/iEnO7zMtvKdHbPVYEWMrIQ2hnxOg9y64I8yIbyHxrrITRCGHbxIfNmkwTf
wdlOnftrGLj/QlRJa9uLzFOfy59MKuM9VgcmwMSFg4MM3K0z8B1UJT6NIZQ4MOOIPbrgnfzp/Il8
L7KfiuIrHMf4WMvuCZNFe8o5TK516liniNU2GORWnOkeDikCsENrQgdvWr1hRVxujUFdi/yKBj4+
NBBzZYb7PCUHEtYypljbtre4Zr4Zc8cSX0lIWbMb3NxAXwgOoyBLVXNmkzKA3m15GD3m4QgSBRn5
esI+tas6G0bGwvPLs6nYFKK8DmZYXQg2IicqGL51LaukquUm/LDko52YQPC2+CCE3jIDjknYSpAD
Ab3fNn7bAE4JeUDYtMWVxO1rGNyMtlE5B7euWWPHFZIh2vMzydVPH2b0j/82JCTzMYdn7DajPWp5
xD6nVrh3sDXsK2fxTQOd7BduJtcYPrSes1xA3ULS6z8FqDRNc0fGmf8Z+wiGCdDQ23Y0H00TaNYM
YmAzO963FJTlhtBNFIgTbUnftPzegf061W+lr9tNsRyw0XLUdgEaBTWjG9HcSgfRTV9kNodny/N7
ZsMC54tl8UxvMILCc9uHdbhAru9t6/3E4VucEssQL02PPkZTNaWUtNQt9buIEdt5rriWUrzwcuJ9
nkQ/R3aBt145B0kiAoMWle2wYrwCxVO7yG6X0Zff7oYKTE6/fOzRwIJhHsZPydBBq30IzGjYMKXW
17YyDsVUPdoy+RWZstyH4bQzuVZtw6yfWJ5fmYnyMJjFj2Dx6SYe2dmhtTG4ybgJ17zQcTMtb+4U
x9vUzY07jy5bTdDIavNmcuzu7bkhIhhV/UMdAkfC6vMVv3N9Yvb5NIdVfi/Jynzwxs7eFIuzIy2B
MDl6vEem1WxEzGEhU/ZOiUHUmBfUW0sH8rVxLRCleCV00d4yRv9gi3GRh8XiUVq+dLn5XsQx326E
NGB1MJ3CFkdsn53ijnieiX9hZc39oWsxaSBt8jmH+U32IxHoO0wZLL6Vg4Pno4GsI3e+sxONIgdy
DPOoQxnBqcJG060jqsG1mfuIfMERbPwwG/fh7C/Rm1awJ2TuMa2ReZVDCwOnXIaEJWvjbFIEimXp
T99XGnM3oS89CjzcxqF9iFyEzSPaYB115dePqzILgunWwxVGS/Goy6q8hew9QVCSD2E54/eQDgmH
B/4+pDXWdtBU3qU9ldvSrT5bdHeLHAkldeOUCMoLsepzZX/jlfHyWsbBJM46qG8Tklv6ySILYQq3
sxyO7nL0s+7LN0FXYm+wkgM5x4o2tFyHRBzx3JLFqcgl/L28hC0bFsuVPu+1kX33YUFdY65RND/X
GlSUSRyGTCjNm17dpRHFG89IT4GhfxBmYx4hQ/y0o+I7La59ghjm7plrgbPwvE1cYsEb6xgLUjKo
rWZk/jbMqK6wQhGvaaLxGrmV+Xu1q1uk5MrvBDP1BWvidORrEgzW9+Lcd9Z3MVHlBLZeyYmRdVfi
hUKDCzIv0nLtRj6QkpB0EhQKPHE9dqQFuiK21FYKNdJ78m3mm/bAiLhpev/svC2LzOuQi7tkEGEw
2GfjlgdbMhcOKWHAn5wiGld+DoBlrl35OI5vH0G8TwXbu/2ElndHdtQVJTkh6sYe6WD9MIms2iK2
hTYz+PL4g7m1eYUBhqpTV2qdK852q5sPEStQCKOQITMP0W5rPbcerPOuWlaGg3uWvFkbGnwL/X6A
+CbOawJIYrFrbPsXnwps6zIR62yZvAf1wZ4RuOD8lw9W0xQHJ8yeuir+5EeFYo/eYjZSy12whBfZ
ggNAZ9V3HwvA2enYNDe2exJJPF3bfc8e/5IO7PHR2Mi9SYIKmAzrUoB3JIPb/eaDBH5yfCtDrgUx
LrMc82JScwN8pbYO7FtboHaKmjrcOBW3t8wi+xNV7jMM4d616sOYt1dqgIRIuEHyjY+TkGAiMRrd
TAY5wkWJVEaMmcI8JnUkL+n/U7B/dXkaHOTKmR5PTmU7F5E4kDaXai63fHdFRvol9V1z6yg6B6Nm
eNBSu28yUyIzmhp9NhM2+2T4ksXHF7iGNY6ERz8UJrQka950oDk9tzD3wF7VDv/Ue2JxJw09P8Ki
tsJ9ZNyHvCtOQ91g5FjGbljeGXwxXaZWYHijaxe2ay0ORjH1p7qwPXD9ScE5pcJTNMbR6eNPlcjW
Plzzo7ZbsEYFBJbQKyr4tFxYUojHKDLjO/PJ/NHpMjo0DgLgeUCiEF7na3fsvkk/Tm7cKwmYh7BG
RU7zSIrq1g2s8rFKBv/sw7KxHnoxUotiDjxR6ien3ONhV3sADYU5+0eUGxp/FqZkSvT4B6Ivmy1q
nt0ZgIq9mDqxsVojwNyziqrM3dq5/9XvWmiD4XJn5bDl7A4WKzKCaNO71biya8t4GZL8M5Vut6SH
+giTKoLvGUylWB43VRlNjyKba1hLfgS/Ef9RwuwhYHt2B2JGToRcsjCQRqE6FicPSM/jsAy9jFFe
+5FpO8yVYBd1QfQSYOY/5i2vxYjM8IVTeibJIniHNBO5z2blus9hBdbVELk6hJMDNsdtrR2P8fip
gF8VYU07mUVKp1JzNk4xqQyieitmGS7gSSb/qi92RpRZt87zn3s69q10NAaqsDPAkhTGAdnF4eOX
RhazLQLk4FNtXSS8wMvHtdIKAccvexqohW9lmc4PH0PIktXoaWaUsbZ9691XPVAc4aVYwfrH2d9M
0MuxKzIsmZMGltxYP0R4raiX3XjNMJAyuGHlV73Obj2fa6YBl9pQd9+lSqsQLZHBaLK+0Pa5urTt
z3gO8QAMHEssUFqGexYP3jqLdzWlF1C+yD0Vjl+vJn3oHB1cWCMifsqSs2vF4yrx0K6MYBRZ/bWg
yAJ+JRFh0NUFn1TjNS85BcUeEXO7b+r5qlwCyvF0Dpds7nySaKroajRzQ+STHC7SjMu1SXzOOp+H
zH6IIqw6vX/HSk6uqG2TGsKBztN28fLN4mee6fLUDClWq4g2KUWjvfORe+Sxxrk2tj5j1yl8gILs
gijmi11Y7W4ehment9xTv2jE8Q53+48CBFvncQ5qMMnNKI5SoIyYZ3EoMJ4BOTJJUGKPv6NKkVks
8JsOP0ud30e3Og0gmhGzFN8C2RRUD2WwsXhCgRrzEIYF+4ahB9sh6R0Ixcj2ZjyCRZ77aGtL4FV+
fO2apPmkoevVpXnpAM2+5tnFUoRBOyIOrlkuxMUxoq2JZHLPI8OC28sJWiWNd0PLGVPvek+dq+e1
dufkrGc0IV4kyaQuH+vQKU5j1XyRJdtTTw/g+5D5+GNgH/AvH22nePEzxF9LI1k0GX1jl31pPQY6
H1EoRlbsPbvNwY7w6zcLT71QxbeomX8WoVdvdfPZYK83K+UepIwufmBCrvQod7J0nFdxrObdXKB3
m9IOF1lxBCigN3zIkKnH/lBC8zwXRv8EujC6OEH+JYyMgcpTA86kxctIqVtK6THvHd5j7MtMNWrl
r5F+zsf81DgDM4WYXt2uLOZNPhdttqjvbMbZHauaLQdNg7TN4vay2+BkR6hpwcFWO/o4a+uRrEUy
qrHpqJRfY8JhY6HIHSikiY8JJX1T5g0TGrD2H58/pdu09g1cQsouPxt9m+88a6YVSvt4K1RN3Sw/
gX9tH6csvfZMQc8aBhYiAes8p6wXWKnamzJt5GXKvS2mLACNOrdpKhhk1gnczEY05RmdzSrhWfkY
TpshQanA+4jMvTbHW5Nzoxt1uSN1sV2zMv81WKq6NJxMTedBk2DSuesDI1iH5uAcszHHG5rFe2ZJ
6JwHDsIawhwlAQ6+Oq/XBum5zAiQU/Q+g8oyki8EMBCTR0DOOjaQvwUdaMzAA/JkhTvahAHZdcak
LonrfTTx4iYicBCOHRs/510ImGJS6URHbJzwMIZefvESc75iVb1jPquZ5wWfnBABSYr640EaTPfa
AjWl3fjvSdyD82NYVJpZvcfxS0qkU40AOxlzQR1OEXnFLs9dxXgJhmP2y81FBU05MJ5B5GwVFp5/
DVMAQH1h7XEvx6TfzH3a7zNAdjExIqtJ5fEx+6RCpuFI/4YHWVNa2ap4l3V0nCarR1pNd5EbaJSd
qkWOGJZ7PZt0A25uEsbgx5RY4jZBq1mrDOM/1cwuHYFUuYqxjbKZ7zB/7zZZBTACI1y+MdRbMmAX
bgrOnYFMiSckVNugdI5UXvYWP2yPeScbCHZkFBSTFLXBLoza7VvY9sObbp2XgpNjhiD2FPsXhAX5
E6E+a3yPuMHw79FmivKrZw2klul8gK8qonXfI42NrJe2FPoQ2G10GrsGvPEA05br9MvIOCtiCvox
uZdc165dVVfZRvdG0WjrObsVLW2uLixg9JGvP2HZudbJTO/glxyg9WCcugIVxcdEopOc4fiVTVyF
M6KRFFTFwP6L5XocNWrvmvFC6R2ZeJNET66Qjva9LTFv9xR+HF/MuFT4jAkOHXIFlJSw6BInVhc+
NxPSqWHAL+aIEpPS8sWJ3AspKO3uo2gJrfEJD5ix1akbnCwuHUQ5c8/UqM2I52liXrdXneIy2iwz
gQJJk0oODv/V0FZ2JtAkQxBofFIFUP22DuEw6cG8FpXeQrSt9m0rnhKBe6iRvzyjlRDn+jcZ1B7T
DJvuqXLnzdCCp0mbwD0xJr35g00gBJ70c2OBDJnKgBxw9WYaQbUrijJmejD6T80Qfeb5/50oD/2M
6gDbQlu5a5uKkggnPKhMbdIXwoNwCcXQAuJ8GR9pa1eyN8Vdwwut3V5+Duf2RwJUlkg83LxWrAIS
ZLJxNybdgD8sB6/a4V5rRcNzXGUbuyahIB6JNZ7N7FhZXnZojcWJOXbsf31WrOgknVdKoH2PaGIz
9D26KVLpL3FXM5+xIihXIPY77c0vzWI7izVrA+32uLFd79bG2VsNFzX0TOulst8bz1RrN3DN2xxX
Zz1E6bayomybQCda2QNTMDm3r8rJ/a2sS4YdYpAnYRWvpsflrOXMRrNDlhKM85cUpc1GOl8kuY48
UoeSdW2GRHAA5ZpNFCi6z3YZy8CjCY8/Zq4pLXOtipZ1JFva86ztW6B4q7GQjp+Hyv9FqgTtIFO3
s9cDT+Mo/ZKX1j2Imd0keYmFbuDBwkdk7KIyam7oMylRnDN3h7jEkUF+pN8i18mpaucI3UmKTSNA
DXkfA71kOZrBFq01joVxwvYZh1+Mdgp2bl8Fa5GmMFMbEi761AW5vpySuqXCVDnKqtGvyq8lGVQn
7ZNL8/G/8sxkL2quGGPmZ2UUKJRYPq7KmX7CXtzscnrsMpq0uCt2lTPd/A5mUmCE1qUn0TRW03Dj
PoQPy76DtZi5sj2ne/XDb3j8WkREvn3wPYYm9ET1mhVWebGdiTm1ppaHU4tIzG/iz07xPoVBzK6t
YAiO6ZQzogpPAfGwPPuz8TSi+yqMynuifWMIywpwrqduo7LZvuSqhe/mx1ByY9JPSVdz12ONth8V
NSubiYNrjilIqrp5HLJMnk3xCzvrv9baSUyFr5PuxW+j+tkbPpvKuqkuYrXJMYLTwfvRpy3T7wiz
Mhn37fOoMP0yzLkZ0/w+dHl7D4iPaD29duwKePL8geOIf40cVOu6kt9yy3xRgdJIiXSyXY82nNdJ
GyibgylYtaN8tJuIkD8Yh1EcPMZO92xbiIBoPjZ9hz9Fc5krZbz7QWOvQ0MkrIRpJSqHntxoLi29
Le9lsxXG3jQJMBkbbp/QFCf6GzxnBvzNAjOel2fNDsJ57fdPbhK3SADAIU199i5MEbB7WC2rFCVm
mMe5N65FZr61BqU5y3dvNcYTN33Usz4w0oyZeEfs0baICPg1ygiACTvyrQ0br3T0gxqqs5klxKuH
Sl8+/gQv7ZwgZjq0aoTBJ1PZ79F3fBkCdOp4AIHDLwrRKgxY7fPl408fXwySSo69ZezzsQ6uQZ6F
CM3D90rKBGFkWoVXslgPgFQnBCrL33XL3w0NWtXW5jnBtjXGAabEBoMczvZFSXv9+GJayNI69Dj/
+jt/nsS2btmQuPYYX83Ai6+U/vMhCLJbMhIk/////uNPZNooaoIaDbG7NSODcQq5NfGReKQzJmU6
NNIUeJBzxFbutNSQyaqFhUFuH0lv/PvuKui7dC8ZCK8rQjqYsSTmUWv7jXwZ7h4BEso0031vJAua
g0RVa67qjdAUvxg1543hFWIDN3N4ThhNnkFswJzUd6XmAP11FO8tTgS/Zd7HLP6W8c6uDA7Bxkuv
Uc6ETPrqbaDzgqAXvRZm+Ssfok9yCPd0/kfmyS1LiYnmuWKU005yV8uI8Xttn8TIaiWTILKL9ugW
Gevp4T3PvyrVfxMs/7qgFvuBoFpB9Grqfk6Fw1qNpMk6UGc9MSymt6NqUx1gpTy4N+xREweVf6Bh
vc9Mzh6QszcuKWaFQqdh6P4hJBW4SMxv+aibh/CtE99d9kV0UvaxGEbgExW+TdEH2UbHCao+HC52
r3DedCnA0NjJ0JlYxJmS7WsX46Nd42621ddZpKS1exnJARmSCs99IuqLFW9ZX52ZXAng7cSK1Saz
NdvPWEcDCfD9MqRYZRIdOt2Tz0gc1yr5PGHaXQ2M2WP4WTqli26F+iCmaDRamzlem54xotWLhuFr
jjyZcNGGYxfM/0xQbEQWr9fwb5rp0hU2+8TAa5cX39PeAQXgyGLdz1ieDF+tYnfD63DWUiRQ1qfb
qL9Da8zgNBN3OhWYwbRQYkUeFWObLVsr6uEM3anVgSpin0eTI9/nAUTUYC9kIudZl+46mqN3vM3K
Xe6L2gwhsBJeYJfujzmqbIgSSboLveGelskVENITu2PChlq8OmYyVltV+ydLutwFAc2Z7U0r5DfT
pqqcF481kXZbRjwhuShu6PzUyXvSuWxNG9yTUSNz4BNlBMFD7QmDn9bSz3e4ldvVNDTFBoj+ke9+
HvqqgaxRnawYOkOTNzV9l/0cWmACcFKbmxLdOs/oJRWw/mwVyW50hggiUvXTcU2gm9bWSjAukyVy
4IRnGB9urTznEwC+ssnm6m7VMKWz2dl6kIR30nCftDuwUQjckvnvYsKBOkif+S5Geetqpo+gO9cy
D9uN6bQIr6KfLqYmr4m6NctKiJpjTM5qE6xbHz6n79Y7y8kfGwY8Uo2KLX3mbdvEfGMp+ZX3NSof
5WhwgSsuqqL1KOdbFvSdsWFrzTOmYIxSNrg+AuI8C4PPx0cSQT4Oel0wgoewbfb0nLCaAoclTMnQ
HvQZ8BhQTUaRbocpvjVLWDJWIIFLSus1EzQeOFYxECva1M/Komxu+i3xiO2mjwjvMe1mnSOBXs8Z
wqSUx+EQ1Czo0YCXI4+KwK3OQR2R8o1dObEYNpnpKquUWKOp20TImzaxBxLPSJ4KL7YJQ03n1WyQ
shqx1pk6w+YgxLGucuZbWsgr61B87GLGgq/gOQ/a/N6m8EYAxUCOqQG9+Sbs2/J9igu5ykqG9jPY
eRSwrwUMkTRjllKLOgCJGT93oiK4Yot/8UcWpGxXpm8om74lnGgPLlymhxBBTdrUajv45ls1MfJh
goEbTn7qBijY7kvWiXY751ty40EBuu2lyFjV+opBnD2R2oRzmchkJkWD0x4i1WN0o4g3PaKhYW7X
SF5WQxt6vD3NM4xonCo5SkrYe0cn4kNVptraTXKgsfscx8l3EQ7Fg8NhnNfTRkdDuIPj9zKNJ6ya
Xy1OonXLOmrrjfbdZFwfegyXbY/ON0q+gFEJN0EJGrYIPnXcdcQvIREnUACq/PxGts9Pt29KsAsn
n1yioKy/Zgo00ix7Vg3zuaglo9PQYhhRg5/OWnDNRn8TDeSI2PCji8lnkflxu04x8dB8FGfmpe+o
A96Coh8OqvV+9bP+SUYgqRupgRDZMx/+WZ62KF3/U59qu67kP0K7ELe19xu/sCoyiZC6xE1H9kU0
eZ9LVbYrNKNwLweUzpZE247REPdE52+SdIQRZFwSGv11hythYyfIysEMhbuA6ugvL879Ly/OcdD1
KkS+rq1/o8Pa/hy6IbuEY9x48lA3aDuUjrDHhvaGET3z/FRftISHwUQLqh10EQBTK9Cl89oQ1GXD
7NOiZOKMjN7cWdP9Ly/wNyKn5fHuQa9VzK0sjkLzN2lfHxaqa3TgH23aPHIHaqoJAhOTOTJ2FS8c
N8MwPkCdQeS3gHDgJEE3La7//DL+0BjzKlzTFHyOQnra/u0zFDbO7wDp4RE1DUuKOSEoC1dk5rwV
iqIzXT7MMkRMUhDn9M8/evmn/43fyxvg4fvhk/GkKRBLL5fXj2/3KA+a//0f8X+qQLsl6mB1lMtK
umFdGEeRt3EGVPzz8hsH2AZQyGC2/ecfbC2f/W8/WTicn1y5prIdz/zPnyzIei0wKjisoKLqEdnX
sR0MKGAkKbRBtJsGwEmiGV/y2ftFjmwNYeQ2fVR7SxLqwrrNxhQrnu6Zv+UjTva5O6Vx3V8cp/iW
KYp4tA5/k6dK58+XLU3P9FxL2lwyv8tTp4yRj6YyPsquZr5izMdhURAULB3WibT7mxQrNgX1HoGe
PcsK5PicnhHgkntd9RgdGnpniPhBws7dILWi7pppn1j1U9mW7akzSwDU6PdcaezYGyMin9+zwet2
QxOzcGA18ZAhuDiXVohWzlUrRtEx6gns8KymMQ1a4uWfP6k/r04P/xtXiem6FkvG3z6oIrcrk3ea
UEnmxpBZYBeZstpUffelkVSCUc0AWLjx51ol5vaff/afpxs/2xXAghW7zz/orKlvDajfG3UUJs74
eWy2iDRJLiGF013Gpv/80/48ruDyauE5jtKaY+u3+1C10qpQS6pjZBk/h6J8ReNNSgjT/URkv8bS
//nPP89ajpff7gFH29KUHtJiLAu/vbVJlVVMPgpnSbBxoSjFK0rinWhIjihwq/1rRRDh5V4Fxr0s
6xyZl+RpW3gMAZf1aFW7NrEa5f1DNJqVZOjlkq5q8AmUdHDccGDNbeA8Bg0AdYNJ7l9+gz8PUE85
yyFKJyb5029vWR71/oRx1yYBlWxKZhb5Lm7qm+i84Di6etwLYXyRLMKU5uUiqOpAlozM2BY54uCh
ECnzXeMDA0ztSbPOUBcQTZ+sqAxe5vzVd6r5L8jy/3I5a0uz2uVt53n/+3tOokaEgdWxjowaGPCT
q8xuB6sXCsCD8Aus/IvRgVF4kJmnf363Pmjov33eXMmukgygXZvUlP8881yGt/zszDp+cOGqfJ4e
hIdyp6+Tk5Bs84kxmS6i9fCsxy27rkVTC7hifEDj1//lahfL1fXHq+EBIGzTUcqRv70ako1zGWol
jmASOK8W9dC8aH5uXH/hbi5f6cq54agPDdco/nJn/w5e5smjcek4COpcFjZ/HivsujwzD81jaZpf
mQkCJgjl9MXxdplM73PEClo62LgyWIGYV2MoPGnAkiRUb25k7f3UEN9r4e7nrnAee3lkcr+KRF2u
6xk1Q6BickVYXD6OtrjNC3KL+NpjoDtxSvqqPzrOTFZIb+5aJ1cPbcjKrURTew2iABve3DxgGHG2
JITz9JuU3kRFqtexnd172e67SucnlhLL0eBMUH58TjCATqhmxRSEgDwspF8NZbquBc8ykb/FZnC3
Zq/ZxppFIaH0+6BdeVwo68gNiGmNLbUbRpyLQWmcheynt3GQeyNGlWRkyZ0QqQGzK17sfpjZi2mW
nQ0dVdyZ+O293oO9lD63QXLrmlDQneXiL5fLf3lgaxMjlKV57NFAfBxm/1Yq5BHd4wSl/RgMtnea
Ewe0WvY9DhvviaSqE6TvU51MaAZiQSPTOERFxPkLmQTOwZxrlsuMYIMKXbHVpTsiQZkToGVkWbLA
hirn1cHL/IBDwfrLC3f+vOOBfHPKUh5rMgo+rsR/e+EETSFboQY8fshEHTQmszH96oLA+Z5l9Ztn
TEdwQe4lmYnz/b/sndly28yWpV+lo+9xAkBi7OjuCxIkOImiBsuWbxDyhHnKxPz0/YGuqHPKf1X/
0fcdjmBIsi1RJJCZe++1vkV2JTPpqr+R4AyXp2E7RUJTcv5izUr1S1SkW7rPAvWgnLYMO8Uxj4m9
crK3mGnVbmDKF1qRxHLUMGtQjLUM/4sgwonoQ620zqJgku8gUz/BZb3dT1Yddf8FjEdFimHjT+au
MFN6yMyWz1YpnibozEEhv8sI0TNx6SmTQpbMQ0sHT46zv9e+eqLBlFJitL3znRZO94JX+LGMpnIj
cYMd6g6dl22O73+zpP3VrkOUrY07jgWVm9j8YwvTW5Usg8cWVngHn2bPVbldu0POhr/IL8Qm7sqZ
Rhwjwby26lPRAqSYEkQRud/Eocz/ZnU3/rKlOoJX3zKwEDkeYLk/nk+bKgaXcl5OvL3j0SVO1HPd
3VTr8ppadBK6p7wjvtZt0D1OerNPFpTqlcvgLU1qdelTI/mbk+5fV32ekod1ECO4z2755wHKW0w0
2TQPT2aSCmSmzoYePQND5g15YtCegYPMlFOfyeWyZoC+3bbUB/MsDFf8TQKD8Zfz/vpc0BobulgP
r/Yfa36JO6dRQDZOdmzgC8SdcFRdG6aMASF78KZFpon0lbln0DmaEbg9z00bm8c4L6rN3JY35voR
/6e3gpZql2Iyzc6EfHz9m+vqr7uTw4FiLUowN1Eg/FmaFSJJJ6dxx5MmAZTjndSPZaxfUMfisGfs
eKABO7LEqOgxivyD5odtza3tp2Vy0dJnsUCPGV37UxJLeSRZoQdh5JUXWP8PyX5C6PvctFO5Zbm7
dn4HiNh0StKaTQxHI/ktPctwnasmmK1c7pbaf48qkDkL8s96FtFe07sSnVVT+UFSIQi3M4vm4iqs
Ttqo3A+ejbLQUaFAqW8p1z7arSBnciZXuzNb4E+Yhc52QmsbZdre6j037BVJqIPhVtj1WVZ6Tqn7
pa7SoCdu4ZF7uqIrOZ7ojUbIG3FO15ZdnSfBWPj+0HRzt4cRbIX3AqRmoIf6VXSXBbck7pDKeVyg
sAbDruxd85Mxc5zP8vhTaTbvhO0yuU+LnWZ1xhEH5y+powcZxAIbqZIPcWJ3W6fv/cf7IprRNDzr
3vAyt/07eXZ4I7TdiNLqkhraszKBb8eAiEvXih/i5jMD/wzPAYgbR86HeyWdRvLXVKFgz/yBV4Od
YEskK0zhImWPK6ODsuzpb84cf734bYNKH7+xbwvQRWu18S8bQVrhkEHNpU5pDkY8l9v7GboZYeQL
sddaBgjj/P9+99sGt73lWgwpXPHnebOLdbMbJtikBLt3e9g2D0U/+GcoWwVACYd4Qk+EXUd086rK
KjHz/NYr2L3jXf7vN5X5R4FjcUx3PZOdEDOYrf/lnqqwfhittC1G09pr60Js5CZiC7Zp2CL7DbFv
WEcniR7A881QxrLN4nIl2rXrv2W5tk/kyKjMGx9Imv7GQYTGsUlWPELHidTda+wzyl+SJ8H4D958
SmJfLfd2TpbdNJl/t9ITVPAfD7AWv4sjHEfwu5iQG+x1b/qX99MqmFRaiLZPydQSQaYlxmkpbf1U
qoy+9v1zLIvgwdeHvCrWCNL0OAKJPGUdTujN/UMvQvIElK4s9rPQ3qYpX073h5RTPBJ3wrwLaQf3
L8H8p3lI6wLCQ7ecTDAkbQsrXSCEYwjSCthQGCge+/ko24VhSkY2dmpnWrlJmunfP9RRpkAyY+oB
7fOUJd68sx31q/Rn7ZTWy8T+TtyhLBWZOADVocxHA7KlQpRgQfNDBnblNGRWdCqQa0dew689eYQk
rB/OmIUYSJyq9eH+ka9SCkq90nnEncxhVehPld1hlpHZSxdZuKWjNj5QixaHybFC09OR2UzJS9uz
abGKoZhrX8uuRGgMqoKR1QJO8FNSxnbottjZmCWgF9ecdGPKhARK1P+/7VfoBbHcxf3WnvAD9TNj
GVIC25uWfhidPEWibK+LBRquk+m0F2teta7q+FASb7+d0JKYDDeeM2MwXqukDxRalt0U5YwKCgas
xmzJs48nCEoKn86l513cUgT0nqN9Q5T0/Xg2j83NymIQdXHuQd7rkkOHUez+LJmBP1TM3o99CjBc
d0FmdbkJjD7naqB8YTKPRChwCq27aKLuLxniJ4qLBsm9aZH51tFr6qrhFkWt/prFuh/CPERy40cv
eP63IMX5jbRWsC+pRgsS9672sx7iKi4e2wzBbJ2jwHJGxzne7TpsW9oGonUO92NATNGRejjP2OVx
axHVSZNyqhLEq0KrwmSS1AuKctq343qv1He8s4dOjMYr+Y9iA8WPzPOOlvxc25DXKmNVO9kXO0d5
FuOjCDtEriHOLWOTdtRPfktmUh45rwjGgEuirgnrEj9k3tfYLVON+U/8Ro/oEasVbSggtl6RGEez
tA4xxT4adZimoGpPc0pefLrJq9b4UpX2m1WVXzxgVUHSJ2t0b+kczV7utYH4JxEbWPni+uiQ3Ulq
La4+OZifEc5ydq4KazdKQMMq2Y380KyX042nuekc7PG/O5R6juzQk891i0odI9nz3Zg6r7LcqfVf
TfRdDGHoZdoc/S7V1D/WxtJvKy2rdt6IvGoo0s8oYVugdlxGd3dxhML2Buca40vqpN9l8qHHixP6
ZAqExOmtbq+ChO8sqbG1Uq7jMuB6XcynBWXM64hGfJOnRYI4iU+Ltn/AyGOw2uoOuhG6C24/ImpJ
xHQjcIIhyJCpfZl62UG1+sW3teogBnzPWYF5ccLwt7OA1ODCjsQzegF+/CJfwJu6gW7ru0yD/WSt
nLOMnXfrkbno10drdpoXyAzxtpFtz/DEIh5qYcJaFav+COtt0HHn61hOERAUByuufURDwH6VNceI
bXUkkDK50CxJjlbGKqR0bgggTNpeilwFhJXpwcAA68ExQe4SfHL2R48N32VCDU0LhR7OgvMYzvnP
JkcqiravuehpuipTMJwUCCsvfvVEpdJdaPUWOxqQ/rZ1M7H3akIiCq2Oj95ANlTuxO0r59pt7VXW
EycmLCu+eqi63rj6QsvwRDxj3AH5JHvWGKWWIhg6n4aKNY1nfv/k5FTmNtW96ZbZ1XxDQZVwBSyb
YXTbPTxv76bFynhsuJlaytltjBjzlOKDXxu442lotUsGpjKKGZL1+peaAMQY/cAriV4RO+U8B10T
PyIg9l7y/DsbAxNWJbxTV1L1UEm2sYltEzGvFXaYLIZoQAh18ydDvdKWN/Z6O5PPnVTFaSriMwFM
c05Sfd92H8VcyTAlhXgbN3lPXPUQnevae1b6ZPOSfiR9fPTxyZxyHxHcjPh9nzLWBhFJGKkth/JT
mX/qlYC4acbnFDX5YRiaE1PG7KzZbHHStyGdVw26RtfiWEmGz/Ss5TGYOPQfRk3gYae7+0nqMozy
7MmqaPV1DTd+3VRWoOl40noU5se0rPRjPJef2PJZqNCo8mrrNPp81WNIQt+25UxMAmACp6xgGBzG
PajWGKbfOk3NGlRElqfODdLpdNOTINk23M26ffUz8Ssnl3oWCfNYkylNZE/2LkU1VcXMuxHO1ue5
5LjcRoFTWV9JuTOhFtvmvvNszs1F/ojqnrcha/RAQXpgAjzi/NLCuMAogFtsuTKSpNGmL35g4Cbe
J9iWd7hi4FwtLV4J38jPUn8we11cKVvQqsGneRwlcRARsla0SabYefTsw4mQndo1vQsCun5X23UC
1bLUQ15XuPcFBNaWyG1btHjO12/NUDjdGiutBekOUSvu9DKyCu2It0WRW8uX1oxJwor7CfHEzbKF
/dKyVJauqm7LXBPuOnTjdlnTweSQY/GJeliZkW7seCWzHbmueClntVpG0kuXjqjylin70P03J79a
ae++O/A2lN0W+LWAqmXTOLygUtvetb91njJmSeyP0nVQFWbETvlaB8dcsx7KyprJzZI3SkogW+3B
G/zlaOiBxVGKwmj6gZwD92GpnlwXJJZeG/bB6t1rkcdXkx73o6nm99lqoqCIi4updP9gSqKOFoHU
FmZ4tu3j0Qg5ou36dHEOCvMEMHs9pRdH1ZGQhUm2Cwltakiomp1jmbdGULfWy30s03ciPzoQtHje
1VexBl91g3PpqvZsrWLrKUa3U+SXOrPk0cx7xslRjNF66OD/++QFCX4KlEQisKs6TOPEuNiDc4Yi
/qPtMv8aIQsSNHjCbpG3dgLXCiwdon+09KfUiIJkOVeAZ6/oy5AUW412ZPIM5EWX/o4wej0F0kAr
CILAnD3Xvpc82NgnwMN7l1Y6gbcIgFnR+HF3lnfgPT1iC6BgqkvrAbq1fQgyftdt78MQIp20TT/A
BoPCDA26y3ZTSo+ophG9Y56PplUfj3lGYJdXGk8N3ZGs/67b+xYxgiUj/5iiKdkkUUM2mY7h3qqw
3jsN1vdxtTDiEMUnLAWDuuQb0uLp0HTihqK1CuZMNogA+uhEkYdOHmv01mg9eYmwZ4apaX+kkRAP
9qJWo1J2NPXiSzSN1p55KPTlEvOCi9cn1avuDHjzxS+abW5l2ilaOV8kTK9xmuMLsUj6ubdiGK3W
vO1mq6JZrA4Gtl9gpfUzvb3Xcjb1c7GgVxmJlyjSwma8PQy72RXJFTnJflywNwMocS9G32E8GQci
g3Hy7DBlFCfagiUFs022XPrGMi5PI82jx4XNWCBvPQovYQHpclILbP+R1omTIqBMmQgisGTs16rh
K92/5sl5ugNO4tydbvdzKKLpfeGL5MJ5X7CMI+kmjU/uNO58IHgLSH03RlPYc3EuVmBZXX9E5KGC
WHjDk+aPRx1f8wModoUS3oYyBMwurBL3MdMtGWolqdzRgvAOZgFCFZV+c4d8OU7ER6N8KJ+lkbOh
ESqox1YTApj2We4zxCf2iBk8jY7+1DbP1QIowdCcdeeMSXXlZ01D/nkQ6qUtpzfHGKNnukXooZrc
fBwwWdMeAjAzZySsZLlXHlRO1YK3CWvesJwBiS6PK1BuI8tR+zqL4hEnUu9o7q8oyfhtpf5BPUyC
utmRncJ0tF3ogna5cZR5xfnG4tooVlMVDjDVYDoCqDleBP7Qg9N636ADmDjHzm3HlGyJ5vKU1xBh
LdsXGDegO/0WASvgBIhHGadiLto47Tye4Ph8am1zl/hN9YQauz6miUfAdNI/eaJ0P0ZuMH/BFtQX
qiJIytKfG+C2ktXkmMYe9uOpzzCok8u6GvyaiWThzPritBrnwUohSW5UYwQdkrWTatr0mJTzLW6X
em9ZS/TFSVDbTETFgRe9xYPFPZcpcXUXdmWJ9HtOE/MWCevRtyc8IKMoLjNeaj8t/FdP4HFE3vfQ
t9a5GWf5ZKtGPQ0DisgBIup2rR/u1+2IJnw7Shguqkf527tiep6Ijb9mvfDf2H38nT2jh8fos58b
ovoG9LFky/Uy8Mf5uGjUeVTYb5Y/Wmet1DFY6mYV8s58nmRF1GLFahtl+raBmnyEgh0/rUiZRiKO
n/PJAtAkppeyA1ow5sPBKTB20zb0XgrvPVpsACiG/zKCX/nNFeG2lmvwN9v6Oi7oTWxPXG2YF+uI
MWIFuEVZgLHXGBgaZ2iuqulY6mQ5eNICUTMMEziAYVf3nAeKVgC4KPIl9IsRugG80AtbzQwfwkSA
1FS/aGX4O6Yq5lbJst9q5jQfdQNXRAT2dJ8h0nsQtdgj5snPJcOmY+d2F3NK2hN5Z4FnyxvfDvFv
NiNhzvMm7HykGpPeaaGcCR6rI/2FzN3sPNOQvre3FpV8rwZmuD7O103ZR9kFizVLMwBPRvCvYzVf
pYary+IEN1cqw/FoYxRViTwQBvvZN0Kt0NW2W1lGKrPf0hQPTksy5C5aXU1Y9dVj0w4qBMuLz8rw
ziwkQ4i/2tubNL+CtFcfoEcFSLJhYZqAcgcs7LqGVQTCQKIlXYjKwCFMpvDMK8Oy6b2AgpzN+7Io
HI62086JRuTtcVNRb1XqOnZdfjK66FR2RX32Wgi/XauFRTzh6LCYgtWCedgdkdShn90h20qAbhMM
RQvqChNnX9lKPomMg2SUyW9z4hPKEKHL8tIBzjJpE7nJ3MVJpyIAkNKdh7gTpzK1aZjVdn/iOJxe
7JIouyV+mNqECIKBUEjJqAQJOJgThyGrnfAaVqiotvQtsJtN47F3pXNIo+kaI7g8TKb5y5Wz/VDq
3uWO61QWnpR2zsZDgiwz0DXx1UJxvHOoKCiahmU78PodXPk2eiwNpmBb78fx+Q6C4mykc+OTTQmZ
7Y6ZQGpuXCMiFoc2kQ+a3b+2qBa3qpPlrvEgJ+dt2u+G2CgeaCFHYz1dRns6edQQpwYEWI+ybofi
N4eq5cgzMV6PxuipZ+pzLs/VIFumV8DsJy/3rUd8uee6h5NMOya+0b8Phsxvd24c60HnIquctaS9
yLbpt4VsH42mnz/3ezTlG7J/5aNCiG7hWnOHRV3d3j6Tv8g7Dx4CTGv9dZT8w7v1kIAoor776jHH
KhQYMepLggyZ93jdW9uL1wEbMjYj0ipsgk+zCEwYDKItK/+3UkvwoBVm+zDyM4/+aL9ptf+Vs8qm
tbwixFbLMZemRkhkCgaaIntoSUe8V5mymn83SovGEcfKNfbKYPS62Oxd+tq19Ifi2poJB96+eInE
TwMYF/bwduZYZR/0tjY/e9EHFMVv8YRnxnLHaJeYpCkWBmX/ZApvh83SCCLVxXucbYcYd0y+CLWz
BtgxiZ884Bz8YfUc5FwaAxvHaElj7XAEIZjGrWa+5oKWmGH0zo9l61RftUUQtwWZfSk949UvyDmK
nXcx2MOjmRZHqbvFOWvL51hSeFnCgvsSTU/jbAFad7WcdHDHg2zfeMe0M8+qj+edGoX9MRipvdNm
++jklXikFr1wydeOmo7oAczgHrZ9P8HVrK5GyvQiRXXMr+QjaAPC6A4VmpIuDhfd/ZUY9KNwZWL0
7pEFjDP3qkKxmrjUr/XIsuMr8UVxrW+SeO6OYhkmnFVatfP1eccyke7TbjybMyPQwWivv0GQq4AM
+NMUZISRYXCgKzFlVhEA7Rf7aObaHHp0xlWNnSWnWVlmL76z2isVwkHUvqHXWlqA/q3ZQuonEjCN
HAwz2QOuMfIfoqUCvYNFaFmmn64DnG/RM5+OIGmFeAXXBV39aAiMO8ASwXo+LN+0EC4Pjh//Opr9
eHJGc9xOIhmCO74LqgDspAnZfmx2zWk0adbeRZMMivOTQ/Nyk9sAXeyYQBBX0oWlrPOqRoXWyLHb
Lyin2IKcAT1vhbF80w35zozr6jR0+UffOekDR/l2Ix1IuR7npmNSd09j54ujUC5bykwGBk1TOnnr
13Q5Xwxgw4Gwq2Efj8P7aMluP3YFWR25Q+/TdeFoeyOF3rRaVLoRoU2i9MN9x+87SBJ1Pewl1VYr
8IVxTWJDBWo3FeX4xVHmMbVwPbv6FROtbk/NsZoYmc0Ah4CubIGbTjcknu7GlUxKdbmbelMcIxbZ
3nPUedH1p8XLjSup8iLopYZjexy5dyhEvbXYKbromxyhJnhkFW5UC2TDsxWscX/MTkQYElrjOWGx
DhN1vHmUUdDwzboNmZ+ssQ5kNiwQMw7RgrHKiNqv/B3mF7PfdWlqXNTYXs1xco7ajAGcXvrNP9WP
W4gtDt2ihu4UTpdjlusqUAYZWHDpX5rCVM+FzKxjaXW0ErXyJq/OaFtPdh5fpFd/173C2zWD1YYe
4gQaFV6/p+NrvLZsVceKqUct6xso8S2wOdx8ERsCBvMjkub5OS3AW+Szt+o30ofsuWg9mwDUwghY
Pm7kP4ALGNt4a2Ys0UsyOxdOosP8SA85EMRSbDJop09oVhnStQ5pyc6ouBvz+VHgcsM43IA1b1rx
pK3xxJapvANhsQIcOI5GamWbUcR65bZQYbD69iHwUwBddhUzCFfWioeH0dCMCRB+093nRs++ppm0
q/3UeR/nH16CO0trIkpMcyquuiw/Ir/62ts0TebiVZWm+ckcFtym6B/BejRn0x5+UPMnAaapkpnF
kjyyWwWWY5JdDahkL3Btb2hrw1SIrWdp27uFhfOlZjGaE+9kc2jaJ5P1rWnn9A29wRePzBQwv/Kn
Tb8zzj95lScufa8nDxYLsoGm7GL2jA882i0HgOM/x7ROsDYUTK7EYL1F0TsV0WtJx+i5JgoqSJP8
sSMAjElGOu+XJMFgOqb5gQP9Zaxop2vgqF9ko3P7dLONx7sllCMabZB39KQSJ1ZPeLzeTI5AD6Ih
7DDVQ6IPq/40J3nPNKh9y+1eBW0u23dvtSJEYzM9tm2tP41G9QU/XXOba/Wr6qGRmWNWhPmouZ8X
Mi5oAy/atZ7xfuTjYu1NSq+D6v2MA5SmrvF066Eg1aFbRIFwM0TBtNi2EEhYq5wVVGADwCaBUy2n
KF1oAK6pzFhk8PMgkz2i5KTR5Rf6JjGrlzGbPkc18WwJCN0LyTFnsbZGnJmMwwHPb1DWcr6io5uv
JktZoE0TXd1+/pT3sXUbZr7xxuKpte3IaZe0wBWePrwkWDYPzqBzc6yfzk3Uv+g+ifeF/ljUSVi7
tfEpTsada+rlu2S6EhZgKvayNrpPbluuaarB4OB23+wivMpcjxBqQEUSFdLM7yPQk7fExwbu+R5Z
6OTOd2QSLMjI/NI+uh30Kap4z+nOdULEg8/PxgGSb9aRdIbfAXxd7+zCZ/78/HkbNsMG/zt/2K93
4A5DuFVn+2revNfis/ODbrBJguK4GQUGf0gujI2CjhNEGqRbC4sO+U37ETrAfABvLC+j95iOL+jY
SUXJZIBqNrSC3e66u75fcZZtPgjv3EabaTftzL19ao/pLb0Nb94X8QvsDadekPS4kleoKgUYa8Bz
2+16m9EHoVd779vEuOqgH4vzfBtv5qt6J6KYYWSOJwp4vdzSuI4UifU7rdv3Y0gvH/cqShAcJPo1
mYmqsZvkNembvQKIhluKQWXfeM0BEOIQRllvYcWX/jYTs3b0xuqK7a6+en3yPtblxI3q7Jhbi285
BwEyUWiQYtZ1D3FVX4p8GD/qBhhAP2n1w5pyeetH/W3NZFYjka18kIXLUMecMdPiM53krS2RIOR2
0uItt6zPYnDomGUcN7PqLDB8VDyJl89y52zw2Mz7G4kgODJPtxxwVfRyc5/wVbbN6AS2mtvT/aG1
mvbUgvv8/ambZPQRG1w/mZnJkwu17RS1ipDd9dP7R7ni0uhJwDIYp52YfJG+finp3O5bc6pPfuPU
zMv56I9PJdORw2IPQeaJ6lSXLiSPJG55NJiX7afCe77/zRKR/Jjakg6xUVanKBMXlwHh/v6XUT1U
p3aI69P6DMbR1P7l603l0oTDg1ONRnm6P8QZkehRysM/v3b/CKzNuuyzZxe4lo31Z6qK/TpaonbZ
3p+6nTbUlcx0t7HRYMPpm1Ok4jqcu0Kqs96YfUjsK78SGUL376lUWv3+6I+vZS0AJ0MWcsuc9NNS
tcleuiZGJpWkXcCGBhFKa6sTlU91Utg6iypbQnSMJkuPmeAQYlBtFvq/Pty/FruyoKVXn7X1Vb8/
MI+ld5r6OY+TM4G7IQ54K3RW/cFOoWwRrnLK1x80Mt7/rR38/2T/17n5+b/++8ePMmX4QYGZfu/+
A6SfdR21xX9N9r/+HP/b6adUP+f/5L/9G9vfFf+A0e+4vmUJUE3oZf+d7e/a/7BRviPSQxXDfOuf
ZH/jH8IxyMkzbZ/jpLDQ9/0b2V94//D5brrO3+gI2LBC/e//+X36H/HP+vZb1vw7k+Gfn/8r13v1
H/0hH/GZjbq2hzrH4y+NP5U5ZiurUvS2JDVo2gKq0h4WqIbYbgm3yiRSFxUjGYTDz7CjTF7p+6Gq
h5hzUiWxrHnUkl/XPfdoWoOsy8iFU0ATUpohG2x5xH94RKtlRZ3t1YReYEWDW+UUnaNUv7Lv2Xtj
XsSJwyrzEhxv5C81ofiSjSWaBoWIoC4tXI2wmgKjo+i2GGwG9FEykIdifmk/IiP7xik1e1KWme/Q
mF3J1RtxreVvHI4he2hQ3wv4e4FSPnlhGanXyahZYV80Nw+O1JWAxdc1PWW26RfJKVbHGAWaputv
2KW0HWGaKeXE/CsFajPEW0jV63Y4xVtHs06dBfWk7SOF0qt8HFI/eu0r67s2Zl9b4ddhjTzs1mYk
sLNYHOmCrmywDVjV/ESQotjoZpptHwivJS9HZA8ZO35AbowKoBEvmxyIxh6+GCHkVvWaLQbhjFaO
AIWyM7JawExxVoYyHj/NvcSDP4bEh1QhdhHwyE5BSbhe+fd0xrrGM6/FX2LAxBtFKI50QI0m7mvd
Akoox/RSJorBBYkKIJNCejv7smf63KYQ25p6AcNAsqttuCQyjrSWqx7In2HyGUDgHQF128H3+TIv
IsIFBlJFjIWgVeZXCwE6XplqC6Pg0NEq4yXsSOrrkPZ7pNTWGZAEdyr37hrBWsD9g7H73vl9FQqx
rceufq71lNetHIB/SSjrA4RCYiJmpjL8j9GBkJ9FNDy8DM21n/E15EJM5m116zqUdiYvh/TJKVcT
2QIDk5NFvunQmJs2Oc4IVwIhqMwn30JHv7xVa1FhQ+3wMldwaHTlS2fjOU2jB2NxwbblHXuUQQd7
NsdgtolkFcaAzCUf0QkRQjC5FXUGLy9TZ9Odnn2JlRQdCTVjfpo9uoxiMDrAH9waDRddaghCpdKU
YETE0pgdeqI1koXBC5eatApQTrg7Tfi8nJr0blnn6Vm3i5f2KJJxm02+F8Y+KTccmuaKJFHLZW5o
1shYaGEjqxHa44wVtFoeIQS6tIThTLpdgbXgrrJy6ZIzlsxx2m/aMeWaH8ZvjvOlQXL00mufbWPJ
1jcVrFcPhKl1tBCklXeZOl6kfEm+9IohlRjpwUpC4Y6WqLNdSVpEkpn1W+uulEDlhBOQ+QMIO1qY
LYH1tUExw6Vw8SKSLfQObBVtzyeTER1d5iF0yu6plujxSJwbiDIFw+6W3fIA0wTyhqMHUmorrUrb
+ILaM83Ja49qNEbEDIz4aQQatbUTrpnGcpAlVQrojGRIPIB/09oVkemuY9bZ1P5BoJQgbPur0dlP
jLLzXSoLjLmEKq4N7218m0ut3zZepV48Afl+5nRouEOxQ8ZSI7vxi0BX/U+njrBHeAxYR5t/1plA
n3GU+GHkNttlGl8Z79IvnAivjopEbf3UZ1lUYlMbQxU2VkMXCqfvVI3+diiLb+mQkEY2Zz+o2jJa
ze1rruDPIjbpaO3w9maSEyjvQh+4uLc3OAC1vQ0zXTP6g/Ur9uqUBirvs+cvB6JJTgznjI3NrO4y
d2ghGjehF+EOL8WqkiDgAeW+JP27qL03zRm5RD1jecohRo3az1zPP8ULUeuGNhxFOXSbROGvr9ww
buufHmDzJqrss4kGFhbqN20qyfREpNXljXl01kg13PffpNIIG4j3zBtpJbvawAVNXpTdcANJM0dk
0VJTJCupcSpxUffePk+ncyHdkoYz/4j+Q8krVB1idJxMggs/xLceoOudA3vMrF12QEpbfcW/oQiA
7LFEzu3qji9fPfQZ+1HMF19wKVTUB8cKQDNrHBRX6aJPymmEeSXilhF+TGDVTbTvKxdmSkqUFilf
SKvS+CfKw0Pfk8BVpz/iZEDb2xKfpekDdt0alsbccWZH8D86HETVhNaFXIFdHvcsWxrJ7FUdY6EX
1KaVbe+d1PuVupp5cWpzCJfKeVeN7lxaQ5n7gjgXZM2RfgVZFgqrVDtZEgQwI2thqrwk214Mxb40
u/ZmzimH3UI7xLJ5yl2reXQHLb1URRwmqhQESqkO8Jb7BG5lQP85aBcvbk+lIfMnqRrQB+wqGmCE
0Iq1CDfLjKgoa8+2m+aEz3s/Jk2cYs2MHmaMQjQazV8LEI1V3mHvK5NmA9IHRWu6gniYszR13J6V
idwS3qPYtV5/VvX0Dpgd8gkNai6DA0Q7SuQMf9NQka+y7ls9qaI+1Y81T90Oow2YA6q/2D2R9s19
XzvXxOmzjZh0fRMl3+4putn67aZyeJnkx0CLZsPIF+UNUJXNorcEWssJtGudPvsLM5q4f+jnWIYc
zfiF0+STamWyR9hJYKiujdv7zbj0yWZgFAjZIMI4kUyB7cU7cPnLwRomwHkMWp3JeC/M2A+dwr+6
0TTvfflmKnRB8AmYLMBdriVLjc635SrON/i5rgCnl4PhRN89gpbI3CMkWIxMOquRnr5huQcqeBtV
S0ZC6JA+dxpucdG/uLQIaB+Y225Muy367o/FZFA2GkNQrc3f2RuRyPeMpTyrYn6bD0OQt9Cj2oqM
e08Zv9iYrbWPkZG0tpdOfwU4eZjXbLW064BllPJdiG4VBg/r2OmijBz4uychg80GDv/8c42D+hJx
LFy3Mhz13clMJ5pjHJDsEbLYxG7uwpwKXN0MK+FEJyOhoB+7KojQf2zQTu7T7F2lOvK7bDJw1SVk
3aurYMwLihpAlMWLu82jmWSBWsM91lifG20lzWPS2KR4Vo+T9yiXTj6godn/H/bObLdt7N/Sr9Iv
wALJzRFo9IVESdTk2U7iGyJxnM155ubw9Oej6l8nVY3GGYBz2UDBZTuK7Gjg/g1rfQsN7kmHitFx
kaM2AfbEhYEBIgPRvD4aZuBY5EnEs37mLCR/w5HupqanumizwxM6jNNWd1jFWZiMjhyK7Savkuq+
JfaDcKfZf4I4+eEt1rNTRyAPGHW3Xeo9FeVz1TMUdtjgnDMjGc8jxih/sC8VZ3PB2YiAQPAQZb0f
tnouDrLfQ9j14SW5yUNN93mS2cIVVUKUxKy3ztFeWo+8j6wRP9OoXJ4zEjKmTn8eJrABUr3cPqBF
f52nOb0b3U69WFPpbDlwVYgeL985urnsJaFI8NsIvU/iOrAd7qm32OxrRPPaFdD9ykFmRzAdD0RT
Mruuexs8DJIhi0QKjsTqzooifc+aqwFlM7kvujTdY2bh8WNAD9pi6SFyRqZ97ZvlmzPZrJRZmbJY
H42nNXjeZ2jwotuz/RJl2V4vje7xz2/5CB3KUS9ZA5MgHffWSyZ5c5DipULWQehJxsY8zJo275hO
mbDx+unV0Hj7GkAM8XXxT2As+mEzYgQ4yZNr9hr/ig+2i4RFTWZ5LfUaSW/tJHc+9tIWzIVyFyhT
uEXGjLdrRr8PhH2QjCLUOhHWjwCYoSbxvG0QEwFVM8BdAQFSr3meu0wc23krAPNPpvU4u9k9itVo
qy3aqR5bXMbSgMNqO/N2GfsXAS7eb7ruzZkSF+jmEXqJ2o1DRLT5gLZrjTTJIVuFlglYpdDW0X3B
CT2OsMtBrX8ZIX9bMdsWpKkdW4PqK+ADzCjAb8ZYmeFKEl5mNhagitkSHyr/DBUODh8MRsMvX1lW
TQdEojwEcYhz4lA4PEIG5UJYtuZwR8PxWMphXxguhx7kuIBwe7h8+UbHPAk6fXD3cQI0MrWIeOyV
+wLlE0BMAmV66VlD2IXct8TFMwQyfuRcKAKWBsYG9VFF5ql1RvS/6UGFbSQp4Xt4LPCo/caAor8s
6dcEB8+mJV1svbA2JIbpGrMMD6zxwLiEof5Gn9TP9L0j6uuRWsTdKF7MXtZebNihKF3PrmszeFwr
FKXVl9Z0X4D1NvcNey87tn9QnPc7a/HBhk0DQtDxR5fV4pHLzblt2PRkJlRBx+tLZlCyvdBNTQY4
qFyYIgRRjOEMfo3vZr+KeOwQMvMWcJrsWYcqYNrz0aM22Xi+TXMsvE8c+y+6TjdZdJMZdE0depq3
14rxcUr0gqUMb13kH0ks5o31VdrWVZCRdlCOUwV91x4NOS+4dNnF2GX6bMfGV6/mGSlYZDHRdTfC
kxYkH3nF8E+5qNjeVuqitdG759CsJFP3rMqoDbq5/yk5d5eReWlflPUW7PlXr6FBzWpH7paJeVAX
x0z3lfs+14oulo3RkQSnhV20ROLVI6hhAQaxCk9B4tBF6LmnX0wKCf51sts0ZjpckoU8LYb0Rwy3
uZTiqaE24Rg0NzPrd7bQya8a/b3ZLeoAYJSEesh8dfzTdUeCEvKq2qKkmMLUsVTo8hsHhrOobZTF
I+zIUt9sJxSMLRuNHU4bdzf6sC/8IXrNMGBvVQbJfbFdOqjRP7foZ/yB8bLJIfGiFu/APjVHD+ca
YcQ4fKxBOPuyvjhG0d+PlQW+VMAwiM07CwhnmFXyfs5zpFRdf430QW0dZ4aMaZFb1Psu/O/FuSff
IeGFUn2nPPjIXGQlhK3jFA/dqVpCwsfPutu9yAyRPyUc2ClLq1FRDj2qaYO3vKW92aWtHUbeXJup
4XKREACOpKfgmGsdhcbL2KWAP/c6lrcA4XW2LeskOxhZAcmQPMTtTXuzmOYVMRB7jfaH4w792YqH
q2i8U5Iy2i8BOt+V7G53VIfN0U+4PgzN4h0HMG4BoyXgWhElNWTksDKp8rL+CmDsGnMewUwABJvE
xpVcMxINDOc4GIAwS2NULD1r3qOD/2pYogkosD7LtP6xaFN25AIM5p93bICwniz0PmHcneLTKHz9
xW4+UCHhryFxJUS3GDgLinSt5pdDuXSoOqc9qGHYOjQy1oKRRi76N7M0/NNE3uzGHoW5z2KOcjlQ
NVqRJc6l1T1IczC2TZt/Axddz0hwIe5Xe1Ckpvc0DyBgLZ1c97xl+13H0ybW0X4NhOtuEG4wh7Wo
s8Fwnya1qxtkeDMxP6yMtlRhhs6YUMaYdgJohgDucCK4eecfFj+W1Ckly4XOuGZNbjzedfN0oHHF
5ez/wjyQb/zMf2yEg+mAZVna8eaO5MCIitiHADcSUl1f7PoRMa+mW89FS+ysa1GSL3psbM3pC5RH
/TD008EwmKC1fUnBsHxaJkFqWC7eIwpwVAX+gXLku+orImkEB/tjWkXvtsqQwpbsJzFDLBu787hq
LNYHqYbYz4d2J1CtbvX4h8XSfAOpSgsGjRLNqzAZCBCTS09pSOu3AzyFWXO4h7f3TDTIeRWohQal
EPrirt8RBPWwTD3v9gwSfEzQQ9LRywyUBuyDsuhkZwXyJvd9cfX2W3aP5AeqdtXGCCsGOFnaBzBA
ABfy3RDcAdE15aHUqsAYYZrDX31wSwL41JqWq+heHdOhOSAbZA+RgraEcdauBdpRTrA86CjJElgo
mlDBbsdJ0+D6pz+WmJbZ1BnFzFV6hgCKvmkgCoD5GmO0OnqZbQSBc1J8uXVxKTKJQBN3EYfZYZGg
C+2VX8XjfGslvC7iXqkYAd73wLH3E96/3SinU7w8jqxRYXyAa+tysozHZEP8HVEUaVNuqSZadhXO
Kv1jtpMuvIoaGHh9Y++jnrcvOUUYmtE8LygICkY1Bdr6sNLzhCwL9oFdMyKhKRyFudj6kWqK9n4k
8CSmRy7NCj9fcQRxoBn215bELMxatMRlw6LcMUmtoRKfVRsjvpMyxE3w7PeZxhqVzY/MGyOUVvMy
e1CMh7R4iOaGYztuIGJ2RR0kdXSf0zhdVTWXLM3kxwhbneVI/owPMgewlz6SfHAZVGxeIAQP257G
e8eUhESUiaELvsf5iSyvL0MDcm9tNfIOkj6auzOAqXg7V8SUDcZwApYIl6uApGbV0zMg1d3Ia6RL
/ZIwEshs2Db/ZI78/w3Gf7bBMBAu/kcbjGtSlp9d1X//xwLjz7/1Vzix/wdYHvYWtgUwBg86huG/
wondPxCAQa7yHJ2gCkBWv1cY/h/CI2mAwFBzJcy42JD/CicWf1hQ2tA+C6AJt43If2OFwY/55wZD
9w2YQeT2YouC/G7ePPR/M8AKuo6it0pC1nStihvmdC76/HNlQQDfzR0czjM0OPEJlZM5Zu25uUeh
AbjYfWlSs5C/XEOM9k92aZX2akVO472Nddt3v+Rs5dX3xRVK+6nIHG1JVmdpuogFIPtUKzr6xvMc
o9mwwCcBrmLm3j23tjubONJoBBKzRPCUdnU8kBeFLGHdKzM49r1cRR92PFCk5Y4pzXMdq/w+0zxR
B9GoAYBTldYXG0sn4ugyQEdG212i8SFEPZ7hEAzQYRk7eDalKTRSzBopCeWBPuTlu+55QOwIV8/g
DeewZ7ekTvvWBgi1hU4DF6fxac4TbrmOQMcJEIUs6k3cTP3K6gfDRj3DiXohWiFT8T37DHPC197n
ftfx09JZByopbaCuRZrbifGdWWAfH2Mjw1pELaOTUTlmWXoc42LELBVbT9YIIisVCxcc6i+jXxOV
aqYQVZT9IJ2VIZ1m+Xl87aUqQC3TWmDO0y0rB7a9xNO0EWAAom8Aizm29KhbkCPYoiCSLTHmExYV
kQaKwcnKb3Vn/2EAuTe+MldpxPO0UEt9pFZlfUh/zD90OA3docsa8PMsuGpQyzZuou1si/7dQb4S
7QRhSneFz3rXNCPxUhqAZhMD0dCuScEFot3WKzoboOCnzKIzLJ2cKt9ATdlsa6NilNU1kfs6uICI
9yXdzvToDyRUsbVN0zQwzVk3Tm3LPxUbncAsHTDsQ9FtLb1Tc9R2drJLnBnBQtt09Wr4Mge4+B2J
PHu8o0s3bxJNlQ+Ee2jeL9sdBXsYnx6XYSGKYojsFXypjUvjRnWgEploZ+Ir6CML02HoYNX14pH3
6SgawcHvRlotloPeIfVG1Js1pbG9i/SuAK+MINYMgewX5p6DGQFFXSvjGRqumSJmZ+5zzSG3yKs2
ycl9o+D1zXBu2Day1LORb2JdcoaFibpe86yMG4SiIwKzAe3HjC3LMTGeMK3TvtZWMT8rV4gng9OF
0V/C8j6zxgfdneWFdwBej962kejqiG6nPk9+5uz82Eh242EsyZAA7JL8aBRhPZNm2mcEzBytnRUh
CSzYitUMFF0oMky1napmMli2uzjvxdlqjeaasMHEF4x0VMsWEHyJNr3kLMkOY+JV58Jt3MsU69nB
j8YikIbroJuwimNry/HZaWRE7YbBjJlaGspBmEdqEftNn5sopmlIbKiC4tMqxvk7gIv2ztKU9Vgx
THgc1YJYxzDKx7pUksejizEuqO7Rq+TwQ+VGfRz0RDzHyPbwEg9ufPXyiRuCqj9002h8LcouCQVL
xqMz81bh0M72wk+A/HtpwS7MKzGzJjKDDoKahNgeeZFVxEYN1AOKPK6QTNQwhpWTle6awacldFpA
HG0a7VzbZXTF9He3zBM74tbscK4xUPLxMAaJyyBO8FI8KPJ29hY4pAdlRdp3MyGqtRmq+g0Cdf/g
UY7u21KbSWBJyRvCh350Uj3n2uD0pJkl1gOoXJN8mdgq7jKISEGcpvqvQk/L53Youjtj8mIw4kC8
HOrOwjxa3aJ9Ac4B7lxRrW/HeQazStVP4J3IYfQqxOPkutIgYGPBPcQoplA4QNIKyzp6ThTMQmeJ
YQJB2IJznZ4Wpxn2TgS60EFMRuE11zOjNdPbmjgnDlnh4WzsbCYqBdLHTTK4DHqRRH4MhpnyCgHD
2uokSuBVdO7aye6IeIirXcTzE4Jys48E4kxHs+41uOiptq9jIU7sV6cwy0cbN5o5XbXUzDmtKMC8
nkDJqPDdoIxs96OlvWTX1iQXXawmhLbGlmmK+jB6lROIxG8oPp32zmuZWY9zHb9SuM3XeICqYJp6
usfsOB16gkp3PrTUk+3RhsZajhh9gnBT5AkS3sQi96KYvTe8mClJNql9ZtSPRDMDEYYBeHqMChBC
PAYul+QyTVHtVdXB11cnYm04KDOxvvuRxxyvbSDUmIyBUDEnQUljv9ekUR4bswKF5ET9nTvXUOfy
eTiRUh+Rbgu/vue6uZsk3aheKSNcHBURXSQVUAqYbBwIHnxoC7Aug85DU9domi3i4HsysH6ilm3v
sA9hw3FtoDheVRwwOCfbOksx6BYEQnneOB21jKycdBnw4KQgHIVLZ+nMszrGeLjCshgIdRACAZTu
QtvBxP7Fxar/mrWeea9F7hBwYLqH0U9ZvPQwMCMN6Cxvby6i/Rzt8p7TArf4zK5eeL9iS5dnI9Gz
PWPD9omcG5T5NkFn6Qi930AcHshiAZmxeJJdn4MfhkSd07AA+0zVMN6TfFjvtKFQdwZXjsNCENsu
d52IhaKSh9QS+a5MXFjVOhnMtkYuHWPLZELMKdQWxGl6UtiirrWfJ0FhiGGNtcpZdkciENXCy2FQ
LauJfFzOsnIQHi0xqUSADAgBUmsqirMch5QtiLOQ18zaOA1cP0X7bPDOKKxy3hN+0wVTyRTWS9p2
36cpsQElE9eapvgQj8V6gIxYkznvsEbQHCIF4VVapDLIpwjHN43SujPFq5kqnTOUofklmYfhSdOI
FbaLpQwXo3KO/Qw3V7MnnvZmgV7RcpnphK+FWA/sHUbQaZeUznBYMkf5G2vOuu9VW5NGoivrUFaT
YBE4DSOMxqaOH5XDliD3vBgOlde1XwgjXvasses7K0/HfE84mOkGqRxHc99lXRddp4R5Z6AnMh/2
seF4djiRd7dcPB4kLE/N4vQvk7XUKMGioe0Dhvsjehonr7bCWIX2jjXTq4HXHhKmrL7RmEhrFBqC
etPKQZv1y+B61g+5KMvEUHIr7f+nu6DDZ3X3vfjs/vd6xx9VPbdYevv/888vURn96+cG3/vv//hi
V+LBnR+Hz3Z++kTXxl/9U6C03vK/+of/6/N2L/9pfwP05j/ub6gI+a+uk392OLe/91eH4/1B1Ldh
ABpkxuViqfjd4Rh/OBbVn2H+VmcJ+w+cHwLcp829gNFEI/aXOkv/wwDkaEDIYhfmoKv676izTFRg
/+xt2OPZvr/+Zo4QPmMT/rF/h/uwLmrsrEYYlasqCf2xfx8sh+0G8w3WfNHJ433k4zA9FBMwsDQp
j3IiZ9DuYz1sTYaeVp2im5gfMgRcgL2Wez9CiORo9fd8qoC4GMPnVLChqCR2O8Y44IDk+EtVq1id
RoPzGkwcy6o9Lh+iMgiFk/MBScywizV1J9KvOgKIjOTQgLLVC/TWXdEgFusD8atFDLmfbHm2xoJU
4AesOkDQ6+6dDftNKO3u55RkPTYu8fAhYxFve49lWzmpbZvgwBSSVU+0sILQoyWkzThMQ00JppMh
hNlNC52Vy5Bm7AyZJJb7lJmpr0X5XabZ2QMn8LC1llVggwOcKxzAN6OQH1rLsNEqevHS9yIJOXK+
xSJlZ1SpmDUubVRvcKC5UzRfKPdHrP2MYSjWj3AIyZ0su9okwZPJE4oywcJA6sR3d0ApEpdfDhYg
Aq049IjM2CRz3l9NkMSzT/KfnanrzEU8rLL6UETJ+JDHy7OHgIkyJMuePf3HpKoj3Er12eL6X7oI
i8uAIMZHqKMZEf4FpsZBMwYNlsf9WJGlznylCDLHfCsjzwpMY34x6nI++F3LHVWo07TZxYuPAi61
1dkbx+lhcXlCaxHPh2rKquNKX7AXLb9wPYIqxx0LTxPAPtvvghnT7dbs/O/savHPU/JURPnZQ3+G
NFXzNjp3mBaNjcWFuNQRUHEw+2m1EbXmh3ObnSLfbA+AfzVUYMZpzhFju55EAtInHyq2U2oMPujx
+K8PyGfBqv37l7c/vd3u9r3/15e3P4isVCfcwbrcvtIctL+F4qRo02EF9/zzZ9zur779ye3TpUCL
3Ejn6ffPvf0aVur17KKHL43oitPv3+L3r2LzqsbvBvTq9/d+3+73j7197/YlUCJjh0goplzl3/z7
D25fylTiW7t9+rff789basub7UAglDKbGTj++w3/9unthrcfsxCthX6ixsRXVFvyXvXL7UNnmMw6
Fw+S3ch5M5J1jWUYF5yas/5k+zbdg4Q4XlywOWZ/+6CBl7ogcOZ7UOK2MrdWdT7fA2Fg7EV0cJvx
2+3v3L47eIB9BTGG6PWskz12XzjVq11jslcKEJZ04awuMauIZKrWpT0vJUMvtEvUj7Bf188ESRg7
FtotSqqpP8NKObEVWo7YbMZdD0S1zJiI6kZI7JO40HKKi7Z+8O3EvOA4k9THAQfUF5I+0IWtf2T2
JgucTl0iV5uZrNs81Axg9qoerYuUjnW5fYajLNpgXn9aGT4dvX2k8cK6yV1kqbG1AmcHff2v77kk
8okBUf20CmLmNvpo/RirXyZCfNvOuS5K5xyPyAqNOEM3uD7uyxST35LW4CFiwuv9dI/6jSzuzsbB
v67fbre6fdBXtc/tM7gL6aEes68g4Sounvn3MWoKpG44RCN/LhF4kTvKjvLc0QB3s94gsWHDa0j8
hVb5AWGbSI8mLfalbtSk0WRvhHGThN2Mxb6D58v4vDAJV8H4KBact+QGTJcZVsPBL6qXopynS7V+
mFKkn7WBp4096HQx2wf6WHEuuNKfRju+ix+S0XJIpmE9rKsK2UZSEYhbwn1YP6gpJbEwi7f6xAg5
h5LidYLUcJc7VAnlqJNk1VWU77Ax8wulvj6ylWlxE+4hFyzoN4zlokfEU3RpkR0Xkh/ihW/dvr+M
mDpYupHKvN4sXV/5t89+NADrfQ9lRX4cNYJe6Pm5Tq2EjtIfBxTLtbkuL8gP7Qtnq5NDaiDB2yrV
5pfI5zeRi4a8jJrN7p8V6qGM6wY6DQJd52IMLYK6EV34mdiV9ciLX5P2oRb22+2F1QpsRqwvQNF6
UX5trKq4Lh1aNUBTLb0CX1pa1+1nuLkbpc/FFcR+FYxuNSCyZSjXsd0gEOwRKdtDS9m1q1xioiqU
PptMkoBLRmJ+HDJABsTFrDlJ0rh3bUidcK2+JDhWQkKc79kXGqG5OgUmiHyYNeysOk3zUp5orsrT
HAHYl+2o9gtu5F3TC5hx6XqbscNicPvsz2/+/vr2F1O9iv91y//r5rcvTZ6ePSEX97cf7Zo9ApQk
Ibdovevff+Fvd/3npyXWii4y4331+ze5/bzbj18KAlw2SLTqrXQSsuF+/xJ/u31bduzagM2h7zJQ
O2gNU9zbB291wvz+EpNFCyfxH9+7/emgrPhgWZjEvIOpGea2jYhoKaV7J4YG03E+7eA/8IZzfjBl
/QE+pwl0Ms+dxX3HUKOuQ0pASkYENwumrzZBKROP6zGfYGrbKLpXQZcZ4AU+4BRQJLJlblBPDn/D
ZNPZW/luWhLsSnk+H4va+MIk5+gwLyEvl3wF0nnM2JBb262flFOGcTk/9QaRHdB1+Tdr8b2GgXDI
rCCzRYLg1SBoS7GUJdZi58jC2AJzTLhKLOmxyCHjJVEf5gTiuRFLOuOEHA82FcPUI9ZUWCQYlLqe
u0dLtGGlVZMsZH4dyxR7XJy6e+CuBfSiq2s2cMz67sWwYOBFX2KF9INzuQ+dapW0WM3ERMO7S8Fj
ZsgAWAlp70VdKBigoAnk5IVNnKGtsI0iIAoUuKVKhssA21DnQrjRdda/Bmo9nvYjtJBhU6rOx+Cn
UCOsY1q7io4ZMTuUKAxUo2Y6gh7Ga5rE5F41dNAC4DiFpDjGtkKloevTzmg6bUNmDnGiXT9tGnAw
WEdG8sqowKLV5ZoJ91HjeWiTLg3JbWX/l0md90gHbSSOeRDG/HutumM224dBAufKxM9kxV8V+rNj
EP4EeeY6a4KRStF9xUsJrCuy1C5BAZPN4GGjvGiPdQurINE0do0qe6nRkW+nBYtgvzjvtIeS3Iu2
24+8PKnFnIeZ4PYLQJD38s0dcidYckZDGvviQieh4pa5Ork/Rha0O3OqgwwzzKF2mOL47DLwuI2B
OWoUFRPRkXqGzqWr3xkbxYF/db3xoWaUjdjZz4/GbKJ2ykJoIKudApqB13+BGf4ZD37oVl0TuHT0
MJ2co7+IkEdMXNtSThv9bCwqv/a8HPvE1wH0+DQNjDLpPdhD2vXJqvT2lUi42Gcu3le/XAaz5L0M
+hnq3ziW3ytiMLBHVGFrE602F/3FT50Lg+UY6Rc49ZZHUDjTFlwk0HkizhQsirNIFLAFyBSNId6n
ZZ4fHeblbZy112TktQRzgvkB+mS75wXq1fp9q6nnYjhBHjOASjqUz4tNIGEE5A5FIddk/9WPtWHX
WBMuCOSrXiTyQ4IEFgtQy3jHqzZxWmhByUUnQOZ2yUasBClK8Njm/z5ad1O+Go37ZqUtb6lIhqrV
RTiMZhgPTkKCHmOP0r2yD20CXz+1kH52lVHdY1acNjaG2NKWGwMN6b6Q6RAOYgwNQr9ERJWdW14g
9FBh4sXD0r/irv8+OZDPCTCRTHVMcSCWrhGWs9F6Lis2JGDGZbGEm05uNaBNd6dr/ivKdIC3qIZV
nfs72TbZAU++k/LYLiUxfuZ4sEs8GlFBD8gOwDqn2b1jgHRpYmT2cKyWbY2QYQIhSXOUriKhrxG+
4+PYTV9HtiWQJ/u7GADKhczBbyiz7m1iZ3Z93mOfHnszdCZf+z7FbY4CuUdTkppBMfN7pwCNtnZT
JLvCH5m6x/reltmbneMFMeMq2Zp1rK1UaWs/zPNuFql28POW5ZGOfCLxpLkrI0RTlDiMDbeOnecH
sgP6DanEJJ8gFqukXCE2iLSGGk+UHSQRl/1MU3ujrwCKjvIJigKr7QFJSe7yetTQsjHKIQ7WcCuI
fMAUqeTLyc2203dPlsjhNc8Pba4hjHkTCilysQ2dUr40sVxGrX/09F9m5EZh4hZYPaUEVYvuZF8O
6b2h+pwmnIfWNA5llzPddkHPaDwbqT3KrUjqn9K+pP0PT5A/a8GNDcpkeqdjZROkDNSKC9cqLwYu
QWkXhcuq27WiilewUNfWTZH0QMbRLId77XRxNQYEyT5ShJ6I6s2YjU/x4n4DkoR60vJI4FmveN3q
2uyb9KtRtv0uj3AdUz8tskHMhKJhJWkXXNiJhieVYGe3BGMqzfoph5O3RNEz7kykEw+FU2IJmyV6
Cmn9wm11syoPIYQBliHOiSvViML2m1gp5nlMm64Riam16WmGWIYTnktz860tOZSsvv9VJ6gTkFFz
AlrKDOK1HY1NkOcaZIslT15at6ezKIoHoUYm+XrxESF3wUhCdEVbDnA1STYfiamtPA+ah/0oyXgU
OOctwkvw9gxBtUapDnNbbosOtZNRshjL3YvwinvMSk9MP69Sf5LjcNXRRZM3p0G6km1/LnMuJ7r1
TZr5G4ReRtwGosOJAXou38iXdA6lM7JQKZ9qOs/GjhKqzRolHbSYFd2bGgZkK6Afu7lcvXTozVa/
amp0K+viw0yrKhissUd4mZwjF1GK3vkEdlfbJhPYXZ2HrsMjq5HrjofHZUhq1PuH2qtYbjTOc+np
GD54+5HQPhJQ3P3MSxnCz8LFMNkfDsPhJ0v79AoVDgQ2PE0NKrmFbggpMJh3I6xt9bVNKSw83Nmm
pPIv5PcSwu5Wy9CFFLGkRF4IMkS9V4O+q4AbzWZbBEudfI6N9c3pmZtwEZmAq0UZkdrcPIrOecVc
K5cmT6KGSN7DeM/BWAaO4rJbrwDiwpu2CE0Id0zjb24CLRieG0YBBlumKF9iVESpfK2L5We81Nku
s+ZhD1786wLIGAWyRqwQBqmK5zWWZKfQNmBYnt57vPgs0TCvrUKyeHpKmn5ryPIDcXXQpjBZau5V
C2e9fAf4lCElImwwUhUCvRYQUZqAyQEyVSCi3qA9W+5U1JIelVXvpFUC0Mie5hEsjg2/L+lB7au5
PbDQsJnEyVdWePP2VnKZYOU2FgbFg5HSneZr77vYfrNPfO/kNvKAuROPtH1l1cWWvyGsxrfVvnGc
Zo84c+9nxBiWerv1YVnu2m75UqHS3SiHFmgCppX3tX8/e4hFc1uclYtglB0fpgw/2jStvxwmhbup
ayPWztP9PP6yRd/up0IryTLMrL23sM4tivjLABqBybf1XA762xy34uDFtPDpcAU+Js5SnGyhj8f3
LFtAEzgtD3MLoo44FXMaQfmb6AVnq/nquxyqhe1+an31KU0umwQs+ps6Tlikd1jMYjxmBNzfVSjK
7ueCUYfmR+A6LbrP2EuOlne0as8LPQmHNSI5Htzz2F/ax7Rb9CBJUiPIvWpBLWDd9c0IwKjxZlQc
i3NmPfAaCr16rx18drk44uh8SCxJuG7hTxjU1pbdtZFgzxYAsxXU2PUR9XUUskiX96Ngo1OrbVe0
znMyWL9Mwiw2UyLtjdnPoE7KRJE+q3cX6roqM37EFE0DvGVSvVp7nzaut8lpSvebxJqW6yAF7NwM
zSfBmxE7vHhOp8M4uF+yCGVHZhYqGAC37jJxMciDK3BKnKqlnXYl1s6jZ4irrsnXskJ/Zi9eix0y
jwPXKb5p9vzcYz7kpG3ggfjtN4bhDn6tbUogQ2Z+DExmAttckmMvzLdxRkuNMyIwWuFtbWgWaIk2
RPtw6g5nPx04FDWJjqO+U52Cm0UKycbCebATdXMxWZgMaYS2E7zsPKFUH6uZHSA0zo1qHpQZP+m+
VQReanJcTT3mAyS8pTqx7R223bTgKmQHVZiaDSmT1GhZkPFpTWsSnj9tGJV+6aJuZ/Qkf2U2HQ6+
4ju3YxKIc+LeKVCmLOyKM2k/IHY620V/NWJ+HYqqK4+TBUvp3oyJsHB67wv2C3j3VfdW++NTVltv
jRioeHsfx42WPeXGgGimnu1dvsMCwv7yPWdvD80tx3mTos5HscJo4zBPI8FkkRfWWnzVvcY9L0Pq
BBv0Dump8+BCm3tddCUcNnPcC4M+xmntY2Oo9G4YSkR0mHrWq0VdEw8uRSRCLMoThhllfvUl6cgo
EuJdLcy7qSQkS8WZoJSW3s7XzJ81jMkzTRBRxQz/a8AC/mJXJKQe24m7c+P6zPrSgzUPdAMi3BsK
zPiLE/f1aRLeAkxhg/60/Cny56HJSOGV0jv0XvaUmHWym1vX28GxsIJafhb1MF4aObB6HVit1hP+
vsLeebVH8wWFbgf5peRZLIs9eR54HzgUnTShKlpHWH3oMSff0fU424ya2Cose9M4PuSPqQqjjuGC
w6WD+MBsiwJRUbrcS9e6Zqmn9rySWa9jsDTBSLZe522jmRy53NdeXF92gaOzJM+6Y4Ucxl8GqiOM
TmkRQhw6exUhvqgWCo5W87Lkjgto0Bq2c4dXMhpNmzKfESmsS/dAW3m0evkr0lUeJoA5uZIDrCkB
OOsu5Qbmg1MzLNg4gL8cFGch69VswmwBwnGoemw8nXnqYpqegujpc6EwAtArbS0d/ZgE2AaueQ9r
78VwcEz7Tf80uWRxSbXmTw4Oszg4vBt+VwU0MOgijvfBPamhK/duMlMElx5GTl5QhqhDEpyajfRt
gGSJVaDUJAS4rVNMwqCuQRSj2ua0bHJYOEguP3FtJXA05bckDf+NuvPacVzJtu0XsUFvXiVRhkql
q/QvRFZlVTDobdB8/RlUdXft3jhA4wD35b4QUjoxJZpYa805JlaAgJudnaI3cj5Q73P9ILXayGJQ
lJ73OQsknD6+0370xuPQ4hWk37wVXYrKFqWObsP95x2jtLHczbyMRzW5T21MKp8x4CWqex30C5d+
xDzvAvTcOS79FxG3A+9xSbcm0JqtNVA86yUiq6EGQdYlD7WxwKgCrYn7r9kuzQcWq8joXtoc4zrK
teqySG3mI3rL5oRqttW+tzQpDH2y8LM12M4WQo/E3i8a71HLnYyzxYn6cqppA84xbQj7Z7CIl7nr
i12RkHLAOUSeg7VCXbpipWG/LM0tQW3i0iZldQ9Su9kvrM3Dsn0p8dJxP6GR42n5vrdBquckNoqJ
GDI4q/6uWfT4oMbiyRLxEE49y1JTL187ix7wQuLVki1flIKLY+KrZWhUz/lDwidGjzvlPn9vjSyh
e50exDQRNx64D3aT/gIweqcK9QQvzws9l5GH0dcLtG8bl4RQofXZEYAFRtzFsoYgYLdYbru1Z/mU
U5mdDDt4JG8sKr3pIH3z0upxemD+V7OSp1aVkJysYs9w8oWuKNB6u3/s15OUfuQOH6oGaciORtJK
z8jIsu+LguM4jzbIv3FmTGfFwV7CE0wHjN9DYqPNWo4+grZNr3k4JnuOzICR6kH3xj3+3ZfRxZ41
Ox1VWbL8WtC2hT2khbiBedb8iIU6YHr/5hMIP4jpy1mG6QC1Imr9BpgymhkwX8E2sXDZd3Hwi5Cf
aV83zsdi5caR2yYQoLybtwxP7jgsELfPAKFg15BeUEBO7Na7oz9rCJIA5wfN97xbMWj1kwVuey9j
4OgDHIu2yx503X4a84nDq+sKevbea2NmDCGRRCDtDj1dUAMv3w2bRB38H+ekDUA/OJSKorXNDYHV
YW676Q2QIADzE5XOWN3VHCKc1wHc/5FoitrK31rLqsOkNiyYjHa3MUy6tvRYtG1TBsGxGGqCHUg5
Ed58slqPpTUkDmF/IdJ5avPhLkcLR77G9Fn6dbkxZh9XkwWCsu8utCdX30l+1Ipvqvuewgw9k4Lw
gR8HaDqzV0Nig7X0Tj+50xdrzPSb5zJtdAYF/bs6oRyhC1gHFOVjqJI0zByHok0iqBF0wXCWrTQI
6f1c1LLxyL+9NT1W5Hjk6LyU94QGBJuETIdd0o7sGlfs2lc+tuPKODop/36uW1/4pss9mJ2vPmME
ngDb2Hmw7XbzgFHVZnm58bh4biaNbMicC9pO6zX6kqLEXVUVWI3FRXfn9oQQhBHq6B9qXxw4gTZG
Og4Rqhh5IqFh70vyNbIcSmfazM/Y42PEnwZpOK1/6mUDn0+lu6CwmUFVfnNIBva4chZno0pD3tja
pSNrkeV1cWen3c1c0jxsvQxMGa3jCAUxh6P1WsFQCyeA4qcRrZZk+eqQc2AP8BF7bbzXpOEdOWPo
GvQZktGUe+bYtuEwYtHqCm3fpMbKxAyA6hrBfZ/r766jq61BAIdSVXBjuc85loZN3q3lUepPWByH
HdenQ6GXn1RWl0U/mYvm341NcDvBJdsFk/bR1/TCFJ2Cw+wjqrXy7qJBZt5OwKLD2XHVvkog8Dnl
rSq/JGQ2bDonhIo9/1Ow9RQhrSqwf0gX50tSfbPy+3GYwfmijArrWPRhreHo0ko73jbOjC+QLoOm
PfrWEQ0UdSjCJhaBxY4mEH1z/d6nW4pDJCg5oEYW9bl1kbb7BN3x4Pj9cGjnvN3ValnxJAAGCWOj
gr5xY9qdanCqHY7Nh9Kfz06K2KaG7HmS+XQxsZPsagI5d47EOaHXdKPBvHUT4A1ZPiyZ+clsytx4
JyRqExI7vMtGJulCjxDgpf69TQLxyLX5l5fENFECBv1paqp9TqEUtsZJIi2/lwWQboMwhl4QszKI
qIu14mQsgJxNS90z+e+Y4iCeTlODVQNcuv2c06jGj8q5WAYXTJCvScObhledNzgbILz1k0snPXlh
JWLtTA5qE7Qczg15WjpaqrP2ERNSGne2evNm9wCKYLyXHVEnNg7Q/axX8xaxGGmKMK0PlZ+Q16wJ
2ghKDAfu4qt8avpECPjBQOLY64ni+OjQO+BUwo6D/xJXipir52GdE12hVsNKxXKKkcHjn+fXR+3K
vPrzteuv+ELzMQytv3N9fn30t5/B8QP/0pE6pwJ/oUQYvGyLBZWd5mOmXF/595/5/ar/65/0cwts
6tyZu98/dH0d7oYMof+8+O/fXOlqxF+lrNIgdSdxfFSZL1jwri/0Z/9+/50SHho59wEu5PU/vn67
bYczNZMkse5f/9Zf9un3D17/k853PhOwmOH1Tye0nvgL/36VPy91feOuT5OiTLZeSYbC71f69zuq
O0Z5kJZxlq32HCuHZkNAr1Km9QeeYazuOgY0xDUtzTsFwCDXqFwUd8wJGg2KGm66JqkIhaIoZs38
cEuymL7zJzM4pVZ6cHWSWEVPJwzI+nPOFS5FTWob4gclP6D2Km3gf+I1TN2Zy3yRb8aA8T2pX1o8
pLtpRqHsluVzMDTH2ULP4qAvVoiYoYQ6C4JTZ8hudX0dmWCmxmLolRtf3GAgP6sm/bGOMNpZW9cK
9aW2ls8MnsVmaJyb0bQPAVqSDUsMAmm1Uru1Cmyx+YKJyEKht+tUn+JeIL+xiO91iwtq6qEQsGBP
UB8Bg1hqDzAbC8DgjtxReq5qDWYjOyYNIpJxilBado/n7jAwi9+UmBEmHK9b10VCTVjxeeyL74SL
VLuKEZdVe6HQsfcGVvfclwR5ioxxjcdBixlvOnFjO2q1f6CRRrCDO39a9PLmUXtDp6NthTndIM3Z
WvRsN8rXic+V7aFGGB8mibWH4PeOLIfKod+jSxQIvNK9PeFJkyPeLt2uX4rc/apGa9qpZv4avYLk
uszmwm1VapNinGSRTU6ZWt4SYT5VOcvbmisZeOE621Wv8D9Qay0JeupVGyy3rSad47g6H0oDSoHf
MkBP5VKjO/IPjQ6Jk9SXOJbGrp3pDNgWKXJDz9VU5ZQbg2cYJ8BOeF614a0ZTaCIdvY0xqwr3Brb
a6C/LyC1aKR5jKMgm+/EkH+fuamRjVT4+54wAkNiLfNacydtcl1ocTZTK2C1M5VH/XnLZYwIBsQL
Tq9p27Rw2PkmIO44fiDJ02FGBu5x6tyX0aq2+C5dYo3yZt/Pe77LmCloFwAN1V2/BC+4RyJCsD6L
Sd4vM1NLDLXv+gQQ0zFyPNe95+2vmid3xUv9RX34TwDbX4Frf88PZo7rmo5l2XijWCqh6/tPQV8S
IwCVA80p0rVxACotiLyMyYI08vtcR90hbTBbEG1DrSjBkPVJvCdUGC//UBlbzTohwT8wQyE0R4jh
bBRa8GBP82ZKsC1nHAiV133jUiD+y45fXVR/ycm+7jgICZPRqgOcLvjbji/gz9yZHu2JQXB20lwH
uQbtvM1ENhJ2057WYOoz08+TOydNZDSDP/tv+7CqHf+2D/Q/XMtYpZA+q7z/fPNkI1N3SgrSC4d+
vgNdfMqMNDmx8jO2kG1wOBNwBvHom0/Y3EUOekTYJ5lO/yXu1/qb42x9L5CK2gHmOh1pr7uqNv/i
OMuqebbbzBNQQ2McOfidTwMc207nIjh26ZtaAEpWuftkQNi5QIRGjU2zRdVwVeNOu6igb25Y0ANs
IkZSIJjhfpVzRzewgNqCyzSKUFzZGDVj2wF9P6Lf1joTYTvz8BZ8+64EcBlWmK9cXymoWs0hCyrv
5rqR66M+X97+z8fuarGzARMavk5g8Prx/OXfHmB0Jb1KxMk1TGJlCQsJ0yCbQ0N4+xrkbGIvMMCb
kdoSIrJj1if4Ecz384Vl+3RTFqBKCn20j4ZTqBOJi2QACGwdLXQVDM6JSdTF+G0A4rW/7vn/a+Hz
hQi7qqt+9f8pdb7Kl//ooP//kkf/N/snUVZD+3dt9PpL/9JGB//QA9yBnumuV64/wmjnH56H9tnl
NPxj+tT/4RoGzAzcmBZXivXv/EsZ7SKatk3d4wd0SDa+/X9TRptrhPVfrgWkt3omdh+AqEhHLcbC
/3kwtoaLibsRSUSMBxQdQW+o7A+ZMInXTsye5LicbPYsPlyfXTcon8JW19OjPmf1SRlfVxbsdeND
ugdbvrJhdap9cHTLbSaLHQcpDa8+d4/IyD56HfpRIErYIQyEE6v46XYIIbk0XvSGZb2iYT+v8wFC
4kg+LNIbOhI7AR9EuYNxR4yTBCsimhu9TND9A8osKfLC2eDG5g/LNzUbjNiX5TwMVM9u5ganWNNp
g/rFiNIFnCJivs41iMMC2LFpSWa6y7LQHb1ondC86lNUEuqDpS8ntplfLuPv+AddMsTimyWgWpM4
nDpae0A+0NQw99+a/lzukJG7G2uYABg6MVPTuFYhuK9004vAOiYn1RrxZmzQa/l4uE1NBnQFsq3s
rmlO2A6VgGBA5Oskkk9QfNwRWkwgU63/tMwn6OaYRObSDPGbZmHnMg7iJqltFp9RX2U3IszXZmyt
nmkHIgKPnTb0zXk/VOfaQvCdivSXm3qPGeLRU4+GQSqbIAjLQz8t7v16PvVGSrvZJdAPVPPWRhRj
mIM6+As4NgDsgu6zDCFErPKBq5W23rnzGF/GmPVMYoo4ZORy72meQemN8TbIOlQgjNAlsVrgxNhj
b+H9yOKMtJ902EhjVBElS1RUJLMOyye0tqkZf04BGVJFrFM6uv1uJP9hhyOWIUGVf3PGAPsxNsOq
xPrTQL/aBAIkCBftKVw8Ah18PHeYilpi9TScSvizomV6ILQ6OeY16oTMs5+CooXZ3BOipvzL6gPD
SuedPcx8Z+FYP9VS0BlDd7kbDT5ezdHupWI3qRyY0xwmnf+uzenlem1HHOHg0drOFEomm1BsUTMI
BFE9nxjMyDBrjYcF6igTVTN58jUvhPHebc3GQhmV6yzN+l67003ezCwTJ1oR79PgMCTAMQ7the6D
4QIPnNEWdWrHkgjpspZXB9VMSVR29BLyhznJA/ZAJ9ub+Q0qCueZTgZ7bzqRDgd2WxGTAbKmPwFy
3PaW1T66IrX40Jot9Diadcj/Tgz758caM+Hg2195bBQfSXfqGoectCKyZ2YqBlpm21go7/0nsZTv
RjmQzCAlrG8ZY2+oHgW5yPvK7o6BBY4Gdtp8Ml2b5u98YEFT7B0GKwe8hARM8OklGpQ1XSGQSip6
LbO5N5iAKYkXW+b1bUXEMDFEJPzMHQyYaqvaw7CIe2ty96bj7l17oLqlN8SyeB10gIY5QPU81p7J
uGD1+dYrJY0sE4KrxL7OC1obZO2aFij3PMkupiHvUHJVob0FrzfeFvNz32nLwanbYqv5R7PQxDeL
H7+kfkrR5b97yj/htW4AOHo3cHXvp4IDGbeZOtem811nzieXqj64HZ/xjawVS3ceb3wHfLyQz3JE
YjBksPIESYaxQfPfXbZixdgjKOm3ekmCSg5i5IDRkWPDuWcZsNyprnvTVPKa2hmaaruawwXm16mN
/T1CxB2j++/oBejRu/ke4TP5IMscClxcWJr1T0HDi1FAXEi83RRyIZ35X0muoiGov+Jsjm9NhCSb
kZEQLSTKgnby3G09L8nO1JGUx6iF4MasoQ/VRpEqh4mQUUuP7nqbeyNyNHl0Fko6OzfOC9gfC3QR
s7u6DrOh+24XjNGrIPgpG/ttIKr4ZJYI9xl+3RmztYKBl2aXmDrQ4rFdm+PpruTSBnPXPSW0vLGg
zp8zOZCMHRbYRF531ItKhaj/4UFZZzowFnciVNWSJhqsvn7vZ0Vktii8cmnetzhNoMKmBF0daqaq
iNKpikgCuaVC65cXb6JojTtCLv3F/xpnFCsmtwicIjfJ2Nw3gJaOaUVOo5I/0tJPz7Gi21xp5Kck
86vXZz5oFR+JhT/xgBQ321k+W9lyvrS0KToDyVpNO2lTmytfVObjMdPHX/NUVaGR2RcQtjNJN6Rk
pVOzVeWigWlpmxO3lgd4N01VOV/e+OLK/K33cLiMMnCQ1HHXtFE3bHN9/NkHhXooU/XIsNaH4UQx
U1rBuVuolIHzfMg1UCC7oHmI9GraTVTS7VQgy4qNyHDFtq9zuEuxCAAYod8Jat6lXqkfhfMqCiG+
6UmJC7zjqlLczgHaNx2eIa1N/cXqHgZCRkIXkjxs9aHGeTpTJ343yLUzAmwzwkeKM+O+1qsiuzWT
hAszFIeenuIe0iFzRNFx+gFyElXzoRFwBrvOBIUCQGCvU21vWaZbYeJOzwwz3iTGe+AKlNMjMkGO
j4/KJy610vt3omv97eIKQsANb9z2OcBsSBGeNZWc/G63AcIraPQCiZwlYm/kR2+Wh+/YcbUvmqLo
WRwdOiiQhR2MX4iqQUPsEFNQZCSxvIxBHjqjOmH7te4rYyxOouRj9RqGgOXaTU+9bOdibHKzTkWO
jTHUUwxLstqh9mSxkTfrELRjgMW99s4hS9gHkkFycpVEuplThFnjbhJBfYOCodlIpzs2rSCYBzXq
3qv0F7oOb5ZksDV3ZQiuS99MGfj6KrN+JLPaMfO+1bqaWYxJnmNt5CQacj2H/n/yBu2RMuceniqt
EiD9bcdpLDvtR0AgrD1qT4Ge3mF3FQjq+1sde0u/9FEg5RwmErZmNy9vWc3Ja5tIpYSAeF2X3Rt3
Hcil2DV2k8/NzHNwPUBfgp2x0KGzwH1x2RR3lZCbDqsyLdYy0jB2rwGuUdnn417Xym6v3HWY3n0Q
O0krZfYk5EHjp+xZZ5DIRE59kx4cT+wJ4jOYKvv6ycHxGzpFhVCSsCeAUIZxT3wiynQnf56Y8K79
B4ilAI1umYwsYR9gDvbWcBOM48g7WCtskzfNsN7Yy3nbBQvXakMTL52Dxd8LDjYW6sMAksttq5Ky
UU+IznDSiNNrbWWPxQYz10nH5gJQCuN6VzCCH33rxsaWRmax5C5YC43xP1jlejSzh6o26ZrQ8dLd
YJ8Vxr5YSGJqAxfBGjP6jkjbTlkGtR2xioE0z/oU57vRsb9aP6iOLjLSxWHFMjhPHJ9mWI16CscW
HCPOh0hTBWbicTBO3Lw5Miw4XCY9cD/wS5ZmR6ZvyRlUFMyRoWEBo5k/CbLpQFOhgWPSupuuFuQM
jKeYdqDHYT+Sfbuvsdtwz0kIghVOaCFwxCC8hETPMD1cL525F8B67+6s2v6YTI4VabfnJShIXc+c
j9LHZjGvsE2a4vrOhGiA+ZGnDVOfDXHlBTd5nTtIENynA4vTGUJpz8mxg3iwBpdX33TQ7Uji5XIz
6uv1Ow/IlrZrdfDcFhLHWD02lkNbNsNvTHTlSyG6aHJr3MxND/4e7PWZjukl7VmwOw7Q6LnZNc2D
po/1Li+9ZO+QxgbEbaEwaFISer17gxpjG2vwrS0+8iLlyl3UMuYgrF5UU7iXJZZ3VrGAVrU7bsKa
fTbGnTB3DdT5oz/irvJchzDaNDt0MSrQAHMD7qfs+5Tius4TNKfuBAYjD8yzbfQuaZD1XQC0IjQC
IqzdAGjmkDNSG5qLK1HVdc2NmNwmzDrrQFuF+sNDRwtO5BUBOKtq7KEzxIpTq1ffcGnHoZFYiO1Q
g/XYvm/GbMHnnYHW8vjjTO1N33wEYvjeyeBkJt77XFU0RrMEDVWFwLoyxTZFmLCdgNeLgCR1Rdzv
YsmEPb2QLEkX2uAf8Zdi6wjY9n7XhYv4QM4zR22/TWMqGAqHt9a300Nncls1e4jkWfeD7Fj7ITeK
c4tLf8N66WT1U7Ft69KNbKc+iijBNnFIhPrheL5/Qd84bNeM1xRfzzctVV9gdBpcsUSESO1RIQl9
SRy3OMjkq9MmfU/c3HQDLvPM3PZsztFiTw3Yj/eAngnNrDsdq/wFpx2qT/LxWLsCiWkJO2uWN8Wn
9jmnSMWmrPwlQj1VFz7zeevqBrqKBv1P73FOJ36zMeHT73NcJfRG93T0OZQIDtKhj+etKU6tK4+1
Pwg4CUTMMcn+YbqMFEfNpEHqcmVsVPcsahwQTg0NhZM0KdtgZ84cR0vw6CXDTSlILyLHlvuA558q
25gPxJo/ajqO4gDW/meROmGVVqFMtfLLTMHCK4NTu24aVriw1JaCM5kaOBRjxqxywp8n79rezJ8I
juMC7fD/14bWRtZEmBZgauwplhO2pc5amfdla3J27xba16i+jOqQeQjW5u6udmkySaRalPvioOuY
ATMyOruC2+pc9XcY+t+turifdHO4UQiI99IkzgKdLwjwcl1YdSQF2iWno7EwBkBfnXTzg6mscYsN
4aXwWjh1FPcTroN966w4cEaQk6rdPd3t6TAUAt+Na75iP87CJB7Hk5abI7DJH51P4KPjFb9SdCVJ
m8qLodSdSbHNKjMj2Brf3UnF6inIDPfc2v2yS7J1+m3BOGFdcFOaI4uxoskZBsQsLStxqevuJzIw
N0ToFKKQR4/Im51aGvB+39B3YE7KXVDWzaVJQceN7QvYIBkGXAf2k+2SIKwr44Isou2ZOhIpWmGw
QNWfe8SDw7CWnXxt3VbiwUYJTTLut6THf9EpL2LCg3PI81jraCyx1rxNwb7xsamfnTSeu0nYJ4/8
hFac9ZjUiL6mhNFDsek06IGKi0kdDNhozOzRnu2zac8NPNquCOlBYGCNUZgYU1mddSC/qPhQQmQ6
xXllNMiNmTTXkK1dp3w2K/lzMflzhTVTHhM9m0+MIPz00zQJke7j/kYwZAIKz9mGxNNAaVvbtwEe
Cy5HR+ig7qZk8dZ4V6kX/0IpGNPXjf4KM1YlNSnRaq6xJLR3mv8kISORSeGjIjOG+5KojajRNTPi
OuUVm+vzZais6ProuqkRKw7kp/lut7I3H5q2Qm6gJbiv1k3jNEZUrZvrUy7ehIGZY77FH2dG9bpJ
8tHmdtQmt67rpgfTTtDR5sE93p/4dH21bt2F66ZGgxEpqL7/3gm91wUwFrMLJy9e+B6b66P/7Wk3
EoJZat3JW/dNh7sVdd5nBez5dH1y/fK0ZuRmqv2ptwZzd9Rl6CwXFk7rzl4fwTe/Iw5T2w9AQIrf
39UY+nLYixNcNDMqxIAwaX1kpaW9NUwDSvyQ+hFSBrVO3zxIKcl93+PF9HrT3s2a3iNHK8OGC09U
rZvro4D+3O9H0Dag9/MTPQsAMzRbLEXuiB6H1Wwf0TPpIwu4IQ7MatwxWUAKvqxCEWv9vWnqKED5
mFBTAlhQYleVjYoWhJ+/NxO6OXiK//6i4o7CUcKIhFr3XmuJCIl1T7GM5FGwbv58rWS1TlJwunWn
eIx61/jnJtcUBjlfPk1QcyAoGY+iIReK7l+FI53JfD0o4j4mcrv+bIw1V4pFdh2hPRx3vi5ISqlc
CSi6IdRPy+rjzO05yoe8iTzW6BzQ6KbsVmv4hNBpsvBClrg+1TLd2DHSXRV2dAjTwiU2nDPxZLjv
DKHGSEcNf2gSeTNZ1RipdXP9ul9l6C0zqXDU+YuD5p9k0+08DyoKUMlGZDcgwNGyHhtg8W6kF+I8
4TZPTt4da+i2keb5KaqokUgtUffRn02OHzzKwF3tq6l8uH6d108jYo1TfRkJqDOsjtS/oYvqUk/o
4o3WZsbpcBCVF1kgNTAXJHhEOreP/mzK9UXXuGO4nOt37q31LxiIMSK5/kGIxz0ChlxnDb0+b7V5
QP7mtQgrqqfK4agC6oKxEjuH8LhMetBBLZ0yqSwBV/liqvZJ/xKgRmYqCjUoMewPBRkQsupIX2Qh
WLqhO+ul1mnMtEuMi9BvvYTx+qoZzyBXO9DJtmPVoHRx4nd4ow8iAairK2c/pMa3xgpe56IcIUft
iRElabBBtz4DyLCNpr9AXQcm4bpfqfYNgElDaEJCCLTjv8yOuLFSO98PrNYxkozBvpgJzpryg895
XCi6dLCpbnMNlC6IIX21x+Awomg4pnYMjd2PNLNIw8rKX4TPaNzu6aJiU+qHYBUvCcRabf6tqn0L
2Xb/iyXdcBocVqVa9iIzcsvdlOslqtl8dna2wyHoru1yJpJkAcQKaKI33KUVfxbQNlQKgUF8wnxQ
ABvcp23pbvJRkSbibqbB+lozEdBqU0+4CDZSU3u3dY6LanY9Ti2i0+Ip3qkRPbwbuJ9a/tIV3rJz
Wpc4mZyCy/TrzeBm2r4aIV4HKVO4FD1wBhLu4pXtKUvVS1Cqi2orcOgV5RlWAwvhVTPcd8BOO816
brBuVAOL5WLUXissKBqAIcBea5VZqoMBnQHyAq42Aq2rd/iF/QbqzD6PirJ9lU4+4Hty6W1o5okR
+/tgcVf1XNMLq3IyT2J8SfuxfaKTtXHNkfkfGvkgh7PUxPnDJMgvh9myd2Cmoz82ptAzhjfl+Cz3
GhpQvfvJwCb/7qrhHeknxicv+d4vntzUixYgVuDD0MSARmosv/OGv5LwEfq5h2LTJNfRqg5CmV/o
Tr8R54KQClG/iO+X2JuJwabvGRhQvwMaILQlNhNI/EOL9i8rbJ8rOBrxIa2CkPb7XTkeYx2vs7PS
3q3KA6FCevC2FS36v0n8xITiEKVAtoNI1u6aelgaJKSGmSEAHqjsdKjWRkWkjZ02UIGDZyqEaQMZ
iuwo1giyI4Kq+xgnIGBiRUfhSqJYsriVJLK6R6kHVq/u9KPlMw2Zk2fVMnjvsGEgKgMw1pXJuTDu
20dA3NgfGdiyBH9fLL/fA2qDfj8oGqFwrqeKMFQrS0PHRFvSXji1OLoc+zadiwFtvfNuA5E5lsNj
VeBGnazpRTcKey9U/xFrQ77THD2ntucw69KEzkXKwqciriwp3wUfDHW4s6tEAp8f9fR2oGLs/PTU
lg0a/Rn+FAJnhlBF/ESMKiJxXKh7wwP/YzjJhZNrs44ychQVoe3P+VYVBDlYeY18DYmLB+js0b6v
EfPvLIA/a2sroRdjRXrjf65mqJs1pZHy3LmrzRqzbBpjI6PVN2P4QEXzMdu+FsW1U6MxBWYlkSUl
ILONWH/DMvpBY5sUWIFpaaxPtW+IM9dWxLr9gUVcmLS9S3AWpV2CG2uXoM0buPceHKSXqz3sKWGw
QmnyhSFakvsCkkNNyDy5e2EItty9n2s/HLtAZqr0Xy34/nGZjBdye5Z9Yq5cGrt4ckdMhABKgJXF
2RB6duDui3jSYSbTf0ZszzVrtSTR6Ca5qKjvJg0TzhzVifs8Zr15rx+7JuwqjrwYSfGpqjog+5r7
WXbVc0lec+b1uPwb5NLCb46NQ9ZZmZGNKefyCAMz2Ji5SEOcoaEluJ3iGiEcN1F7v59vTMu55YJF
RKekuDGtgdemNUlxeZvkL46Chum2zYu5pHGkWfi6AoE60JDLy6h8IgViHK3z4pxa0yU816JFa4L4
aedjvspTZfCS1ZJoVN82DwbCTfohxWGe5UVlAjkzy08bzJyXzN8FKMcDkevZJlfuEwvPVz2xNNpY
0wEo3EgyWYsgsUd8VYiLlG0X6sHrEM8EmfYEWfAjL0lc0032In20KEbqwDh4s/cNSgwUSf1gmzO6
cuYxFHxOTalcfVa5em2YHKx8FDRe6lNWIxnJrfGI6aekO6LBTIvbbVGJ8Ubpw11X5D9pBtrKxQeO
YE/ZK8sipo/bgbY8pevXrt+4buQqoCtWvAXkyRf6mtgaFlYp1w2I+poFUFT4RUJbbMbuKF37diRO
WA/ax6IAL4oiHURKlCv8CW7FyuC6gUwz/H40xz2xZYkhsdjFBugGvJTBRtYmo5VBU+c5tsUBxd2W
PK3TIHURSnqSjOnseMf4E7YrIz9hV0vk2d10JATvUuTceIjUu0smbuNBavjGthzbKapz+5Tp+swK
X05A80c0eTRud3nF+pWbZMcKhUWsi7HWTLvqdP16gwDrAI2Xot5/aGjfh8vAeFJmj2Pcu/iPiiCy
sDNH5BJMpN1FtTnQKSRKkeZPkZ48n4WQ25GMBd5wJN6qKjdoUOtw1vPibC1+fl7wC59tMdIRobwS
swR3MwJix7iGxxgEMeee2aXoW1h2uuvm+ui6IQCakur6EMlsFSFnhrV6LpEYnqcVl5Snxs96sOuI
nCOsijYLuBlxeki37EvoUDt6zSXstgLscX1KqVdvSLY4tjNp8NdPy4vlPz8tTy3jAeP9TTN5zc7H
a7JdWjIakbzMNOwlrg+Kv61cX4qQHXrnotwsvB0IDR/0QmoHy3aLYxo7uAdYBv7ZWCVLxQ7mPBF/
68Prd2YMmLFJvQDkojgnPSJTVcpbYgbfr4mtsw44cJvJ9qKVIxnkVwzL9Wu9210UVA5OVCo/d+kF
QTREyqxH9zVV9vqIeXR/GsqXMXWtiCunFRVKcCZkG+2adRtI0ArrBhJJHS2LneUbAqp3gVXQm1mr
iL+l+zrpRB7UWAFPGjt5NhV5fyV9avys4Ovp50Vad8A+LyIZtPTyrMnDb9/4dJvXZb0N/mRjei3H
2LrUv248OQR7E14K9AEz6qX/s5rpknJbP3mM5gcrYRnOEq6UHDvVugz3ROdRtky0DVZNBwM7CcCg
g0Ez1IBXDReOplniUvmzCZBSHg1BCVtCatnwvhYhfqBfgMDrSEsTSpl1E/z7kdUQ2WN5HKMA8/z9
JMnIseL+t4DEhexCdHV93M343skaQPZy7F17q9YasVirxQCvJEA8+rjXD0KsLBuCGlBzdK3nYmOk
z56wSGOIz5K8rjDt+C0ZeQ0K3p4REA3KYtIOi0PWsEgX+qlBffwtEBZ1pQ7DbOOyRl1c1PFjHATl
/vo645V6M17xPVAp7X1sjQ+9vzDO8eAqFyjDLMfu2Vll46rDWHIthDSwDiqr3q6WfaSnSF2kw7oV
U9v2bzHM16c2jv4DXoNTvxZ5Co/MLrZ0SACLzYXSWmvBIGnAddsDFUgHpalPGDz5iqawNXx3zfkx
Jcea4EqqUFCJdQR+AjTB9fkE6fsgW8l7of6HvfNYjlxJr/CrKLSHAt4stCnvaJvNJnuDINvAeyBh
nl5fZvVc9r2amdAsFKGFNggABaDgkXn+Y6rh7OVNciRTiaw49msqpxhFgByt5P3ZopBCFSVg+fJy
iJsXdEftUQVGw/ijQ2SZ/Y3XcQkFFj6UUVRaNSanSxPsIv6k0mdMXtyD2uRMQPSvratpPUMCIv+b
UlWD1oyB2U3s6Me0wC54XdrLgzZkX+MI6/URS6xOECIDksrdxR1iLOt4QUQ+yZeLnNfabrPyqEJs
1BHb3gCbWZ2HVOteFuTam3TCF0WenvhSQsY5ecSyn/qOUNQR7zD1bKpdFHODKnQmNAcuCG3Lwn8n
I+1zLuGRrpmjPcHXd2oqnJPvYirE1lvC6hRSPpRpikRmeIJHRe6Wel7UpBos8odxiAcM1MHc1Z5P
s9bggWtecFW9jewcdglXN/UceVUImKkt4uzoBIpxOIqiyE6uxSNPSO8aBP2FL5iG10mRQ2luscrZ
5U39yRpQewTZcGuUhLR6Eck19Gk2E1jLCp+rG5Ho97QgACN5c5l5nxM4Cmc4aXDXg4467Bsj5hnU
TmbFWTVr8a0G11zhc/7o1+ZL2ruv2OHfNrURbOhRQhev0XURanDJ02XZ44LJ51zvT1gpnDuvfnXw
6N40jv6IiRse2XDF1zOZOKuu+BoFJjIAYRaEyCXrEndYkBJ9JSw/I9jI/jzMZ6sJbyoIm5XpjJvE
HG6xi/1adTnvWftmGFG2Iv35BhzfPQqwSpEjBppIx8hD/dDTHoMWCtd8Lo9eo/Ub4g2wD8/dG2D6
ez8NUTQ9GOQJbmsbc5DJTe4mKVVMamRZ/oyU2qRjTCOVhko/YhRUfeOJXPCoo1FmJgT4mDoytS41
27XfQX+gWkDqWuO4q9EqjzjKDO+Vfu94of0tDtFn0z/hK0+A5yAw6PVH/TmytbsA4GKbGhm24mP/
0who1zexeJganFe6SiO5VD6MgM7DQZraT2Wr70eXKCYZ5h60ZrqQAcNoNkXmsZmP0BBgFMy9cWfk
i7YL4pLInwKL5f/nev6PrHBNX/rW/rOw8vf2rcv+nPRxXekX1zNw/sMybOxuJcFZd+zffHAN3f4P
HajAtTzf8HBthG5ZVm0f/+e/2xbMTsv0ddcKXBsSFz/9In3a+r9C8iScnAP4E8nTtx0kLQjaMGik
pyxz0H9nHOf0gvQ5jMWlFHY/8eahE3BTjkZxCuFsnNTYx+BfnxelbCXw8W1d/fPNYF8OFBTBpcWz
2yowa5T/X2Gu8WtNYcMOFOis55pQAACYUCIxucRkPMAZPAZRhIHWxONz5VfmsSSvbSskouMD7RRA
PGyLhCWJ+pTAP7DWgIJSYsNX9tswaCBEQAZOAk3Thdiox+CBFr6/Y1A/hX78UkucqQVwwnzkcw8A
VUgkypGYVCvRKdhJ8ykEsMoBrnwArFwiWYHEtHqJbtX0NkyrBW0IiTGrK31rIN9DSxVJl4VnTJPf
RomW2RI3GwDQCOHyTjAm9HUGuFZIlA1XYuMIDWQ1A8AZAHEFgFzJ/1BwMTMkLKB1OrAdVp/VOpNI
XigxPV2ie32CxxDuMnDHIY7iZuNsup0nEUFCp3CwrMtnMyVs0XWGo62Jn6MdA+eM5aeMKidYARhj
KNFGh1hiiT4inH2OuFBbzyejA3yykkjlJDFL40BhsnY0uB9jeVtKZDMA4sQsCQ+o+XsosU8hUVBb
4qELwCgf7ecAr4l15aKeFe1TCYQKNVZHt6/3N3OCJHus8vs2buK9TLySCGwLFCuAZBe3cna2Xe87
r3hYav9VSPTWljhuGWEM1A5iWgUK5QXunYB9feBfS+LAVmB9E0kzb0eJESeAxfDtcUSW+HHuPtO9
hpwmkWVbYsyDRJtjYOcUGYLm0Wcpjduw1S9djkNGakOeyOpggUCA4Xq0mnADaPTgTeBJh19lbO5k
7GpbY2Ni6N8qIUoMg980D0O2XJf5UC6oYJs1F1/kxYZ2Qo86si2BYDKuXlXf1UXgbuCYadzSRCfS
ib6j3etCPaV9ZxVQN3qLzu8IW3j0q23kVs9l5VGMoe+wG4QYITpBZi2sbdeQ3d3gbGEuzuM0428Y
IZcy89hG0EW735raU93Ac3Q9oJoZp0vq/mEDsq2nW92Mbws4hCuDLGRY4gOJ79JOrPHe87Z4R0C8
gXIsVsL2HtM+/6Hr2ryOHXpQeL24zkxXwX4rPbpwXpc4W2GSFz06R/rr31MxEQ7TP9jCMvHwqjYT
nbUHIxtXZpR/zeJsqxvT+5KLV1IT2gPMDEqEffkGQzldd3AQNcv67NfolYaRa6WZDVXC/qwF75NR
f5Lv1xXf94CLRiyDKG+CZpwO/QBsEJoCINbW95h+1+c+TH66WfHI63G7BBFyfTrNqMPwCnThTI2x
SeouvljWk1nWTy3miwdo5OuMJvzpOvAQCBX2l6Qg+iyFZ5i27kPWa6SXh3EDxwrQxRh89DMmUJCW
3HuZ2I9UDGA16+cFrhz4rH2aKp4JL52yDUIWB9uPm9TKnghS/pbydNkaDtXo4Rzjkbg0OgwFzi2G
fW40+KLJF2ehubL02A+mDYVMfLHPeYGuNzlFi0mSAZlMKwjAeHDLBjVvlCUShGgWE1nYIbeG2RyG
xl5H/XTf5FFCm7LzDl4BKdPLPpNeWK8ir7Y2EA5vIs9/p4U3XlrnMPkZAoAQ4+zU9R+rxM93UW6C
Sjbe1hkWpM0WDl6Tv0qFS3U/Iz9Dc+BA2As1fgICy7sQr2s4ZrWO+YZrpq92IOigWQWad4p9OmBq
2s8OahiEpYUPIgQDfWUsP+rCOYC2j6S2ENdg2vbXOpzW3XADZSttWgttclZvalIFMUxz7nFQGAyS
VxO492tzRN3eZU5xa7XJo+EO62YGrvaHFi3Aor0Ptg/LgVSFtWkjwgTEoCIoEALWfnBfkj0rtOiU
4wiELzvpOZ49Ibef3W0MkxJiMVgRDnrmEvcba0BIOENDl4/WtGDpQoTUvM3S72ahH0PHPrWLGdP/
xh0NdPpHM4oXXkjMRf8eDMaliqvvdTXe8TG4tBGgQBrz0sUS/iHQYVNFFaaNM36A48/ENKmjF+2P
GLR11Ycjn8r+5xySCII38FPad/VBwFeujGjZ9W7/M516vPN8f9P7nn1JnPqlxD4480AC4fEO2BeS
NZuluLFqof9z6QmIL2N8tDIRHbteHNICJpQGXG5gEc2Ly7nTPc29teh/k0IbVzexbbyT6vTYzvOl
x7ztGIu5vIhwRxe4WwVm/mz0NiXszBL7voQIkSbzvR+WnxsdDWOYksLioJF1FtfczSFotAuwKnUG
PUbDHboSPxwBPRxqE/3kUaT7ESRlB2Ss0XaA3q4v9jmgk7wlRPe1HzN9H7bWW9iE1EzYduQNP+uA
cFigvwtmw8tl6ZKHuXj2zQh6QH7v2YS3enoebbPZ/enk0FQRkq1qYYpNiIviune8Rza5b/AJXsej
TnFQalEMM8KistEuYojPeo0PdEP14mDTdodMtWdhhL1Ng1lO/zjWsqzVESNb41JR5EGOlj4kJHYA
4UsqcTvMQbepDeNHIwIIImSqjm79gkN8soZR+jNArNeNerPvadIh+G6oFfX4X3bdTJlQjMSEJGty
BCg3t6KlddH6a0PD4r4ziHhtMK9zebFFRXJOIqojSdbKzvzWlJVMKxP3tCNhy05xAqclpvPI63jb
kTXf+9MbMC0On7jm7yDr/IhOmkEabFdmwaZatFcSDhPiZbzhTFsBIm5OVpRoA0QbhuQjTjYRtlnz
buSyief3hxCBCCkxhUwXv5t7c1wv4KjES+vw5wjVGTCV39g4p5EE3x8sPFjmXu/XHRcLSUmHdMGu
N/qM+VVuAclz/lKAmObHQFDWCi2vv/ESjy6xRoJvMRvxbSNFM6JpMBqytHTfe0V108d0zAxyMgdY
Xvhpp8i+ESZ56K8vAFq8iw76mHwvuZLNYs60r4rx6NGj3Y15QC1VphyMXmvtfAd6oqOZPEaauZ0b
3GvHhS9rHXnYHGQmDGDaKYA/axi8DUaaJda8Y5lvcHDBCWPSH7TOqld2E/e7ForYXqTxY4mN7cXR
anNHEBdNWXe44R6gDZIfMcPJtgRncXuW4rvXZd+XVH8HOPsUxhMOQfYkEZnhaxMv/nYefOeEpKgH
1TPJV3DmzxoUgYNbFhD6yGgj/azeVBXMbtxZnFB8t6dgi3pWmpUs3UrkDEjMhH0Iu9FNqnNpDd/M
PnLuAgDIAuhj79baU1H49QMF0yR0jn4DHQ0QrNxFgX/TqDhUgw/5EtViY/lo2hcrGi4dBjNuqjfr
hprhBhxLO+czWFA+FndOqeOR6kERmgnDW7dQoYho18QTpa67qm1vMwRMB1JRqwOurcGq5Lumh5AE
YqjXkJISzJFBHBdwBqzU4Nq4WiHWem3w8FYkHWYxLRvLhfeYlrA3DDepLzrWNuBgzQ/iGJpzR8TR
WY2hrbxDR2ccTQ0aQkVoHNpdwPERS9p1VI1ftLlAqZLNF9sZnNvY48GGpXiY03k4jnw2V6mfl3ui
dLQtjfTbqcgs6gKy2e4FOAtZNOVMfEKoGoc30J4m4otqZwdMuUrtOTzwoSA21MPHH4zq0IXLw5yK
8DBlobcadQ+2UW+tMqDwUy+8x1xgbhpgWXAkAld/JnvrPjVsCJ2w6TIzirdm6iGca1Zi1q3zUE/p
TROih+JFMhjVpasW/X5q4rVlzAQoWu5rD9a50gm3P2RT9dTg83Mu6uaTE9RQBEsPvcxjp/vL/aIv
ybZZimbnlwXRcUGF4wJUdIglobcb/QXGkat90vGLI7yaKKpSYBCV68aX3tzi7GivWlGMt6NZVpS2
L1FIEWHxaZwqUlDxBzNIcYb+Ms/P8m9JRItDcYTwwuGzGA0hJJoPlhDV7g2p8eOhrsvppKhC0LjJ
bfmYJkMxwR5c9h9MqCqimFESldHPKzVGsWLUgNjfmUIFeG3UWG9Jb5HKXNrDL4P0IMDXEDpf0J6U
B3rQN28Rrgxbt5ubk5FpsmLDt/aQIF9uY4+ijvxBDRKr2WiYixwGe4oFAXvCwdAnW3tTAZkHF8/q
VNghSK0aBXXyt4PRfVFe9Mrd/WMwSshfTc4atDibCICho9g2SD93V4KcahtqoPNipwPi7T9mXf+g
baiCi1jbTLJ0oraGsJKKoRr9mBngAVSZ1NZwRCxPusTlaWvhw6FG2yBajpFxKRSSFSvsAKIINWs5
iuisPDVZMu3mWLsjXh12lt1rcEm6yd1P4AeZ5BQRaV5wurSFLqowdIr21ImgB9HfUPSiKnSwg5J4
bGxw6tVAkyfMvWSNE5twpWgxhniRKLd64mZa2FhUwKbCWoxtosGVmKIrO4wUQBpmEkGvdUcsFLO8
l4E3OCIVMGdoP/WpIpWxOsw4/UWS0qY4YTEA4ykrZUlOTZuSBUb7ZDlYOJtOUUW5rXH4RzmGEH44
OKSiDcbYnjo5UGM5mqttb06vQi4a6htklfGVRqVuvkQSqBJflsrEVM5rI80zMrI55Ii2jrFVB85F
aiF11fEq9fDYSeRxUmRoUH85U30YwZjj1HD3UUZdRw0cCXHDr29OYxeeoNyXezVrWbxqE9ANxYr+
s4NzrKzQSY8zeQfhSwhZTg5KuybZzBqQ1Oj9Lpj7h6b/IwHht3SBVJZ65phkO8JnjdUgC8yBMrnp
5KiaVgM1uWhEOsAOI+B4KOiGJ7Ijpi8D4SpFuFM3jkaXASpw8RITQ0ukgTwCdUDqWKZH3B+yE7GD
eK5gUiTLDhK3h0pYn1IQ/b1L4UAxHdGwQkxLMLs++HbKq8R8dOzRwEdFVoVTWSRWFeGMB2UDyRTB
q7zX1YBn+tfYjAMmbvR/TKufdTUzENm4xfYU1sPf1kPFoS/kIjHdD2bRvvxla0tnFcdO/zHVsqzS
2Nx311G7QZbEt4K2iZyZCsD2ok14z38sKToKMpMcqDG1oJj4DoPezCQ6cEuY6bCtIdEf1BRGPb+q
wIHVvjRDL71aWKqF7Yx/a6SXlLBqZ1NrJa7LFXEe1h91Y1VB/sskDqT7AI3tfvTppEIK+NvmLasj
XNuupZ0P51ad1o8CvJo3yh/U2N9bJMZX/iBK3ujI3H/VyBAJhfpWi1pyagA86WbbxV2F5IJvH6x/
gr0pwijo3SN66NdoM5s3iZei553uq9lB5iWR91C9nAL5XvLVKDBus1kavgl99aCpq6nKi7+Nqlok
nMODl8RiH6iX5LXSWAWlfcigp6qymOUKH1svHVoYr5KP3VeTiaqhyR/UZFw3r8s4WFtTvo9Uce5a
p/uYDonE2fuDRk2N96aq7Kkxwl62kzCTAzBxuzEdyN1qvho4HfZz1JjKzRjN9PBmsD/5VuEBituD
GkXEjs+OR9hRrqiekjeayjE1OUUtPdBClpv7/A0qrTgKSUFVAwrdLu8mOT0aGuI/qs9/vgnlpCIy
qHvSAX/bGaN9/9v9rUZJy3NXGaWRtZokdyvb54Zx/m05dWfrvXFrOJq1++3mV8t8/Edj1DqU7zpe
q3kJ3Bl60FiEbnFk/7WDapXOrdHmTq5Xr3x9XDZpF1OVVrQYRYZRtJi/TKofqMh76/+Visw/8tX4
UwjhP7To+FNW4f+RcEJLl84x/6wiI96+/7kec13lVz3GMCi6WJaLZwZuMy7Wx3/Yb2A881GAMSnA
4CREmAFfJZ0CzR8FGBVV6LjMhdeFu7Lh/ksFGccm2vBPBRkX8xcoptjAAEaa/82BB/7wJMq2tm4Q
OIGQtc6WrmOKySzGU1E85Gt8C4DvCx1LNcoWyBL7LHYukKewXjbbz2EF4i2ciC6TFiIcNNstmpFa
aysAHirofQvFqDJb8qyN6c2AG4c8ptsO6AvXo72sFh1Gk4D+mQ9GCfnb+9wW4bwNUlqEgVHeh13l
7A2fd30EdUZSRCp4sEtbz8QfJKm90pdTZ8X+oU17atJTAyRoP/lWZACJwK43WuKx9VHQ5TXFUe81
/WSgUN/Rneme+6h9cqwBt1m9+kJG+M4qp9vAD7tjMIxkmolxWmNFWZ18u7mLPZPCsYO82ImMb54W
RNsQPw7qtp5xDk37lOtDca/56B4MnPYDc/DPg4u2UU/zB83GVi8jA6I09S+DLAQZyzlw8kMVRvUr
vENgm/lmqWNyUURjQIQZT35sIkhrJf1FXx6y8ZXoALy1DbejOwOWNy7GI3aw40qt4UY9pmgu5QDT
5zPItyTYyHCqtddRSMJvMF+3Ke6IYXbvED207yukk0iBxmRvIODYVY3Nya5/DoNxaisd4wbQuhVW
KLvFKsNdYH8nYzJZd77UC1ruecyC8BbbRReV/dw5d6OOQVmZ3dlNT9wCkWIAJeNPrxtfJ6doDlqI
6XGaYLZAMk0yTMSwpgndjDQHYyrz7rhAe3EyHayNDjrS2GxB0UoIx2ii0qIBiQtqT7hBvyu7bGv2
vsAkucBdC0H8ykLMuUkXonCFZtzXLVkN1tzCbm6DGzef9ZXmEeGV45xM9NcpvI9SLbnJkbJgcYVf
yZJqTxRJ6hwDJxxGIdCOgufAnwfUBSUQrmfm+T3SoDPWY/3F+4SiOTpEXUW9YvjptEQaIwh5L+nc
7juI4DszBfjP/RhtSK1/iWzCuxCe25ye8LzoQQU5hcoMho0rARHl1oIfMhZRe7boZVUY5H7Jap8s
M++QtE52ppkAyzewzjj6FesytJeNIS1p7ST6HLgjtvPYd9wGvV5vSHPmuzZ1+7iD7RAaEzkgXMUR
stY+TqAPCC2bNm5j5QcE2/AAHJ0U+ta/Z68PvktNIhpzZzsL+MJ5Vn6BuNVdfJgE6856snJs1Zqh
/JRH5WeKLGJTidw5BMnU4T53nsQYnVtDq49EBNCxhrcApW9c8ApIaCxj3fymWcjfRrKncj3otrXB
O8QPMaHWtCNud/ptmwCmh4sGyJkUX0yJhhUmXFioU5IKBX06hyl86xf+JbbNgogdZ4sBRGG12wgU
5lXPjZte94cfzVBXF0/HI4d20w4A2aEhEcbnTucczOTJbHQyCG4Szdf3+MW/mk4d0mdOJgpzUIDJ
QWlOoQ98ASnN3izalN+FOMgcXA8zmKS28xsrp0g0lOg0oxYrFFzsxNbBC3wTw37aNm5sYiVe4pEq
cDXU0VDvW0HaUFqQ7OKF4TMKp/RpIMexanx3TYPIXmcFkotKp8kUdQuh57f9bHEmTGoQiTCXVZUW
lxjs/jrI0/SmdMJj59k8blxyzTXwEoYhD9Fj+kHT3fmURYm9KVIw+noW56GcaJb2CIh09ysYpL33
I2SvNQ0qBB8tXroYhhhl0dF9YmDJAYbdGBd9TKuxkrZiTqkXBun193mml6em1e8fk9cl1UyvDdiS
+um3UfXTRD1i103GvdqEWkTN/8sWB5oyJyszP/tvpk+7czAk03FZ4H7Fkh92HdUqRtW0GlMLqcHH
OpnHHbFSP/udpI59/PSxzsc8tbb6wculnSAal/UMsWtZq5l/fw80tV9qgevfqa38NnpdTf3LddQK
0jOPOx1geTB/3bSaVtv4u8d63cRfjlOtM7UhBope20Ll+tt2P5brWvEJpVC5++0o1GrXA1QLfvz1
xzn56+Jqwd+OTq3z255+/ON1zd82rzZKra8HYv1jD2sqHBuny6lfmxpnWq2vBnDwOrpT8ir/thPq
p48drQP7WOdOu+cV+Bo5wryucF1qsmm9YzVN9RqHDDRYC38SOjdphU89KVEEoMWg6c1UPxTUE5A2
giikdY6fGO533C5q7sdPPX2OvRtqp7/MV5OOXFlt4ePX61Y6eIwQYD+2SKF2ldZ0d6YGnHfUt6ns
5CbCh3etRrUGOO46PSdw6+My8Te/zSzDTByz6st1EfWDWi+MZ2M36eNdmCUB7wHJrIb8gIs5AgNe
/fiC535wbjL6d3SIG0AvxlrZgbcGeJI25iUbszhl1XKbEMkOe5nnXT2itXoV1Oat2ZsmT2R1xraM
z1XGNaMNXB79LliTT/TD637wJkePW85fc40cIORJYCaLHMyyb6sGruSK/73Jj+XUalwNlDu4E8Ec
HhBx1uep6zzCYUq8MKb3Mg7aXduiKVgFC1i6bY2vYeF+qigXQXugUFNLDA1wHR6y7J+qyWbq19gr
l4d5xJHeck8YKbsnXJRc1I1ptw6ngRgMSZ1VA/LRaKMpRWQBP5uw0IgT8zcppC7H1GTdL8YeRcdR
m9z4rAYjXm4Q6vmaV8LQKCS2fnnucoJ7aLr5ZFIhbFADLMpW5hh6ByFhzumPwQAJujbg7ddVXaHu
C61k707uPTqZ5DxbBEHMeEoCuvgbNw+1Qz7BHXeWEgNoSQ4mJteivFRlG7HQ2OyttMWdw4Cu6nXW
SYu0FqZPqmOIB26YtnhD6iMWAa5oXo3avWlpkfA547yl02NhIByN6zg3t1aG8ZXb9KGM+AqPOtkG
Uh+sBM7QBDwbpohn+DT9VEaoxEDV2OhS86Y8dlBwMYT4eJUbOjVTSS1XimGltVZjuCPTyKqcGwHa
ioCUa8Cd3fQH9AfULXMKKUqK6kni+tj7xrHJHxUmqKA1TwGFYW4d0A+P+NCxD7MEpDPFhVXYtJrO
l5KmAc08BfqZ8oo41COKAxjuIg268CmS8FhQTBDO/hhEc+zjlVEgN9FKY+fBzOPMy/vbmYFGkXjP
VK0pbNry3vu4AdXYX+bNPRIykkWIc5Rvw8CrEONHu05hhpZi/kq08Ldp14uTLf0z5GMwsWHvSyz0
ejjyQBV0rg45qElJQwuCUY68p9ThqRuuUGT363WQv/jh0Y6hdCq4XB2wGvsYqHl9RoERs5kXhXxe
cXR5zJoCqXyJV6mZyBWg6fRds1FPnbqF1NjHQJ0DNcnXhOZqauPFwsdeId+RlEmrwcck4t1XnKcQ
zs/6fZ+MzrL2JfZ2HbWoGq6ET6jlB/CdqrtaDhQO/jFJRXNXkOSxV2C4Ar0/BrMW09yRaHiE7/ye
2+Lkj9YEqXw0f/T63G5LqTRQgzgmqnsKuV5d04QH2y73UUelH1XsVuHH6vx9lCTUvI9JwqrRnOA/
DznD3Q+Yy5GLxm20wHCeKe2ewYZN6F5pvUlHE1A/coxuP/PNUwdk80g7ldFtRl10gMEyodiITCJS
MbXjyUJyZGpoDkn7Frp554ceKfNYjZySGdU8UsNhk8U6Oh0rvURJ+jSS676NuppYpBZZ/hUPV9bq
oXyh+6YLmEdh5foUaPpGlIIKOM5Nm7GJovPgQZaOkMKruwO6SrZDDfCkeEvXKy3R84+bwQMVP9mf
ygnFcBtCV5xk38jO3yYDh4VA6i08OSCJcKc1fUYsLCUTpReKgjE5kd1VRqSuujStD4keIz0anoc6
0FAO5NGmyS3yz0TcQks3nAvQ5rRfZG57b5fD3uvqhybTiFPBfpjnPNdWjmNXG/j6w6bVsfbG+B4U
0SPiHEez7BDjFmTU3dFKSUAZSihbSu/T2zRW7VCWpNS0QS4j8mk+tQH1J1kfIvDI8Btk+TSjddnW
nuRX1TMteqqD9mxRikAbe5sXJMl6XQCPHLt0v22fRndv0e0lL0kVvCpm51nob9T/UOG31o1+Kcgy
iqRvVzHB7el7WjpYnRcdphCt/Lrj+IBIwZB8i97AuljX0eTLeerXJY3xPO36p3jgG7os0ecwzENk
qhFke/t9sbUZSUVE3lG68hI2N5U4HySNoBLTmViCkGdHoDU5N9nSbdWOUZ3o4J2Ylyqo7lpwga2+
wFLSfsYdG40b8WJ00SzzQ7chzh0QNl3wT7wNIvmmVINS0yQ+rv+wO55FvxXrpdM/UYpNDu1vhRBV
ElHofBgY6ObswT164s7zp3SbxpgElLxQiPfBfvO6AE/vMXPfPMSAuz6FpSag7ws0TZJWxvdFHltc
466hT6O/alz50pUDUVBgEoAsm3zgNTMTwDe3z5HWL3S28fNYPJIgPTd77mOXqkiGg41FqBPWTyV5
rtjX++ipr7dHMUuRkZ3gWLJoVYBzFpRoOpvFSY35itH8MRNPUiy2uvlcaHqMDJCFTfmWVWMfA7WY
+7GumlZbzZKSLBowa7Xwb8upUd10s63juj+v66p5RToeE7IN16XzLdOLYVvlSHXHqo82GLlohDqn
nwhWXG6CxSAAsQ2XQzo+pm0AOdBEfw3/BwhNm3e42GAaQ66ZMwfv0Vg8L/VMUhJG38SFoNutF+wl
lqVxQbvrL2TF7Avf2AJZ2Ns2xl6W7GFzhcgo3ETtdKZi2H4LJ0iHYx18rQrEEtUMphSKxlvbHbp0
gNR2q+kZOS9i0RB9x9+MdD/5lv21s3wdR9wxvPPiqL0JDQ1JZpbMb16bXJapcj+TM0mWcNQMO0M4
4mumndXvo5VDOjHG/ARBIMTefvjsTsv0ZscdKuki9G4p/Xa3ZYdnmIRc3iBwPpZmqF+ivIpWNTzU
Y78QHaN+7HRMaYbsrcNeYTeQXnlMI6/83MbLrdoqZ41bPXHsGyy1xjsHXBi7Lv6u97XXOLWLT2Pd
YuZmk65ZzBjb6aRR3Fc6CpMpWF4bA9ZYWRLk0+Ar9zzW8VEdxNyP2rrqEutSd41xT+9H8rflm8Zt
ec3PpDogiA0fSN42zgNqF9A1DmUBU1gCN3sptHbZe1Nv7I18iF9IU0Yyz14Nczxt4tQlYsGDTevg
dHLdXTuCFJX0iXUvotm4lNaMD6zc5OzZxIk55vOM8vFQzRW1cALJXwuoUGqTceWnlN0t69Q5XvYJ
gvVXNV/PEwiAUTjdmXNh3SxuP1ITZx8I0Ln1c735DDJYHbupLXaG5kZvpM+oY7cbbiekzu5RjPrw
lGTLo9rgWMMcxFOBEOO5RndNtMr1Ajo+nkM61GmsuPJtNwzZyUBWeb2AencOiKP9urh4CGQm/kIm
6XGfFzO/qK0usYf5n7zFhtAN79Rtpw7cbvRvoNHmo63PyTn24a2p3S8Jf+9N3N2Syl0bhQ4FocFr
Hi548JBGAKzBbJXfysE+2WlsfpmI6tzRUY4QHbbTQzRhZauWgFNxxE8yfdESkt/suW1ONS+kh05z
yH/BuPRbMtn70EnmlyEpg21swdbB2gmYrnKxzeVGU9uBVbyb7Dx+pbVlbtPI8k9GEHb3c+8Dbcrt
kMCzTUdNvObU4rea5xS0H8r4vsU4gJouS0RFtYl0Eb52gYcXa12MZwhQxh0wcbFW/4LnIkKkuf8a
zSaXOzT50BPsdodJd3vdhustdNsd/+vSeMFmqo30Ulbg0HlMsof6FzwGVpjUdm9+h2trmtv9pYDO
f+vgqXr9l4l3QJD6b3nlT5uSeuKlc+OaVElikNUmAoG5oZVf1AJ6PXQbr2+Tm773AtxBBqTQ8nA8
vMrS2XsXg1vwTfe6m8zvF25Bg8gAyn/f8l87VBlYWtijdYOxZXWT81+brB2Nd3BNddREzvjrQdPi
Wxz+wkuSEA1FlHf+Xmhn9U/GUluY0lT9bS0g/w8hxoUh8u83YX9RC3TzNK9bvSH01Jjri91hi9VH
vX5b4f0CxAxMrdXtd0o6QJFjrz96UVzzbcPJjSgO8bj4GK8Jw22+Y2a4yt3BfsPyQFvn+MAiwHPg
1rGPW5Em2rPWR4/XrQXxp9qvnOdQy7Ut1azs7BmafcvNBIU89sM3n4ulFs0sjA8REzaP5IaKQ5UR
JGJhJPuIfREqSLlv2HRhtWa2b7Y3pps6a9pbmOXjOXM6qsyixrMgb+7Vojw9TwPyiGegFYQKPBKn
ZvHju5HUWFo+Zfdu4c5ny61adGpXbu9qD8Y8mwcaT2hzXSv9hB1auyrhsXwvuCv1QGhfUw0DuGiT
a10EVW6yzz2mN9uk4PGyiZNVp8c1/Weht8mz3fVY/kWTcTLxir+bOk2Hp13LltEXteSCE8CKFAvj
YQpxKB1n/Fx70Z6noRk+jXh7X8/3HBECbwfzVy2tu40YeucGhkt8mQasX4fQi1+WIbtRxxLUwYsu
BuuzFxNZvpR+f8I0QL8zPG1EecgNZ4gbdYIaenIEsi7tg+jG7EjZf97jse58SgTcHLVI6EY7n3LV
1xDdkRTMjzeeqVWX0Cb41Um6/sUojLNaFKTuLYnxz+4L9E9emBd7A77h0S0D/8Fdihnw1bK/DUUL
G6DVXjO82DZjX3UXqNzxLSSxBN5s3r8X/sM8FM63ScMLUASedmcVOlZnjR3v0BUOX9pxvlHbwgX8
p4ZF/BP1BQ9y/TBhtsGn24uGim8b2xBJcJjm0HgJCNjeLm48ndOljO6Kjozn6zbkTqnJgajvW1/n
ZqIWjwu+XE2urxazotP/Sm38H5a9/1Qc/0cV9P+btfGA2vI/q42P/3Z4K+ouTtofpFEoCeTx+3/+
O16H/8Xdee02kmVd+lUGcx+F8AaY+S/C0TuJlLsJSJlSeO/j6eejqrsmK/tHN+Z2gAKRUpZSZDB4
ztl7r/Wt+0/+Y0RuiPfECTJYVPHXdApD/gPJCYYZTdaZn0vmL3ZFTI4iPgAyJe9mRxz6f03LVfkP
6KGGyXDbkDSTAIv/l2m5pvx9Vg7FlimbopvqffyOPfK3hApV0KewZlVbk0C7SmMd70rkkYUr3Op9
tgYGssh+bWwBt5S121+7d/VHeO2eSJ0rCne24OL4E3GlwnNX7fpgRVocQiRUvto9PXxtQagVXOr8
6AZsvS5IlnkgLtuV/eKdiTxlIdVEHrjRTfpZ74BjbzBGJ/Yv78n5z7iNX+OMpN9SOP58jRZzYk1D
RaNbv0XCNIE8S3JuLmuqs6dekh6ifsHsqJyh7/7om/5LEO6UzjR+1WLp4d//ctW6X8FfMkC+f7vK
O0VfTDRETfntt3N8n2pOF+SJ3qxxJ36VD81JBQT71vlA4rGYU1Z+GY/qQwlmZUcbLX0UfPNgPZqg
D0915akXiai0Pa2d9/y4bNJLCqrsyGI/XvrKgRV8nN9NFdubrT0ayYos+nI9/Sifor1yFgmS/Awp
ezyBY3L6iSpOP6uv9FGI+iptrDbaoSOi3bBpw9no2G/5bWjvEU5wGXOSWi1XATNeObRKcW2EdH/2
+R6m9E8ynJU102uTmB8COinj3eaxPgKsknbtytwqbv5W3sAkRz+SKy/Hn56Lr2XFQYWE0gO0yp5E
cHuA2rQe9zDTPNH0k895TcCiC1s/BsNV2V/yDhtiB+EyETaU+e0HrJee7GM3/8AcNamusGneBtPN
QdDfkCkwy5JlYr7t8HrvId+CdpUll/lMCmN4CHWnMa/lJf1kSj2hVz6UV221PJiYEJ/z8QpZG54l
lyPczy8kUfojDCW8Vl+kERsHnXO1tE1DD/17iILb9MeRCwJO3FbIlFWZq76Q5q1wZEfImDGIEC+q
6M8IZS/N27jTP8pzcOrKo/yIqh3L61Cu4xBJgmM9xCvhmG/HY7glkyg867uhdGba3Iyoneo929am
TQ5HdCE18ivxgOv3JD/i4rLHj45AUwQo6KagkznBC3DMisjfaxcdzB1YBwDDBI1x9PSK3bJS/chT
W8dKIEzb2qv0MzhUwEcPywuIA8vNTygh3qKDDPefS9tWrlA4C/gwDQCcnayM/YQUE9TLzny+B9DB
sizd7LO5wA6YjoQQqyfxFfiL9hBuDODxBiQW+APOSPTVdeBKgFHuEELscYrK6+S934BLOskP0BbM
W/ihH/t21wl2/BzczAs2N27tyhk6tweuttGP+WlE7uLlyt64tKoHG7ZaFx+jX0BKXNfr7IXI98Rm
G8SQe7DO1hNjm5L+F5Rbr3NyPh129jkcVa7mTk6uMH7rE7v+qb07aNmFUdnBRNiOL7S9jAsp9vjZ
ZJuOcuZ17/o6xjhhS54VOSS2UGb61kXbQuGMDi3EfLBM40bycMTpPxjI31+g7heesRmQHi1cSAbZ
q+Qwr4NqrRp24zTHPHdwb5EOzlyJNRD/zgy7dkBZ7/S6O6AuoYr+md0ij8Pla9rY2Uq25/V0plun
rxBeapvk1r3N7npeRzeoibiiEZyHJ6MjIdHWrsF7+yXQ4iXK5jAMm/mZrpaHhcO69IEN1kNYkTkr
xva0mkIsP7Z5UvqbdRkO3Wu0Je8CaPWD+Cy6JKaiSnqQTs34HxZntGZ/Xx1J7dFUk+xkSWKb+z0t
Tc4WUxt1bJJt2LkFNiQ5N57NuHX//TL8L4vw/ddoFuZ9PPp0b+9bxC+pYByS4e4GUr3WJPLX+RXW
PG3mcPrEm4b5jdRHcanZ4v86C/w3+45MZsa/vjqV9DVa2qphEtrKNv7rrwWgpuqT1bbIQfJnZY4D
T5sK8lPQdNqFrghvktaCv838oHpKQgvbvvmOBxyGDYk/A7Y/xn/ztQwQlCymzEcNd6Tfa9huYkXc
p/1ElhF93dpsWl9S8HPGYqx6RGWalM4ShH4AYnZat8duYsnIlsy1SnWHTCY5FYtS79VxpmuXGGBK
/YDE4ye56kG4GfDsAJhZTlaUtLrM5aHL0YBzl2PJndeyAv3XLG/49PrHUGvlg5UV0PVwHOWpIaAL
D6uN1bV7LKQxvjI2skCsXq2h3GBlysIcfKT2ow9HskQgsDe6AB2MJBWCkMu6A9WbSitFXIhUKBZf
T7GeYXBCCxIACWLmT9c7BrhKNoNUDOe44CXwtncsB6ZdWHQzEOygOclrZt7Ws1wROcoAt3KlJv7q
m46IjBHpXlyKj6keqId4qOn4LzDFShkiYakJ2I/nNZDki56B2RLnHOgSBkBwnwpP0vySrwhvWFML
6gxuucAOs650UdAx2BQWdaXW5EVOYuELcnpP/hSNQ9caB8zthQu9nI3PUE9zQ2SPLqgfozXBcIZ3
eDf4Br2RrYcBlJzYae0GO6E3jclZKYmRkHlmhbZcNfk95PmCq81/NqUarLVKZz9b5FMyQE8V6PZ0
pa75cqw/9bG2eCq29vFOoc6ImLaHljNac5cp6vqjtpA9UjXwC6SjaEZrYdbO0vSznrSHpRIUIhrm
Z1qWT9WE9PjUi0SQtlP7MEXFYxKEVzlufybmVNsLN/Ci9swt2uf7n9XRQ4Vn3slW0D1zaKrTIrma
CGAbP9J6YEsgVczTqFwpMolvlem+5gmRSU1CrVppNwheB0FAs6davNOmvIXCLqyETBXWTQnzZcCy
pKRgO5t+fCoqxrkmAUZTFZq+MH1CmkQOlV2nSv4J7XM7zgUiTgsHkpiuhLSfyd7ukV/3+hmtamjP
7AzdEZyOPQMJyrg62XKg8eBWVQh5/hGDA9jvO2sydStGmCouvXtq9f09EwPBn7JPKwt9g3AoJdLc
EZVUA+yyg7ConnVG+LlG1+I+pi5rh1aAa+a9o93zyiY83s2G+Dv645i1pDdtINSgIXCLg1ehfSbR
+zI9LoPmQpC/me24t5RoYxqiryJdvEsK22WGscg+OcX6DjKnvlMQfKziPD/NkZbAPA2IsjCN+6bR
9MoejCdRU2DOFppJ5TxutE4NwJ2DrpoLqSZPqphxIffrNg1U3Jb0cWmWNA9CyRgRRUAIUSBpnFLD
6oeqS8LJYiGlVczWNQc5XM/oEaW+VRGkTIGD48szJZGszTL2jRa49/eDPjMHz+KGM5tsddGq7sxz
0KF+YI7fuqA1GptAosob74g9Wk3p1tDfk/ROf/j+Vmw+F8wqtuWdvvf9HS2y0j//NMg/+EQkO5C1
OBJD/Et5zcApbEAmR13G8jlZWbCNevmzDiF7y6Q4e+fYIYdbPC0PLRZZWHG9Xa1Ntz2UF2DJ8YpR
CUfG4FW+LWv5Nak8QuMP2WE6SO8ZKLVdCynScq3zgsuwddLX+ZHPfr1nUjV9NSvJwxGc79H5vdrl
JTJt8ZV+pnqK3tu96k+HHs3isfyAUngGXkaSt/zCe6S/mLv2MVqrBM6iFWSdPxkV4zwku05OQrLK
hXJw+RP11bSOcRTPzF4kjqewDlB50AAjDzmzTWMjXVDV3K2FdvMqEc9h7LGN8mOAcA0H56f2YZ7N
n+am/oyH12hx08QleETt+cHhi5xX7Wncw2hDoSlYdJs59TgpCTZHa2U8lVcO8iTc2dOTsTJW4ile
AZsmqI3UB+uifGVvwAGJSvhY3hLQp6u69UqZkzZ2U47NrkRjb9etkV8gEB128rQtoQAMLKCWQygY
jqhGW6HIHVMvxLA+rifThwGGQ1YhQE/dYISd+bR1OytwxEMzYNT2NNFmjNvWdgXiA/uFeT+fC96o
nzVSlXh5l5q1aZd7oxebfiRAQGNBYD9x0OkSXNpyDSsvfM66VeUCizWPhC0ZcAU30GmbF5kkLQkw
i1PODg6kjGjfyNZO8pbIXB4OjIbIbiGKQjN9E2a0O0KXRdvjznStRLtR1jLXQ6cl5uPHxgwNCm0m
0YdJghdfSq4Wp8tPJHlKs2s+SvTDH/wz7USAsg2eLztZ+jZlihhiLX4YSW2wXoUjS5h11LSt/irg
CF9zW+TChktMckEePhpH9efQsfp5lGToJRsEKR3jPM6M5tU4FgxHkqMZ7/SfmidclqfgRP3UvjJQ
rouH7jo1Lr+b8BFneSn25FL+pCYjgU39VPz4qB/y9560esXunsdbPBHJ5lhHPjY0CO9ZLTg2nfJW
+c1jRKmFn/uVT4DykVOsJS5O+/5Oe6fcdOobMYuqqx3Tm8ZRdXFlOnaJZ1Ue7LHnwUDKu654/lue
r9gf0JLzmeQIJXgT0UiiDUbEqeHZ1av6Rug2fhteJv/0QKa99FKWTmHaprkPNZdMC9xKXESDQvKY
No62l2rP2AVbkwrUpK7hnSItzybxnjeocMXgqU+fwmWV646ON6bfCR9q4cUPoUQnjySrVc1B7Gid
5pwpMCPqw7QZ9in0t9DnzkVjKdgojHY9SoEtfc5DErp3U/3PGRz8i2jts30A3Myw9QCIny0WGyLn
YK5SzdnEgDBhM164rzBtTzEZcQ5BbsJaZs3oP8CVrouWyjxaFxPRgW76kq063eEwQAE2etMTEd7p
CYgxoXujS6Qz8Q1CBJ3EFkyH8S+D91D3xn1NQV64jDu5ayhR6Qt42VtD7jUMSFghFypy2CzplVwg
CORX03L655ITzrQyHWUDv+9F8uWVfstWNHNe8VcsbB+b7BD7yq2gr+AZ+x0KveVxzD2AKOQXnrML
9cxr5ycbgArqIWUZC93KRdVu/ETzE67zI5EKL8MLyt43XsOFStcs1tF2WA2LHZJVtAf0s3gWoGN3
OhGEMDeOyGyw9MVj8NBBZSIfyqYEJJwUS9lDexJe6532iG24ezEvVmm/RZt2F9BI4ZhwAWhnoXlg
1R4ek9k3Vzghg43lWx+ylz+xhXbnO4piD9T/GB6bH4jZZlAXhzR2rBPGU5Xj1q366F3tcDfmX5Vj
fEt3KOnkbagQ8ugRvSjPAALWWbqvuk0lnvWLejAeyyeYLBww48ItQjBRCMrWzDcyH6nDrtlILzgm
lxMl3ZEdhlYINWL8ARSU7BBcGxEfVsM1emwFTp67VbDlugNAeqnh09oVY+YXSfEUvOsn86h1ToOO
S1jhbI+E9ST5vE9BhCmCoLOLSM4fqpvEoUgd6Cj0fnGgrTKWHBb2VJXSz7b+4FRhoevv9uoluuLm
NW3JNy/yynpkMoR6h9SwkPHBffzvxF7T280G9bjS29M+XsecCKxjfQTALqpHhuKwk8wvnAtY9RU7
fF5+5MfvZU71wm3+RncFZZf0hm2eY5Hlzed8hbjtEsZbRfqISFo3L+F4iN8gj48gfu/uW4gSO5Op
MbxCFv9+xqa6C8ZrzwwyFL7AUwA6JtfnzPpjoUXPrGu6RTXsMUd/BjBERTAeslc6EMqLdKIBMii2
dMo2i19fmCjDPcgv4Rv7EouBorxbgw8y4lQ+xEA9fnR+2Dr5MzE0JtNjJnRcgNFO2MpYHwEpsA+T
aU+GWnULTU7hTqqtgLCDyWJTkVjtXpO3znDSk8y59DK9BEQy3envTrdRuGMTRMSN28NGtoO3MLRT
4G6SV33Ut/KNBF31qYofkrNZYcVZa+vk9X7wRBHzPsEKQ+QTu9DU0m1yWhTCbL3hWVpXvroiBAYM
LA2RtbjqNpSn/SEGiNOsatnvP03NJdaBZRNjColo/av5KC7H4LFYw4d57T87aGycAq4A9tHWKA26
HTs8il5+M0QnOJcXEEgP1R6MT/oOTa7+Uvz+raK/8TVv83dZueS4cCjqUDwcht0Iz5lD+CN7Xnyx
nPk8iCst3pBv4c1vKpPEG6s6KCPCVkJ6Y8d01zwiXWEXUdbmk06bElTkiYbSu+KLn3wB5X8MNzDh
Ilqs0yoA9gA2V3KCK1bTYqc9VDRLIj/KLvkn0YTm4OWfmmEX6WWxdqnkMwssfMU4onIYzoO+CdgW
Z/GNGRalwsewiBQnJH+GLwtzU8RGNq7yktAyPnoxhe2ostKNMp5U0BscgWoY52QMGqCX2iSgrSbJ
tnpgHJ29IA8LDo3y1TY/GpxEZ17TzB6FxWkTfnKGKciW4qKQURsQTMkpYWt0XtN4ZBhUrxiMeePU
T8TxWKS1lPLD7oHC29zH0XXYAzD5Mb6BiUpDZ/moP6kageCUBIN8kbJLjIA9UjNjDLO153Cy2bPE
wgGLvl0Os5vv81XO6dIdIXQeoam+NgiO1BVqK2lwwX0NNlGOHqQNhNnqT3HDETFegT8Ld+oBznwH
CtCuvfCYvRabZIUWq/0gzJLckOhaA6dxMrIwDvHJXNVH09yJq+lz+DSP3JVC6OTX5RAdih/WNTx1
BwRa6oe1iZ8Icr+bh+z6aZr9ufiSlvMM4StzKL3mZFOUWM386YdhrirGFACUEQhg4MkF4PpxrjiD
GcpoK2ZoYUTF0ISotXDLdNKJNEPcjSFpq9P3X0hidxjyTliJLaJItIz3ZD7+9vvh+//7/tP3jxkj
FKYiTVsW5V7aWVOM1+n7r0tjqbbBfM7CDipAEl1aMmtIe1AAtZBQFbHOdDWhy6bYyB4kA4Wiisjq
vNIlILw5Z3nTMTRCJKOJD3YOZCivpNhFPXKJrWgHKoHnBqbIFdRc9NGZamuY0JYdFLXqdikWcHlI
c/pHSJNQSpMYlnCiEowOqJ7otcYd/9iINKMsjT5nEIVel3SvUqpHXt2346MElCvOi8wn4Zql2+LA
3THYcuuAXOtMbh5b5thuGeBliYASRgKpa7PiGlkTomvKZFe2jMYbs4amuUz2ixJP0VMc+1qtqpDq
DAl/WIefSwkaHxATJnyAIG5Zl91DzenIVMgxRuVgNxP6i2xSKdfacaf27OtVutBIMcdddDcmBqDK
B8LzDlGrvOoqzOmF9SHpU1RCM51MwnUfoH8RDkomNZsTLoXdQAqAtGQd50dOyGMZXLI4eFOVtN12
hEIMJbJYPWH9axfNhyY43rkSyFk2abijvj53FbkYMmN1d5bz1JvjnEpk5lCRdyoxKNYtyo0IFFfv
R4NJElW4D6rphehkGbkOYb95p5+D5D3rG2xHlvSpVhll2cC8fpiTZCWSAHVvgCS9mr2qJsUKxggL
aEtF6sDSoQYLpoclvJCKpL3k/UsrMDWexO61uPtbSU6Mk+Baa1942RobWMTTEGXsq3UKFLKxvurC
2ElIimxBIBBTLHgO+YxCbVK9UTbJUSOIUcCguO4mJbZrMfpayIWRGqohM0TRTbTxOqCXV/fLrTZU
c92Dj3ZqwaT3rZOSoIfj83z/ZbJMdYqgXbZAKE8gg+1msTwdHJOKVQt6O0k6bSSvxYr2dKxYqyWF
aJUWqKwaedcvzwDAnofinh9GTW0pdBuH8rnrKMa+f5a8vi/R3KRSxWKN/K6lnxYbsDanzDxlOl7M
Zhavnai+FFO6hp4Ope6ukhBrdp15sZ5YlSO7N0OegfFDCtrnUkMpmVMQVwVHVKXsbkUtIM1WFc7a
o/XRTC6RCh+qztE4HvqdUXJgrghTwcSGfOPVyqSXpqfjmKoMsJBwO8Qo7REH+CF4SEeOGKEkdWx4
cZatpCYPNw+RdkeazVR0IENWpRRTzCCok2vjQuDvk5CgJxkMQi0M8TWtxo9kYqcxiwC9NP2gvNuA
RAKpglDPSggZVZMbInMMNwpLSiZSLUe4kFz0nB70udkDzNCtzbjWbauI9e0gsQEY4bWf1GhFQutA
XZp0AxQYQbxMbFNta3WOEF9JjHzXUFfQfTJSz+y6jZwp6UppwRpmMjFXZKdRdofwnEk5v8UxE0SW
SE+ZyZ1ogt4VFeZtYV+dTKu4xGNzk+r53iabTXtuJeyN3YM1tlDbxPGWq0hvoR1QyRh3y3TL2IKA
2WQsGSeLRriuZlqwuuBXUnlRuLTcnXKxblSOtFoDbW1I+2fwzpxHMmYxrOH53qqf4GXjMCySV6Mj
s0VNgvmoFrmThOZ1GMkTJXUYH3QKZ0lckYsHkXQAb6MJwuwm6SyfKuaAgoghU7di/LGG4hBxFNpA
6R6hpNFSyKz3OqNyLaP8NqH1iIlVuDNTG8J/sIepaX2saDN0XQBhUMWf3T9XZQKJk6QgW8cR6SEl
ZZauTlsyj81WfosmDrJV9yrqu1Cqjsw11pUBL9Ds2k9rYnCft64I/MwQigMhK3fpcnhwHkpT2+R1
/Sha5nGqIJ+NOpO2Thw3edP8rLKtNZNkHuZsp0UPHjVesGa0Gc0mI3slY6pNmf42pPRkdxoJswQO
PJQ48+u7PpOlqqFYjtuodhDKczoT5H3X0xVphHutao4PsUlyQprEF5EkAi3T8rVSM/adyh5ymPUY
NknuZz15Jn1ardt22XQ6tuakEXdlI+DmFLOHaehehwp0YZ0vHE9IaiAoR7XzYriUgvA+Db03R8op
HApkW7i3J4vkG6tvbaTf4BRbMrnAoGVtpDsq7gJbz+VmHaR4YrBSMzjDlY5a1XBLK7+V08i3Ktpq
zTjsAKDdRGNyW9zbaYvxFRhoxmh1pPs7yKuW1czWzfSuh1KO0iI/Zdj6V3ine1I9AY8Uy/uixTsQ
kcImEaULxM17w7m6jVNGEa13j5NCBzcYjUvPfeqQB086hUWER0viR59RNzFrDVXKqsHQyLut/LRW
3CCu1ooirOKKRp+SWZITS8WGuKTdYMaPAq//KaZ5npbpC86TiJ2YcM2GjUwqsAkW1ihu1EGEvIZf
S1ZyWsgJOua0UWM/qijs0Q9SYAaI1mNSwTYJlirgo3c+chL7cJqHE5iy7ZBgf9JHWAuhbLnRMkow
B6AszDSAUH9TGurzu5papORNeeaUVbpZRGmdl+ZGTbreMwVJsFFBI8MuyeVdJndEseGO0eyki4x8
UuT914PFVyLqMgkRixMkwnlWu3yjVYTZN2ZByZ6Xfl0asN9G+WusB9q4GRb06wBU1jNBo9VzQunQ
9odWBrvYD5G3qPjizO6xzU36ml2zCXpznRkxPYhGu4yETLvV0m8QHB9TLhG8PWNfYYp0q5DNhqFV
lsWP9dzyiWm1Z3mqQK6m+WsaiLexieaVRiZYF1vPhhjS6BsmX1NG2ApWm2+GUH9RsXA5bSK4mgQ2
SsXdYGMv9Hm7R/KO5Rd8JGiidXoC5r1nrcnZwyIIu6haHhsCqTnpAkn3MK9xAlDHKyHdiD1N6Wef
981BxZlAH7+yIbzW/hB0D2G7KTPjQ5djkcw1Hbfk/JWQ1OWb+mCSl6s7pap6/UR/TRI4scVqJDuA
0px64lNt1D+MGgKopHNLRC14sG5qdTf1pTytHZmkaaeQpVsg9iF8TgoFFXVEGfSDkyXxY5onvc+A
BpGviSqoZpSdDkggFj/OkFhPTDTmkb5G2BkHpMYoMKTqYIjTbPfWJYCX4XQzAQlxMZwGxRdMTP1y
1CurpSnUbZuP6vb7T799OWUlNj5CgMI6/SBG1/Qkpda2oxn9+vD9PbOZLY/Io7dv2Pr3Qz3wCWDB
kjxyqXsAWPKreE8ibfXih1aKrW+llozbSCDPtQaPpkUDHb4Iq20IIQAOIVEkExhCRFX0NDMqt3sw
4xCG5Ual66TdjZhpnf3joZ+ri5DjjV/u3sw2mYFWyxo5kPLdtfn9UBToT7pXUvIMmKD/fIiRF6iL
Vm+Sv4hB+R0gpMGUwqsnPuSjSVdM0YqzGIzyaui1dJ/VhE98T7vvsrzws/zHuBtmza9ivt++/K9r
mfPf//qblO/vP/Ff/x+KBCWdsf5fwgD3vXv/hxLw+J5//u//efwc/8crhqW/6wO/f+if+kDpD1OT
ZBOJgASjHqXYXwgdw/rD0EV0g2RySP+QD/4z0kD7A8aCqYki2kHF1A2EZX9FGvyhWpaiWZKC+MBS
+Ae/34bf38j/+/Xf9HN3lcLfFGyarqiGpgDe1JDR/S6ekAa9HkSY+JtZDLPTACD5IQDenSBJGkHF
uYsUAEtFqdyHwZemYzD9dr78ctH+GzWFdI9R+P1ZmJYkcpm4Ft9qyV+1FAPbwFKb7G9FZtV+pQWP
hFEelmGWjhpIW3/Om0OjGw7nM8oNSfBCDU7zVEWrSOMog2Om+Q/aFfk30JBqakg6YRYZoqFCGzJ/
V5UIimxUJq16ecYEmmbEpIg9JqksM37mXSKeswmDStmSUKSEHyox5w7ORx2Vh8xoV3gICsPw8Nf1
K0XTELxld+uZtbARineWqiiMq0qpsVngSPLuSHa3NJq1MLbrUZZI2Aun23+4yPq/XmRNNLjbTG4o
U1J/k4PWgkioUNsUG9FaxJ1iTJJnRozbq5hhFASCtRw08apNJxmDoLpKKXOQqOllV+0JNLjGpSGf
Ctl8DmTR8v7Dc+NT8PsNwE6Ih+nOmEe3+puQsmu7pBlNI9/gbnoIRqZqiphtSlGfV6EInKa16F/O
Sk3Hs4edpjGal8eabFV6TUqQLqdcOIUi6/x/eF7/cmMi1CWFlM+IjrpI+13ClIgCKgNOSpCoN3VX
GI4iMj/QBLQWlVTsOw0ecNRZ3kKZsZLD8QmbSHnPZCYdQ1ukQ043898/Je1f5E4s7HedEwJi3kvZ
vD/lX+ROFE/igoNoWCuJNPqkYAo7vWEuRSmPViduHrPggKcnvHCOTa6FpHszMGpnUfUYYSFRDyLN
iWOhltQtgwCCaMrU7ayEtNQWEVE7wyhMYodFyRBKcKp2tFS9knQs7fVB3Kq96hdSgmh1OiWmpm0m
AaPoUsmLG0+CN5uTAoR2/ihhzTimYE1+W5ZYPIzBbnCdakr5GnXMNSYcKzahehA926MykvtRls18
BKVnzvNXnNSyJ0Z6704GyiNDZfbV9WRk6FYT4+ZagEgVIzNX2bz++8srqyDJfrsXDU2S+D6fe1CK
YPD/foGL3DLDJO/6tcyZRpfz8ojHelcXloWwUGk2SU2xlNbmcJ4CsgBI5dotaVGck6g4C/jOcHAI
nMCZBews0seb3KCBWXOB5v7nGDEen+Y62KXBEuyiwPhR1UC/43i2uL60/3V1dHVDqF4DnMJRxBwu
m+R2VQaysYUtdU5N+WrN0bCJWkM8Cg0P339KrTDcdnp/Hiy65EoEW78VpOj0/ZBF1lEKzHIzAnf0
6A/ujLZ44G3sifycpnXbadJ1ANJ0iYITrQ8i47tcWuGGla5Lix6gbaKTlVB4g0kUaA2Xi9uGri6X
IJo7sFbgXRtHojFzNzfXPlhA9OBFAr9hSQ+dVaUHWfuYe5lj0ySFB5I0RARsfbZhg3NFvU98PtxQ
1+UGh/LcqntqDjfZpxJjKB2p17GrM0xeHN9zOaQTljzPQtuv2dpaWgnLvCuaQTpSfeMZn4+6IZ5N
rRYgxDemK8mFtR+jutmo90NXJiLLkcpK2rCxIwkWaeaRkVbuJPMuHYridt9jCUq6Zd4KkTqRXgJh
K++VddoG7xRGN7MqTeIteY90OI9OHSkS9WLb+YoiviJVQTpTA0idRk3bJx1xlLlw5HyIXlTIjDuA
dWPVRnwxOgjQNGn2kZTGl0AYqJ8TK7JLsSZkoaxXglBLj31hYM8LTKIeJtWXZD3caxWvsTaLGWgD
dwtd7An38ryXjYS+VKjWF0uPk02pEIhFM+Et7sJiD6/oLurvW6c3VMciAmA7G4zvlZldPiGM1TMH
laJgypK9en9oZ1FZB2N0TBcDnprURSC/JZZZc3pIxgJagiYRDCZGoZ8MSKiWnq5NoTcZc3kFO2cR
i+eAlk4cJ/Gmnvv3qannc58L03no8idyZHZEgDKokiYFP2EtnGJEK99fKap4LZaJiyyVDN3nghiD
1tpqGdmloWWcvh8gdMUby8Q7+/3lYhXmn3+RaryObhhRgdy/ByP3zv6raLbL5bL//p8VS6S3bhaq
Z+WIRAgBG8DMt+EFel14yfLF3PAhocNx/3KuWUwbJZoOaqOvvr+lAqEh0kjatkoOEtUyo5UMY+2R
XqYBCxi1LguM8PD9IBJuFAFkP4r3/yPCxrTOzC6wFaqgVtHP3w+0oUHKqPOP76/yxlyOvDx8eBJr
czuQWEOW8eP3w4Ql0VyMwp9ZtO2276bAFmg82AaTqSbLc8Ie6+pMEDeDr8nqHkMEa2ywy16oyJ/t
FetJikUDYgptf6UcXKkMn6oiN8CZGPO615KOEW/be12PIAbwmYBym2ZHv8ho8IK6ejXrARXIT8Jb
41s3cxPDbXDUTHtC8YqupyTXWVLpypCOwgBBnn5kZW+dG5MWmvxm5gpzNmKc+vmJ5shO1RFxR+BS
dRhXzASGNQltDU53zU16i0iWINlMfC48AdWZ1o/ZhgYTIchjp+F20/Z9ExB0Cy9qlaoI80NjGZ3Z
REFBds28ynB4++GIe3tABrkRq/hLZmnzAYqorFyIQTKazm5DTBnTsKWk+RtR2+XNFFzgULx1Sh/5
KovvOmcwXDS9eSyB+rtCwHxPJEFSrBLmG7N8SzodaxnBBGc9ouEpjtdgEhBegO5HYBEFW0sqC0S+
VuQFZnjIQDb9eTURJAqbBdGLpMlokFJ1tOPkWev77ix2Ou1jut3f69OSmcoVnobdtC+mKFQXdqoj
zO1xZ/0f7s5jSXJk266/QuMc1+AQDseAk9A6dWZlTWBZogE4tBZfz4Xo+9h93zU+GgeccFCwiKjM
yBCAi3P2Xjv2aeap8cWT4BE79zyyD9nPKY+ydJckQY1ELA7jd6dx5h1h5LfOguvWDQwSkjQTZ6ag
25T4Wh09HyKFslHYGIl5gs8wnV8kmsNLHDY+FHe72Ce0yEAL+OQux8apovCLpG/tRyI78/09qjAe
cCN6j15JKS+BWk8VOjFQ7HoHNy3oQwgMpCyFiXDN85Wj6Fry1iZSqzCcjIRqIGDJ4TkY4odp5IjY
UZOSn5ihK+2Ks+5tekxxi+twSTGN1HBxwq0t8vkmuv6cF9r4mOcDFSpnM1CBp/qdJgfiRm9zR6uX
DVm696o8Jh4oOs3DhL+i/4gLLOtEUbyadkITw1xYdNPG6SJanq0w3sMuVLBtir3f9d4GAtn8qKqn
2tXiFDQx4tByLPnzUO/MVjGx9vNZjXVyjCYqciP06wczU3CZUJ7GFIBDMr6OSZURe6YwIpZLSXsq
C/8SLeuADM1pC7Ncho57mpsF5BDmuvhpQm/amGRvHeyuvFapVdxM/3c0ABYKAsQMyOSPiVv/jmkm
4SyV9tFo/QfR2eSkTTPAF5m52zDVA1Ike3ymeSbOuecwHSu0NMBBEPi1Y/2IZzhDLCSdL3JFys/Y
i95BbrsnuyEJZUCauulS7LZS2PbR6cL6BCCklnW5Vw09HxX3ydGs5K2CA1LGi5SsoATXEDyfyEeh
s2KPCoPwzOJY+eW0whGLyJsER7SMQX28v3hcu81T2fnXIiyNk1nFOHUmml4t0dVXP0v2c5iJXYTv
pK9qhoE+Ptot2ilWyxEZq/qziibj2lL+d3hnk1G3DxjPkVE5MT7vaFQbX3cBTfx+XXV4nXy7ekgJ
ezmMDR0QkJBFX/ZY/H/Xbl5ch0INmzmo/yhn6lpDyASu3XKdzdVR6ApDF+3CQ1rg9mdSy7cOXx4s
WFKQZJhXqyjxvE3TMBR2wfiBN9gmMZy3kCDi3SRGYaDH4WxanqMF0LrO0enuOYOOsMyws8+azDsr
bLc2kstwSNztCDl1zbjiE6AiAadUcF1L45L2ZJbOEPk2XeNtOU0siPfUMuXv1InhM7ZbK/bI2Gt9
ta8B0abOpE5d2VmrKFYLmFQSMYqUsfH79LUbNhCDFCDGGrTbsPGKyH6tO7FSqBAyeh0fwTyUxK75
r1YHWz6eCeUbqmLNy6EP5ec1pUeliSo1/6hp3ayCydPPdYf+rpnsrx6CLt4j0KUCruUahzAimrYv
z2nM36GBQE+7Q1MpWn2TjcfalCS9gxER9HW/20FUQNHGN059k0Rr5qjepS3TZdkxMfxtXw3yqvJo
OJfS7VfpJElAylDXeFaSfRNR8GgMuv9te82R2sNV1SXdSyTkBNvm8mwp3z37MBO2NABQKgouEB6J
h0GelYWSuJop6uo0pt16/5/y/ltdeYaZSQd6aQaneUzaVxeWm85E3pNnLS4xbwqRArBNcmqLu0bw
yxdWuhuG0tzFbva9ZkN27sM4vNxv3Q9e1MPYNZF/uaQN1fTLHOPsa7SbVk8U1vIbTZzA4EPBMM7+
H15rxVQup5vhapu4Fmn9ecgBFoMRqgDKoVVHAwjcsslXGuF+kT6oOf40K0RxhnkTbOmenOpxTKV8
NAgtoWFePpup5R4qKjgro5/K5/tjnTsCOqh7kohL22ApbSAAhKb6XCQRsJi2erzfo7xKcIyimHm/
Gx5cosmxo7f5ppJZvJXKLbecMvZTItELTQmY3iRFNR8R3b2qqbYcKxtH1EhQ4A0gwKUzw+qFcII1
08azJ1R4Isw7g1vFy6lrQUKgn7wJOi4X0aqjcgZv45iI/bGqi+c2EeZzJAW0FV5g0PrOrhhMdmBW
uKU0RZRet1w+ioS00juw3SguivEXFahLZdcwHkTjm6dpNs0T8CIkhPf7XokQyKMev1E0cjQbpLMx
KbW2snRaNxTRTo4RPtudqvezPapzSafv1LOw64ZxPt0PhHp02d/uRxO2DoW5YmvxOTNlTvJ3LJoJ
kMtBehWskcp9Sku4fR4X0Zl1OVoIhOlZVvobfkOfF4THfmyqmxXMGAtj95thIphIPTPH+jkcCUfU
xE6qdNuFGRrw9FtdyB8kNoZng/gG08cmlmXxpS9M1D9T+GQO+ubP8a1GSi1b65UV3kGLjkA8Xuok
HJ47wykDbubSMgtg/yKIeRq/V2mEeNfSHwYqdTGbxAXp+JXsJKoCRE2yRusDYoYA28Vcgv5Pd3a+
vNk7DKp/M3Isf/2M5FTOG5nHqI5eoxLvZt/qgjhCgx2gQis30M4QzXDQTvvE4uQjWmaY1Bn2U7GD
o1ttyupgCX0MU7Bj0WOSS8BptOpMwFA0zZCSBQP9hHQKL4YzHQev2TRVfzIb86vonlnnB9uAhtBq
htdC/9kTR20H1trtx0PvQFJOYTkfUsk1VQmiwUy0Vwva1zG8bifd5GtMUGJiSPmwCtke83I1BqzQ
UVjII6W29dSnaIZFfvKW4fJ+yNyNrAkNF9r/3cy8T901+8qWR6Fac4u1/EnSv1q1CKOtApulkZdq
rfClDj363sQ26GZprJjSeDZsUDBFBVacAIwfo4/Kr1rKOxmZAIl6Ny2wR4FUyD+aEWEjYgniQlDg
FqSb0TkHErR0TIpM/BHwUZdDgJQYu9TGECwE2qT6Sj5tXWaP5WLNCqsx2y0V5Lyc218MHA8MQxGC
JwvlnkHjK4cocbCz4o/BHR0afq61E6PvvofSvvmVeyzi1qcCKgm6I3KT/VVkv0m/RGoRp6e4ZAvs
IDFZRz5dfKvCn1GV3lOCqgpRW/09zovyg6/kaqTBe12RjhTX1Zfs0Bikspr3zUAQHERg2nURej6X
MeTuL3E8MdKOsymYeXZ0M1J/08ZWfWvpG++a1njvGX7ymF27npbsiZLpSwUlqRDCRmdXB9GhTQ1U
LeazP9+6Mi72jVeWT3FMxZCgiKxLSHGUnsemXNKsERMxt0F26dMSEUD3ZorWvJiDDSXPaZGZ5RUf
ogVJrmrrc1k76cZN62pRavRH322/5xSOVoNqloj6CHyoYPxyzQc7Fd5jRIE6NyQQNgIl6P2XJvK/
OfScs059HEBm/r1iLbWnU/dkzniEAytGq4qYkuhUsUp7390lQ99u09eBojKBtbrfUKXGU1vFL56T
bIw5UBe+tX6tXepJAdCErUooKWtEG143y7OTcPUfvTGpUBHiWr3PG6FhvfmTax9ZKFyAkSJZb3j1
qaOflByCt0JD1S8n8n7tAbG0Nawgk1YUqusCpJTON2JInoSByZlAOYJzoK6LEsClRYJn0wTBuuOc
RgRVPfRFc0sMGt8RQeBxMrGmjc0gYFtUHYamstbA8AnZjI9Dm+CWhWO+CcvRxt5EI1BmXrELvPnt
zmZcStf/xDQ2IgZv2wSIudvyO/1cvLbma5H7OyMZHHw3jcI0BaAeAht7yhJWYVr9UHP6Q1OMQIAY
oFfqLVed7vch5uH6iKPjHahZLpTXe1zS/e794IgFGP2//e9gQRD/9dODh0mSqDeQ7/lelLgwe/np
JSS1NXgQiZcFpJhNeXLoq8w/1MsPLJ3LGV4Vs8m0qv2aPL2IgKP7odcIPqdfEXtwG8kZi7VLkHbx
MTVwU8sHIIUE58b9Ux6UF0QA6pRndromnvBrypA5GXajOO0744SBscmISGavq7ZesvgOZDTswlDP
z0G1xNUHM8irIXzy9jUd6JfY699qQif+FoQ1hv5qrFGKTWLe2IAoBu+lq2mr+L36MMesePWxkL3O
3mKURmDWD0cIy1i+bTWBx4qrjeuhDk0KYgIQbvHRpMRCReYhbBH7Dg35B3w0x9kJDCrabYaDYjSy
k0JlQ3HVeRkZuMoyOfnF/Isv22PINtyjMyy+E0u3m7icvllD69+GaLb3qS9LNoqoAmdm47op2AFO
zqYvFGXdlMpKl4bFg6ub68KrP8Op3/ucyRvDzH1+CkaCPUY4wJqtpebkm8yy+hzkFBuCuMk3Df2y
S5LmNxsk4nuJOnLnsUY4pm3YP/nwIJb2Q/tzTFB5zS12itZ58byo2HMJ5IcgivL3Ig/Oea6NL9A/
5dpRoidRL0pvTNFslPx+W7IY/wpLajwdRn8QQ599GD3JIPZ+ZwRG9Mg5LcaYhzSwyUcP0e7U5nSo
nEb+yHJcA06LssEzKaSDW3v2Rxo6hKnG2OcFOpywSQgCHJCQZs586ALs4XPO0DHZqc3c0qLXoTBZ
lAP6yGrcU+JoTk3e6FWLsfMWVqjDKSaIjSE74+LVRriZGkzWbPb/sKvmwIZSHiVkTsyQ+UMievFK
se0UUlBgjeJPZ5cd3GQX0UvdBphVuYcGArtS1nq31rIF7qMZO6rT4d6d8teIPcJad+yCwxpBu1Z9
sXfI0pTBpAncLIynMbxO2sUKXBOUbhqAAlQzHd3v+di2N2wqYhzRZLmmdS5tTKOej79t0KOxq0E1
Xoc6I3Y7jy+IylLag+OZ7iQM5n669kJ3T1YmvxIMF4hvs01BxfdRm3AKrIhJSowL5bF77hom4yY0
1QbAGk6OrD84AUozg+Iqlqoo30mTBm5dRztdh0iAxri5IpIbNnro2CWg7yZ9sT503fQZRS1L9KFe
EoEoS/muvadtJJ+FCWvLKfHgEMvat+qbLAmciMrIxvE5u1Qxyl1nIc4LALkjRp/f46nKD9Y0vPBt
TQuGiT1Q0s+73OowPipcbL7XWfskNOed4ARjiEixLaJ/TagONwU/H9n1h996KbZ5lOiT2Z37tAV4
WLkwKz69LnvIiWJ6ima0QjnBIlcDv03mMKXVQzPu3elz8oebn/vwDBMchHy8pynOvwEoGM69lGdt
aXnLp+EjzI0CYX5w8SIoCvYg8YiPtGxIs33wSQcnDRal2xw2D2APObXo2DhDF+/moorObdw9zySq
bZX7q7LJNHexoAyhwWKbAMptY+fLTr2lMmko1sfZthtsby+li+t2aH+awxSdZ8ONN00/FgfAY3Ub
77Ni7K7gRi1SC6mkGfN1qJS7t/GYb8yyBOizVA6aDIZa0C5RtiHCSG/Ij32COi9WlThMCR+H4zi3
OFPeZ/2GBDNzg/Zhsvr6NPXJSzha8U1PpXVOWkHchmNugbu6KFTL4hoYa0EUz8m3AOcai3xsYuMZ
UdAbus7czw3bf0rF5QejPatwU+M10vn3dj6So3vqbCe+SYNeM4sk3OkAGjGRhqyEPDpPj1HDcGjX
rXHRtcGTWuHj4FIMGOv5qpwA+12DqU6wCcFmRyirnPn8WNjKc1So7twVPjI7H0ugVQdwbHJwY3BR
GHj4pbJ1MYV0fk9HRVvnMdC/ezuVhLxrzPbdMxnb3TfSO791LTOsl8/5PhJ8xU7qiH1ZzxE2B3Rq
Ef35KaM1JrS094XXYzczzR7UJT1g7PWBbp0Lkazwjcbi3RE6uoBNqNZTbvnbtAwIs86akJPQSJ4U
T7GJ1TgjydPBHhZqN4eYu0lOYf9/btoIP6g/yXPBmjFoKRwlvdXu2eFWVxfD/GmEJp4DS77GkXw3
M6c7MFa906oAr4/9vNmNy9JC1DR8LdVQX7I4+yyFhd6fBkAC7QD+yWd4pWmSUDgJQL0z9Z7Q8s14
vZN+78TTRbCguNjLIbYYkeuww2DFirA0se2A/oPqL2k2l7F4hWeK9xACI2D/M5XU7IwkeMlXNv5I
A+yaTReUr7aj+gcjSfau+jTdyX1tjFq+zhT9iZj+jM2+vXpwni9uB7x0QKIvZh2c+ERm6nTxazuV
7o1sQfp5CjBwQOHsnKVOdo7CVK3zGllWJar8PBoWG0TcmYZmyReZjr0hfqQbN1YY/5a6AlYauc5J
mqkCYfGehQWdA6GDtfSSJltJJnbKrRY34S7Ppzgp8aZSssD0zYBxB1H/Saf2G/IJ+pCin6cnZ20Z
YX/U1IXqoQrqQ9kBDA96d8RxN1pEQzO/zFYABdZpy+EWuUrsdEojvs/bN8uOh0M+BHqio02LKc3t
4UqY/OwzJCeN91BXdfPQLof7sJNyBaNDSQ7e+EDTkrV61ar85i1tamcUzdWFLRq60UFpRnidI+qZ
JpE8RMstLzZ+JwWb7rwd5GFIBb1Rv9/0dcpjQX6VRd9ciFTdK5ax51qO7rack/QY6YydQhTRZfXY
gfo4PuuUadIxSbYgRpWZO5TXoR013hfzmiBR85s8O/sDrgzS/voD4968tX0QYhNj8x7UyVfkwaQ3
Vea/dCK+5m1tfgY2FI1okDkuW/HYNWz8s6yDv8MHiYesyvdOXRgn3BjfB2FFm2Twz2Xu5kvX3Hv3
c/DMGSmGph2+1q2gYDdO59DtCLnRHvJEW/3EIVLvibgYtkZknSP6Rp+jGW4AscpVzZL0JkrCg51R
Ewjp9luHAsqpZ6knvEL8IKB8N8cZ3QMWobmi+pd1Rk1v06Kys+9tC7Zr1fivOvf3PuwnsJrxZUyp
J/SZdRKirh4qs3igRL9NEqtE1Gz+dsMOxWFeHAK/mV5LytOUFl7j0o4PQ0tx6X4+3M8MMCt7hyXH
tmwR+FtAW45pKLnOw5gzvknenLrClkg5Y9/kTv2EwHkzRWSAmfaE84VSGX2o732EM1wwb6xoxteX
UItXGuDmJoUEDjETTAuVLbZ9tDvx1jbPmIqcY1VQqdDjnKz6uhjfc9/9bTQzD6Up7r25hZvQsWrN
Z2vG5cAgTHS4YpxjTeeO7c8BWco1qxtzP/UVaPKczmatLWPfwV29zo33HhVF+5qTP3clwuE9qZ4k
/f8Xmbjxq1/joIvyWBC06iMT8M365AwlMYSIN5i+loO9ANXvt+aFSX6/G00OMqs49pnrWqaEWPtH
+54mcY+PvB/yfPgQdZJuRiQYzoLt77ySzr25JEf+eZOwW/M4TFeKzcRCLgd34Xv7y7brfsvslkSe
oqUAziWP+xBt6AlqELQGGqFAsv+8jfkCx3NtaxeJQnoMFiB2PsDBvh/8O/NaVmfRVuaxsbtfSZtV
W31PNxiWYIN2SUK93xJJsRDf5Ie+R0D0SxrEnzfH5Wa8JCdUHqNR1LjYJ5ZQWcGkRXQJh/vdvw7u
EsBQLQEM8RJxcX+C+xP++VT/67GaHPnZC4tDxgaM/OQkXWhHw/v9x5L7Y/cnSMwCJsX9JfynJ0xK
xFmIGd8raqSnQg7wUgwdkd1yv78cwiWTeECUscl7UlzI+ibGa0ntoHdXYJDg1l93g8hgoQpX6j89
fv/4/9Njf9396/dt2jwJBLP/eOY0dFNqBzl0seULjP76Fu/3jXsETNyEJ05+k8Zl7JwCpyZEj+gQ
e926GYIMP9kPg/IpHb7cfwAAkG815XH0xhLi8j1WYnleb845O+5/ApAomRzL/9xviUg1W1O3P/96
6P74n2mqy882viI6AWvaX093/4k/n7MYKfw5Jfq5u074rkq+a4fvt+6H+390MTtwQm+cdVy+AOme
jgBwqOD2cN+JXK1PKUaTE+uilRWSu3b/mqP76fbX14pPrl8uqvuVNMYdGbnLoV8OjpxwAs9xRI7s
MJ6qJSncojxPUY+7fx3uj2XRzM7QoGqetEGJeycrtvc38pdee/JqDMVJPSIXUfkbziekTugF0M7n
K3Qu9WrRNUUj0dP1zpN4lKaYcp9vAujPvD2YThRb6tVQ0NJoN+91RrZY0MsdpplfWQyiMs+f7YQS
7DBuJ1r5K0rnUN1Dgexg2rNAs87KZYsvEiAE7PBWtA7f0th6yCytdtaU/FI++x0a4W+y4A9m7dJZ
9AjByIsPNdnHPm8c7KxRuIcKfnU43TD/ItQLK9RH7vhuVe5Da+nwEjrhDp8FxeY4uAT4M08eL3AF
tWFqflCLo1dOYxRsxDEpA74ZnhBNxqpp2gkENdX/qXKobrZbMpozRC0JlmZpXwOHKAy7u45Lb7hr
s1Uj9YPp+WAEm2BNta5vK3qk3USKVffhpPUjFbN9F0B5DMUmmhTc749W4okvWv/YhMlPRmuwzgPv
J4z32lDotarpJ1SyFRZVvm4as2ryIfuW7ps1eF+GicM20+vRa3+qlj7L5HsGkRb0C4ImmdfZRAcn
stgsMI3H2NkjF5Nb3OECMggk7sjsuIZB/L2KCc4ZulSshDUeC8QWms4NGfNHGQSPsaKfGE4s5XMn
WHklcAgwlwQyrunmUJBRytqRM3IkGH1c9CgzWzfRInVQL2kKPMvmk2vYiUFF7Y9G2GkKQ1O0Iy+I
/rkvPgu5t3y2WXbGEr+sAaf1wVPc3nLcWNsiS0BadTBlWNdsWkzI7GnThpxrll80AjFlO7bYB4ht
8CNXHR0rqpKWFV/92n6ZWstfB7Lt1mgjnilRXXnvzaqcYhTFMfsqL+bTq32x0u5srUqZv3N1/iHa
TTtTJ9UNDW4W+Ecn5OQSwjoEM5hDwkb3cx8vZkjzBxuIhkvWIsqYc1tvWB+SVkiBa9wFbfkxtZjP
yyLGUDFMgB/MDQrJYDu7Hvb7TDxPnvsLIPwG12SZQI+sgUutuhrEemABViZhK9jXo3NwEHmRbRTo
nWlUMK+jdnyz0s7ajXjrACZU1j4H0bypq4J0oXAkXihqndcRS0s2mLAsfYjYKsvc1zkXzRNddRiO
bBvuD4UJBsNuEM9mPhnMQq6/bar50wK/fsUt6x09nWDycygXzKHlgaUbvVejiyo66IG5o6+IoNMN
XkfUxUefTeKKSFguUDuGCiBdDO4F0LKAd9CQz/XkyHx+iYCgFzVMSWMKWPGYnDY+Gj90LeiVbNpo
VCaa/nUcJ33DxfbGRNG/3g/teBrHxnyBrxEHPJOu7F/gaX32WDArPKem2k/iq6Hn32kcd/C5h/gx
tg21GjBRl4HFWJX6B29J1goaAyRN5J0ix74UNGZV7/bnanbpEWDIA7LzbLe29zyKeDelc/9odtZL
ldc/IzPz+a+JWjUc/gfptABmTTEclSBntA1qxDaFwOua4fvP/HpfOA1eN3Z2fZG3Z4TfX6x3kp2m
jEjdbwSWmTvDxdPvWanBqORDvQ1AGAXW8IrQA4BTj+NWKJ+lU8myMDWvFZjiq2tNDgAl5IrkPOid
NCbJlawBkZQypezvreMwEhdHOE9VD/mVBIQRAgLndWF8gEiDYNyqy4ju6kDgRrzJMih9OCXKTQ2F
HrU6fGP04b+n1HpBWRG9tJTno6DN3uRwnubGf3EjybiSfGRiGi6BP5VXbYjnu+qmqqlKQg48hXN9
6CV//r9WFot/QxUrVFee7eLmENL8N07l3Fvajz27PCRCJQciW8ttm0EOQjP4phAtvoxZU2/qedq5
i7hjlG38f3gJ1r+5PZRSDKgm+Z0EMpv2In3+m3bcD6K20wj6D5mB3CnorAcPz9LGGHDNMZF9phbr
cwQB5Q74fnRzMFn6ViZgj2KObIDso4wLo/MiNjV7kT0AWXhtaS4f2a6at0UFeq9G/dcfnLUIrv/F
HcKr9kwT9wQ6fAfV+7++atwMqa2LkQ/Ob+U2dYU6hn1wE/aM7L1InT1WegBBvTj2EnYf26bkEwKK
cHCGYccOGsf/GolvVREOOfO9oJhD8cf9jUDFhXpfswSmGvNISlsMJTae/0Ss/4t56u8eG+vfzA28
ft/CRaB8ydu4C87/9qlPjcYzI2TBUJezdHeMYhO3DW/CrWmyTeYRVUa+RvIEJz/1vvUyZnhwiN2B
dlZYhbNF238Z1A8XNN9hluqbv1RAYHJ+cuU96rEs9wA+hnWTRe6+1c6NAMTu/02G+v+HFjAp/msL
GFXY6L+tv+oijfOvfzWC3X/1P4xg7j8c15LwEaTrUSpdrCTD76b9H//dUM4/bIYEqiUCmKxybCwf
/zSC2fIfLpcswSXKtC1+jd/6pxHMtv/BjzKIWixfTUEF/v/GCGYLa/HY/P0yo+Fg2bbvucRCCNP2
FuDt305TLxmrrE4bTQaZ6+zlWL65ijWgqfttXlrdk7a96CnUA00+kaIUZF1ol6b9nHcZxv1s7k4u
3dZkyOVzaVR4Yhor38WzkV+GiXrDMDvuYx+geCj7R4Izaf7l+gVJE7rgeMguzVJDtuurD2Y8ic35
e9CBocfIjHylzctzMsOaD3WDYjAW3lPlz+CDXFqFHsz0JJQh6c2B/axwAOxaS1hnt4j9MythspAq
Fi1WVFHBHOkXFlMz/mx94xopYfDKZXp2cpke5jHIlrb88M2s6w26zvEzVsgqKqTGZc1sqDNZfJDM
MeIF9RDopWyZSXl8Gycs3ZHBbNK1c/uG57hbFUv5uVSlXElTRG+U3zaZmyJInqnzjsVtmp+mIHKO
vaq+fM/PQQ4ke1GN6S6LXXXRco72dWcgDoMS14qbbccfPqqhrSehcM1Zf/GRDqhkOjcByxU+rHez
hUFUIvvU/vxayMzeGi7kLSmd3wZq+KLgz5nNTAuUOBocaeOwqvpNTvPmkM/DM4I7HzQNcR8W87CT
7XJTNDvDaRBsFhfddP67edZPpo/dNOxgVw3ZsMvGtKc8rhFd111x8PcJZvFdMyCD8UVO1GkvHp2x
f777M7JOjzjz02gPhmu25MXA/QzfpQIlyHKSEmCG+hsebONRt+mcWr9j294gX8RZo0CKOeSWH0rn
F9dRdUh05hzgRdBP8AGbBIX92iRGUJM+tx1V1DwoK7OA6gQAi8ueRaNrjfvSavFq8+XsWj+igzct
dAezPqZjZUB8T5iOsyndGJrVeZugeTFKNzoLytlFY/4oDTqcU1jZT6ZxYg6yj3dzCdn17PJ50nUa
xCyoTBmebIuen2KvsmFlaeyMQPtw+7BxaMgmj3QAFX3rjJRWGwyfbQKMWw40a8/AX+JDlCMnNBPs
/sjcEOHbpyygQuP5z0wR1lXFIxx3mwJPkyLGIC3pJYnLXcyZRQYm1ORBT8CeAr2sJdeyUvJptIGh
iQj8pGzowtYZcBxeBht+E3Z1SLwoLLmlrxiiS80MDyNyb/L1o00yitjD/I9ZrC2m93yyqMTzkVNe
m6u9DpbvFKuUDvSC+LaLlT3JfudBgBKl7lavw5h357GOfhA4mR7rii2iK1t4jTrdFCbKNlWRc+PV
9WGan4e4PVfoeR49M8shoS5vnwT0FcJz5LlGNW9aR8HUWE7WMmCJVCBU3jSihMvTJ4qib/JhUuV9
9AsL4XpyigM23Fao3iMjKM7UaxDjLpVMGRbfsgIEVt0gumUEvnLtfLhtiNQN6MlOpPPTPFrTkWgs
Tu5Yn1E5RDsbKdU2ygvUOIRj7TvYSxutI2/VmUALzSlVmyBNuNAchom6KLEyYuC62XFcXTV7MV3n
3x2nArCnCo20ed2Mb4YPhN6Ju2thaUHYA418v9OEwNktlaiYPTkBD+RLlg8ewBxPoIRuhhFt2ux/
Uz5Nwjn3MnaF2acIgk0hnWBXKaP4jNEOTwATuwqzSZi1+U364/hM3yZbp14ZXbwJ1nSlqFXT/wcW
m7vgM4yse2i92npyEvPBwvX4oGBXzDMdP1rb7DpC2d8qqBjI9b0f0IG2VeEew1K/h0M4U3Ap1Tbf
FL3WR2oL7qrD3nTsvUVPl3m0xOoYv1u01BwtQx90afwAZDy86MB6KFJ350SUKaQpsWCldbFlHiou
Em1oPnUf5sTIL36bXmQ9lJz9W9IszVuzlHdyRTUhHPtuH/ozIKIOK2HcOyjTGzhglfcVxoH/bgdT
cHNqQWwk+qKxDNDCa7phg87Gi8wMILT4pHeS3QmmoPFxjlTxXbuD8+DZxhuOqHNWy+6t8LaNFTiA
AyFyIirsd8gc/tCx3yGghS6cNAVdwJy6DILL+JAlznSuFOjOWLxQrjfOKog2fZImr/X0s+yDhy6y
1Js2jG+Z153L0tObeSn9JNbQLDQEa21hOdhmGdoWBm/CpqLsFE74kjEwfJ9Rc02Sn+zZEO26uvJZ
WuYkNodTs0ZLFx98zvhNG/g12hCq4PavsIj89yqsoIiZIUUTMki7REUvekrAd0/x82gm1T6v+YdE
5JpFRH6MBCWJ0u/PDpSNA92Yb0HkVushyQikTuCY9mrO0CAbGvhkieiRGv9eRtYBqlbxCuiEVLAm
G+H9YupSNhhb4Xk7r/ZaRJSuCbGH3i7uGrVXsxy2HgKMY5ibw0ZFjgDtlIf43WgRUP/+bgmIXr20
3gZRjKdYi0caM+G6dqT77HAOhcOwk4WgTBgINGGu5e6ZqcuNhUBvQ/3hD2uavhDkifdJnM0+99+n
dHhmYfQ1U5mAJ4LXxUmat7D30dm2Ztdc5srYlon6ipxpOBXG8K1sToawUUtWZbFu7h5HR5z/nEi8
SR/x0TArao/ciKo2D3XDnPg/GTuv5biVdUk/ESLgUbjtRnvapucNQhJFmIIvFNzTnw/cM2fPrDmx
Yy5Wh7REGbYpk3/ml6R6bM4ATNllR/1L6qqSpFZBAYv9y25N71FyLz9RBOjc2NLJ9nnLTp26wIZc
VYlj12sQw5QFPtdZDhhVsK1ru3M2ZY1vo3AUfea2Q6qnTCxgO/PZjAs6ZUH5VPH4xy+uxZo6bRmF
H3oLy1fXSusqKZkN+iG8OG0NOagLKS2kNjiAtqNd84p7ZVINpD8rO3dzXRNR6mnjrnGqT4BbrNQH
jKka9ajCGJE7jm/q2NHbVJJxUIz8byB6nf0Wr0zeoHsFRfG3XVpOBRh7iSA9tiXvbMJ30zUx9VNP
1d9zB4ez6H1zSxTC3Is+ORjE5G/K/LNwSOSLfv7qTI/C7TBG52SgtSYYbqeFdrZeETPeeDKpDrNZ
680gCmRMCeVTJuXnyB1tb1Md24zAAn1pm3eQuZpt3XRwZ+fJ3PNKO1gqPgSdSSyNtVY7pzeS07iA
416AfmLg0veDjydD5EgIM/6KeIQrrzrPjVxBm0s32OmN79V/NSmyfQ2CFQQankFqlU9qFN0D/oW3
sU5XZ+dTHxj100qJJKPK9IROJuuKOm3tzRY68Sh19T60Ow0SaTKWB8uTf4KcY4drq4jJSXArOBfC
rGm6Q7ogSwbhR+Vdia2O91h/IHil+lBSjiSo2jGtXD0SIEUk7IOLKCC6Ob51A2+2B2FyAWv07XhO
etPHwJeqZGFTCDIHxGmfMEgu5aVHaNFZPO8qq0k5reX9Q8lRa3JHxPlcP3BmhSTJs8hAHYuD6ybF
MXVg/5hGOm8GJ7H2ReC/lraC6iwX81jWtF/bgfQgb5k95Xk4fBws4C6lo9B75hdX6ezg2PFzYHTZ
kdlYdvDy8Z7EPQeCbsFFTb3h0vOZZ36x9W3jOUdCi0X3HrQNf0LUDHl738BydpLxMbSzFtUch2de
H03pxlFozebZo39gPWG3OSxGDjJL1HUYtGJ/oC3ebV5TSlWk9pqTGEr2zma5SrhoZpbOt3XWbajV
mx5qAgLayayTmlznBJ1pB+ZgiBywL+idtdoNSppASKuvaq13iA0nu5HVzKxsXhnQfeDeQeDT7Hb+
cuDWVcKzcoBhpQbWY7HAyFp3FEVSrSS7c/o5DPHvRaydKDrsmyeV6Wa9Bdj3WFGATS3hTSAR4XTR
QOq0m6dggiqaWVm+b9Pikalufsuvnwtf4PiR5LgNaZdbKiW6nTUO8LGAZsLK51A2BuN0k6fE8mLf
Brve5+HFHMtPhCScEkZV3LQ6b5lwkCoIjEzeeGOFO5cAehjMDXymdt6FIDaOeiLk5Q9EZ9qEv2oq
vKfOIfLn18wGTXbLHRWJO3tr1ePVCWF/dAG3p/UXs0Gk/LOazVI2M9M3mOChV6KRG3x2WY5T3+xP
dRLCiBggAwOtDEFhVgtHjLbgVBmeDIeDr844UxudsxVZWR9xOxLlwdF0YOh8JI19W4UdNOyQkgLL
HJhekAGp9ScOHN523AM2vmfucnf6DkQjIrppZVT08o9rm3wgnWZg3EBWM5dgiyuXooBEAZwdF6Aa
YShWbq5kKISjtAiHk53M+TZTPZRvWkEXNOg0hoVg8xZIySoUSf6e01mOrCqYdqzLAC/dThWvORb2
e7XYUHsX0Z36Vm6XNKEDqh7Ho99RNmTbyV1IQPvZaqr3sOMEXFPpyOBtiGzcCFE8T+nFnaYnEhXD
oe5NcVgtnFyu2OkmLixmsQZfdEb0X85Yp7t67wU+zp+Q4Fzw1BAOZpqysIpKXbKB+xSP+HEHONwY
DkU+Ux/VWnfYl7ACq3iMwvVt2UGVsdaoYinlbTM3b1kK6b7wseyJysnwccwfqhyAe65Z/LyO/b1Q
zNPHJeYFzeS7DoHXAjfIIqkXtR+Ej55swMIdgei3cU3xDAzPszvJS2W77clqvS+L0m2K7asYxrpP
fpd69OOUxCP7qnKieagJe6ro58KdiZlGsL58mmfJMz5Y3wj+NpaINN+lyfBn9hpebvpGIZri3uPy
uU0V6fuwpLVdr5IdkTsOtqUJFHg2kn3XBmbUyIrJIy77qE5LZw+vQm3TTgDBa6ojVMw0ygLs9bKh
nUZa/q20svrWcDGgB5xW3IyBhUXEMt0o70/mTHTttPWO7K6NiaUnM41nmAlgKtnuoQwm+9gl6eDN
f1bGHvfO46Km8LYZIJjXVRXetrFxaiapjt2UO9FPCpQhms9rOCOQk7GP0DqKbaNwk9lLfEsZ6Cc3
V76gGOLzIvo3EcBIbmyvf+jqBzJuB3bx/j5mPzq4SDlRi9UsRbQ6aMi3JJBvlpH8as8QZeN5fbE3
O2lFJiOfKFPLX5HTHDO1E4HehktYPoubwjasZ58kyE2Ga55YYtOCnxix9FvVNSUg6nh2f18UgkrS
PkkPvqCiXpTq1FV3ODXdG2aNBc3fsQJsVjFLtAJM6Ar1f2eFbH61KjFVxhg+DJdmM4xfTCK9ioqc
vtnDK6EjLo1fGeQetNnIfZLjWrccTjt1pYh1LjdLWB6whkmQ30Z/IKLOKK5ITIoVFzDeRM+3vmMD
AFi3wKmzTcYM+Yvf9ROt9exzszwuc/cAOpY29II6kjxWz0THS+XQnpaG3i33jsNauf7QT+YVz+mq
57ziqXI2pi98CAhxzZmoZFHFrohBTrZvdQyOJkai1xnth7FH27kaWV86ezgGXDNLopAnYxGPVqms
h1p8DopAvznWD42F7V5BsCHJ5kUG28GJWO+20+6FSiPjOOOKhbnhT3vZIFIFrhHyMc5Os0U3dJMC
Eh/fi95Qr61YEAyq371hZE9ukb3H+WoGjNPPnx0rL8hXKUgEFk69fb0YLwNCzAJy7imVrC9O50Ct
wYGc6n44sMjZJ5YVjuyPTtIXr6kDIHgOwAKRBQcUA5Q8gVmdDfb9aLrQ6FScHGre5D3TXVwlfq2O
AKegl2BE4CICmA7e5bpX39nrd0uNMtbVyoUgkY8gnEg8nLL5EEyc95LRmo9jzGDQTTjOtTkNZtJK
vv0lgO9c+EcTZs114ghoz9fS08C5UfRFn6MdOTLZi6lAm3Lri1fl37nbmbde6u28Em8nvCn7lFt0
QIQTvs5emcBu6S7S4tQCxGMmv2Waf8BeT0FftshLNjkVefQQ7vzUBre4ro1jK/RTzbwFQp5kdlB2
Rxza1WFIwxgRMa/XAqPsthg9+9Dg1Nkk8zRvKaJyf69l0617arxRvVsq3LgWqiYF9ss9E/v0WOQx
R3y6BkRthLdm/SWm/jBN7bztVE/83Qw/UoNnS6DPbDnsJeSRl+5BMRk2Fwn5FAP6Ayeb8aH9FO5S
70ena6MOx4sbx/VNWRreNU3TKFfmWzr0zmdiAMA39CVzPEwwfnzy7SC55IKaerJd976iq8Cyu4Ob
CzoVMtZ5dnEjotITMaY0H6FgEysjKnI3WqsDk7yRxM/+VOn2EJImYNVsYCzHvGfrVax1RnX1sg4x
Uwwgcxm87ZacupbarVgszOpVyceJ8BtSiv/HdlISmgbpAdfFKKrHZ2zLwb07nkCQeDch+7JtjTR0
qancKp+miCB0q83i04M1lFO+K4WIDwjnqFhVwF+SF4zfY9qPSXFPWyNJjGNG0H1T6TnZVzIW22YY
443dq2TvNQM881WxGLDWMRUPyoOR0XuDoN/vhsQo923XyT0hM2p6+KgvwCUQgdKH2pivtcNtvPDd
Oz3p4RVL3II3orsbXfFn8ACyytwKn2h22iYT2oRwH0ZGseB7CK8hOed7CrlPBiHbrSHi9ikFcmVw
uLsdE/kGDEedWS6ptEJneEQf2dZTLXfjMpWnibMesj58Y9wQxP3HyGBAcJ4tcs8Gw9lN1pZ4S+0P
G9WcNKO/00WfvfkBbUyye20pSh5AO6FwiAgq3bdPpgjJEvlDJJyc0yk80QaPfaxpYUSDukC6Kx7h
zD75DP4PnL6mUzG7dxx1klNiyvQYpjgJUqJg5JYMGsJrmKNxa1P3aWC20No6k6ru0II7SlwGxmsG
iVQRVJyP2Ctym1kEoZPfQ0PrzdiAUgVJ9zCVIOmEUf0SBtbERSaHDM8dOw4OYIMl2S4Ehr0JmErR
0QxQsB+B+iRpFVASSTdXYLbqPHRbWrOpa8mRjWVxNRjwOzKcztb6QAdrhjRYShr5Vt9en3lPJhLK
HkTAp9GuEfKaZVJbNehs8m9+h+Jq8EVGlZtnodPjXApz27W0a6jBvOcE4uxHt9PnQLkUAeBb3eKA
q48e4Tq/Z/sKFIFNvF829JGQk7+voelwqp5SAWQsnJGNst3kQFbXSTKeJ7xhgqcN7baTm4BALdcK
DB2egfnJvTMT7OImoQqlKdQZl/bRjdcoYwGq2sB4vfv5d8rBX/h+Pe7YRV/QMcTzH9Yvga4p1ANs
ObV+VAxiOnKkZnGtAedZmVdHiQmd5M9PQg2IaXvOZ3xI5QyirV0UQBIecB3Bxg3M09wiDo4jyP4S
l1DTx3tvkG91V3w1dQ13XSU35UrXrDKujo5XfAe1XshDgxZGaMaA31V9lBJxJQMSHMap/UMOjF3U
QKqSpBbCjyV+T3PsnPYSuEc6+wiJ0+cSrA+JpNMsSWfqUVYfpmkIolXgEyIqz1kV1wckXxIhzF8i
I5yHM4gqeQCteiPtHE/rRBVWndIEm4bdPrHlE6Zpa8txD3QzaRFrJCPkmmKbVOXIpWHgRsj8fz9W
8lrNGNL8rPIilZkbHyIp6mC9x0bZnZeyvFlRbQeOus6ao6xmWKagYidbUpu1cMIwqvA3Fpev2l0O
fRM8L3nxNzaNPTzshOENgwx2STBT4Wk2UnW2HGizdmq+xmYw4PXDIjcP86dHWGRDHJ1TYHFQk/Gg
JmGdZtox6Ly0EG5K4zyb9GjEyQRTfuaFaKsX0wG1r00KADPf1WcxPfDOZQusvVuoFNWZArhy76r4
Uo/Q+Ky8WQ7oE7x5kuR1cAf7pV56EOMyOHosAqegJYKdkLWlC2d+CQvHiX5mJIuqu4tTrX/X3Y2V
zeDUhJYfou4BYnH68GizOzeW95wak42VKXDOeI5e7XHyd2ZGl+2Et5cxRnKQxsiarRP3ffbxpVuY
SKwY4PfqrEWxovm1YXzCXcYXWJ0orVIlDSmWN5EBqhO6M9DpV9/kuD7Mqun2XDWv/3pfrsDXGZ0R
W53/4mbDbTcHz2X45fWvXZZejZme6UW3vwiUjSgXNBxVlX8vStPbUnfxPZlwbEIc0L5BOY0RYiC0
XbFGrI3VNOgXVPnhIKtd59hUgX02+M2pXa2C48ocq/pg3Yy3DibR48ibEjQ4GuLe19zb/3BMCX1n
RwuqFWWGezMW7hXFcVvooj0b2C6E3XyaGfDcqroMkgOw/zSphyUBRRRS7WAEkC+QG96Jrr+pPyK9
Ky1f03dwYyos+INeL9U2QVD15Ab+2RiRZebh2gi9Glxx1eFSj9GCfA1w3sLcSar1RXYglgzxkvKl
5yC1dqOTy6O32runuBmP42Jsy4kIYeusTEd9LlObp9iv8BwqzURIc+JdUMjaFhchijZDZmgH9P/g
wui5DrYWfSLwaB6FnCz4yH5SRp5dhhEXVnNTSvybFCmSfZCo78lV2i1qRGURZlDyzsXzuLCFz9lT
gvzE8YX4Ssi2kzjjEqUOTcr1EpqrpGHCAsCPN/sUc+rpK1/t2NWxSftI4MJm/QGShKM0amanPHWL
e0w7LzwkXIgsvx+PzoyjGWbxEXNrcy5WX7iZu2fdgkLzsN8fAzqtEvgjhO2q4zCuwf6WAj/ea19l
ahA8TRbOzKWNEy1A+kIf2Bp+zqUyDG8zP3jnQExyjUw4sOv6rBuyl5vJs45Jl8DTsBx1LmKidz6/
38pFtvXmhM9GbOZES3SyU4DuOCkBeA6bttwvs3kzxGSUOE+i4REtS5z6vKzorLLlWD1BKtr404R3
i04mMr2vzfrb4kSx4bW8Osp45IRAN0MR35usPz/b3c9Ds67tLunxXe6JBxouqH5J+f5imvy61XoO
jPKp9bDjJDH1g+DRrWgAKsVa13JXsbkXFsO5ZkK9/msx60zbNFkLpKqSDDQXVGxc5abWyZ1p8keE
CVEqfd/0IK58yQdd1vMvMVI6mDFH69e+259dev2X//xoLH4NWWzDZJ/s7VQb7wwwqdyryteJOiBS
bzyxTQNXcebg23CcQZ4V8dauSNJQM9HA3cgx/7FfjZQlttewzl1ibmSYPJN+LNOyCBSVwW04WRMc
+OHNDij1S3zK/EBzb42C429p2wDHQ+d3uJ5OvF3osDw7FUM1gfnf4Hh6lrUlznEwVKduxLIJ9uCg
rfHV89gz1gpjmmJJV6YhyIiOeNambFp3VwiR0wlAI14RxmxdBaAteD8heSr7u3UJUHvomBOJ6Z99
GwFLnwz1yzGNZzeb7mGAgsd14kuS+MfWcq8KH84hUAHto71cUMuYIgTDfK9VsbY/7SfTZzjZ+AfX
aV/nIU94e3d3sp8uDooQqdp0Nzude3U6SBV5E7MU+9MNr2SPEWB8TobxnpPtI7c1EQmP+qUy9MkE
ZtW3Z7FAcFeOQnONlizFm+CT1GoYVjExXcBYx/5N4rk8LWoOthUUlK1PYcHONf+qseX0VMOvZKWL
DxnO+d1I+VfHFRBnuuruUUS7OOPKosQxtitaropmOo96OhQFHvFgFeacYC0cfG5zg7rONH1knYiR
FZExPCbbAmW7sVgZrUSddIeFXOGdzvtAbBBvy4e6pLbM8I1D57TxwZOqOCZWFgBx/8mwGXtdeubJ
FGpfJQq5oBQfWSFgeVkcYoL5fmAkcukygZqA40Zn432fYALgYFJ0+lecV79NXmK6EmYaIyytIvwb
sGCG9rPy7U8j3xZO713Mhl4XM/9dWVhY6rnHLSCM8TR5cnWM0F9acbPewv3YGsO1tkfA9pTVUK6R
h+YAu86xd+yPVRRK4tRQpQZIFM5rCCHvaOkv0zKOyrLjk0P6qcAojmfbe8jJ/kU92IGDVQYkwtv8
+SeXrmZ9lENsnUePYi2smKmbnDzuktvOpy0orL+7OqZ5nhqqBrC/rVL5SRdkWCTbnBPkcXQrl7Sr
9zdslL/LlQo2Pf1/cRlfMrCTG/oOxHbImpOjrHrHNwCCyEcgcz1JyXZlRwxAafIKAyh4E4zC2PVf
eRNQNLiyBFVjcz/CGJAAaVon83FYwsgskqPdX80B644BhgdaEgc8N+FDta1MatE4sK7jlD8+DPvI
5CcjTVBLlgBDpLJ4M8T406XZ+XtiGHzAS7Ld/siEiMLieB4TlKanjqLmExasmaSPCywwHx6SQO0b
umDL0PpCvvcehA5KrlK3/YIBfUga4zBmyHVaIboXxb3FBdsr4WGrJDmwQOVHUdOhwFWaBqNTU5hf
cTeiTTgT6LGQqjKGX80h9qpDjDDEasUpxcwjeHkASaBBBsDkwLxOU8cBJIAn13VqO7m4tkijvzm2
C3W5g0rjCX/Z9l7Q02Qe/B1ulx0hd2ZyZUyvueta29rPGZYvEYWrDND2ce5+2t2zEwD21SMehWyC
scD8CucP7o+dqXwIT4hcNZVANDo9Yq4Q+wA8FQNlLAylOErXYDuSWDVdblDeordMZbjGw9sa+nlk
3jgy7qrcy2SutzUcOjWBiaBILr5ZvwcTYR2fRAerYNDCyOJMTbKRMS6aBYuG8VPCI8vf4dhRirX+
w7yG9o12Bvhaxe4xUxAYs9T+EujBrXkxqKHfJal8LprWuswURzitwf1ugIbXEpoy2OaghEfYweip
IUBI9YcGtdJeueWxSZsFwQbqgyyC1EWm55Nb4APqaCv3jHGTliOhjKV8JPqYR042/KZP42npu2GL
zB81TX6K732BU9hyGBuhO26LUJ9MmAMCPNe5VvbOn0157DWJwbiw93k8Mj301ro9h/yy5LmjZOFK
TUW4TXl3NNI7Mxgttm3cHHLXID8BKN6bTIgNQFejJKBzM1HWH0a/4MqbwIlUDlFksacHE2pkNF25
4XSk9ZYtHpNsTzcHIZKBWHjc9oheNHXVt0moOuY37u9idGB4jXRwAxuina4ePjD/0J/YUwYPPOfC
INg4FBC3Bb9lX0DD7apJc9KbsCGtf8romy51JeC5XFxOPcUcSEHAoiB2+iWY6AK4EfMbP3Lj+bs2
0+noVDjb6UmCb8o4grtq5NgpG6+s3b2dpPcETzdx3LtwG+2nshhukkpYG8cd2s1KBGnaZqQRvWbQ
zNwiwr/ODBozUkMVa2IkH539WPXV8tKUB1zzO3fkaD3aNpVsed1sFbES1EkTrTcYTWg24Q2+MQf0
RjftSoImkCDfq2LWW6E0RpfpKaGIa296NkQ20HNbs1zfDSpgCl/AwwLH2hFd3Zlm/qx9600wPqLg
CX0Fm6iw6pTP3EuBD3GPRYNrOu8PTGSOenRSkV4YU92OGA83tGdk+5COYOHHb2lYx5Hugz1hkezi
u91ZlmScVxW/Vz7GGJ2AFOP8vxgkWywmRuW8Nsa7qSQ4NDy0TXEfB8AdLYu3jXC7GHMf5Ma2zM5l
B+O4a+aP/G7S7h+n4OM6N9VL07dMeYfwM4PCvk/DdgMdZcYGZ60yZHkpFq4W1dDzmcANNmyI1mt6
YOl0ai8riCGz2ZfptGs5z2evsQdqjcImmh0TdE7T689jtX4SJ87QrH3/OzbZmnrooRa+iCDoT+Z6
cg/W0/XPw79+GnBx8mkRin7ypwbVa4gcBXmRMqGfc9UUfh6s//7R/+//K1ExNj0XzyUs3Ojf+cQh
N0GQTtwzZ1/TBdvREMqVUNbxjNuI+H8nx3Oe9+P550fpf//o56f/0//7+ZJ//47/6Utcd+KykHk6
Uq4lWWlam4gTGPIUztAusRYSRnWPM2+OgeZQBy7TBShU2r24o/uVgCW9Bzw9QjWTwcZtBYFtsh+N
b1Z7Fzvy1uer3AGbaU/pHWclPETNmfIZBMGZsavuUQvHIb/hnXdgiSW7NHMm0WE63Y/UA/UpjMrK
m80NjlImlcgcHqPajauzS8Kv0wqg9/hYthq4jdHFn59EB0OCf9+smdO2NlnmQGF6O7/tD54bgh20
fiW5o6M5hqxejahIVs4quTbkcidEfLfOcIhBP0N5jf2ompzPxo4fZqggh4Ar/DrENvT4224oVI+z
HngmQ1A/QBeaSXPJ9L4LcwfN0MH8OOAosn2xoeSQA3JsvOry21Rh+TRaH701/0VcTaPFjF+SljCk
dOaDo/rmXEsJuGjCV7N0tkv310E2FALEIzf7caq/ljm/5ezCNmiqV/zQ6NILS8EsijuOC9TIYbxM
10K5zNLXMt6KwbjiIgL4Y3svI3RtbukZX2GCFrKzPwqBAn5gNlHwSebH7sRzZaQ07Y7jHFk664E1
D/fEQD6EHonPcHAwvYwTTwlDp25cxJYkuYi1TShbFgC2a0XQoIV3dmvxXBiW5szLjW4qqRhHLpqi
YJrFnjzzXaGhVrWQaShJ9kcGw1/0h8aM2/kDa+UY53rKEbIeExTYNgDQVsNdYFa9YdHU3a5go4my
EhrjXIcVydTyEZblU0p6l/G6PUTdCuE01qYfv2zrjZiJeyuvck+EKLG/I6eSmj/8dAghNx+rspwP
4VqRHIb2CSB+cZnDetfLcjy66x1voHqL+UEfw+PEKxHWPBdWUtoXN1jeuCgCtAqhY4djemzi7gzH
Cs/3BF9l/f6t7t7xAySUybxjWo6SOfvcvMu3QMoHb3Ie8hHfW/pKWlFehNmY2BIQlhGlrzrnvGMj
P/38QaEHNoTvyRiRnFMK+3o0gyHt/CO+DaqYF7TYMLAS3HwiJtNuH8opHI9tOkDbnaHaeObM0Mpm
ql5fZOaxnN3lVX6uS83fO6Dpz5sgCfyt4cXnoDV443AexuPK7V+Gew55H13KXXCtBSjFOGznhuNb
Ad8tz26FZ731k1dtnTD+pRrrxsn9Q18EpGiK96mj5TIDuxOM8YcTpzFT7Fw/DQ5lqIuZnnVacqth
ZOY6Lpbn4ods8m612twH4G62bTZ/wAuZmfijRw25IXdxHvPCAhh7qr32r0kOuUtlftUYGTYmzdj5
WBxGmE7XKmWypZfiNRBBCLWQ8zrXh13ARIrRtMjvaag8mgYt3kbtpuSC/BB0J/S+sER1Gd2begqN
I5luJo4dEVKCDni8U8jPFteZX75NHTktdRX+orkNrhNSTsLEscHUsSfc+list6gxqCmKAxPaCSYP
zB1JhxbjsyjQOQqdB8S/mDrUTfg7J32Am0tXO0sU89le3369h1QfKp72pFrUlvHyJbUB5SUSdcvk
RLqNOWeQfFV3aeIzt2ryt7xpnA0IRyiwjF/hE9DxwL6dLKx+5FnJUa1djfiAQfGPSOFAKcJgC+Eh
5ErjwQ7BM8NsZ/wYwmw6Oxqg6s9D2FAJNNroBk3W3VbWMIBT9u+EgymoaKkYWvJz3NsmY4TmcbA8
OmcYaPw86AaDirfWfg0ifp3k5G/IHTTgODO9c4bpqzTrYCtCrM60oV44MtWkUXtH9hGM5ueq5KBI
cmLcDAjWZxK3yE7rw1IPSIT0nLHmZ9XZsrPXBdYHcwTqFnPf1hebhpOl7L7sTILpWn8PDgAuVuua
Rpjwm1IfgCKZ++pCkoTjzEC7dZh5Dt2twN/00TRM8BqMZhWQ6W6dYAOaW2nh8gu7VHoaRGPeDwr3
e6ChFiSZ8YpfsVzi7AGTcb+daJLgdiHd/ah8xa45MQcwSbw2otIRctyKpvqe0eu5SbgXX2UAsVZc
UbVY3V9BXfS28IZk644Wu4rzPmoGxaaJGcsbRXYv3fYG/bw44MioOJfpW2oATl1Y1dc48H7TBvOU
uOnyYdT1JQzG6W/pEIqGBbWkHyD+aohwXsYEp8GdLHJFG2j9agNnyhdv3A85Cv5MZGBJGaKGdpO9
2zr8cEav+5rVG9g7cMzmQ9K7Prel0YvcyvmOA8yodOQBqO1EvosHm7thhWHLIYsSWWmSonnHf+VC
51tCmSc8kXCT1Et1OwdYRDtrCZ+C1QIe1p34JEvbN+qhN72r32Ya4F8iT0qIvSjbFzQqBlfFmhYo
4Z5N8y8vf3CnLH2uOgsZPfOijKE+nwxWtqDNf9m0Kl88iIg3fe/oPafs5uQlmEpkXT/VeOSa2FT4
i5XJdbaFxYxrP3SGf8XqCd13z01KJzIn241XXf1Zg220ll07g5el9C7GK4Cxa26bhASMRSiK19FP
g+aUCDRYe/4bAvCF6HeoYVp+2216Eh2Wby7v/j4beaJC0OT3mqjpiaVQH1wcFk9kvrjnkmn66yVH
azGa48IJNwqSRV+S1CMxo62HlZj/MHWMFQPfhzhcQ+cd29ufxhDt6/Qg7RQJGLntVvjmY49dGvuy
qm6p+WO6miOmDmAhWdO19aHsJdtnkmKcYB1T/DyU3AnP8m1M++a2knkDdybzd4IgNb3d608R8g+q
d2eKT/Lb2V3GB9Gn7+lMxgs6msOCal9zQR2XEw74qdqs2RX0sByCjgpjmfZb6JAB690kyZ6DQJQk
9k99oN6JaMubxFuf8wblxpWWe9NK48XTcMDQAapdn35bgb9ukfMr46CBO+qCH9LFLe0xDtbku3l5
cDmqRmJyLZazSr34bsAP4BTjOUtn+SCeRl9iIQJ8QdOGxiARgkXrKmttxID9YZQciW0XLakhNFOz
GB+NshI7EUPV+8+5XO+fgWYCgx55RpvYoB0QHvxHoZhOYxDogHWOvq0I8SzKvh1685yBmH/k6dpr
tKmzdJ2qpw262/mgJtjFmfwvFaEUjlKY2Ys5K3C05K/DCk6tV3BqJjPjiH2lLLfCp21ybJz/FYVy
Cmor6y4oILWqoz9lOfi6jLOzLPznvggV2Q9q2R2JD7+2aJtO6MraoSelR7uJP35YSips85OtnfsG
Jvbtvx9EWaljkejnxGqZa9Ej0Aw44GhU9oFpatXsGtO66oBi9P/8NLr/jAfzNArHYt7lBsLhqfxH
vBmAjMWMoU+AoQVftL1aH7rL6aJ1qEMndOOjcAzZ+/LezBCUFrLQETK+c8XtCLqgKOqTdgvnyvxV
3QfUe+BZIMBC5SipMDN94oNLGEcHz+asjJMMgfUhyT1MMvcjnnu1q33/D2wzdcYcnD7axBCxXKSf
RVfgKZqWkraYqYqAIiCcummwxf4Z3wWWPgl6rC5YQh96m5yeq9pTz9yZ85myXoXL/Pw/P0/OP8Pr
PEEgujgC2j4x2eCfHXGVo+M6xRdw1HYcTbDDd36sDs1Y8+3m9sxR0sthCbb9ZTCxsqbDPuc9cBgd
gLXIw3fxyn9MmVAEM3DznwBb7vXt0UtASJTMG7dfXlMm92LXTsv8Uk7Z3WSWcGIkXkYjLj/Ayg1P
xuhe8PD85++Nv/f/Dd/yzfnrf9iFqYP8v8O31UyKtRoWbO9+UZywlyKf7sfayT7TRhGBTOqWjxIv
BNMrdw/hdNo0Rmb8hu/I3lVzCO6K5ujmXrGrBMNW5qdg3mZtvnShR39DVyJ187ai4h7GF9KVuk+c
oPg/fiS9FIyc09/Nmqobw5b9H9rpSWLN1ZsPI2IP5X8dSZDKte7+i73z2G4cybboF6EWfABT0IuS
SHkzwZKUSnhvAsDXvw2oq5Sd3V29ev4mFEiKDjbi3nP2mQogtEGgihe/zA6ZSTcuH9RHtY1fIr2P
HhjddLsUB8zeBO55myIE99AiIcSUkDSnQHmi6mPfYZVIvC6OCC5izrEqCmKOK/om+xEqOqhEjhzt
qIfn2oHtXQWaQ35Sc4G0vFtJmPKXpQuyjcksJwQfL2UdDz4w8Pypb+z+s6fZ5Zvta9GNIxp3pKC6
ddv26BgSYREhbsHELanl78psANnFhBqcOUbSrELOJ7refq6G4qTVk/XJqXVP9dM/2lAfuWD7vtd2
sA9i34Sdr1n2NTY7HBdKtsd0CUkbk2Ecbrlu19tJwaIit81UNi/Y3hCONweOXfy70m0v9RiXi9lz
OZJ1+ZwL2/UIRXlAi2VexCFJ2q1RkzbcIsXsY53IvqI1NinDjNAvtJe/3wuNfz0TWUJoljCgFahC
+/0Io8ETKaBH0r1LwXSvIl02KG1eif4p7fVzNNPMzKC2NxQT9WMKiIySH0BZJPTM+B1J/vTCTVT1
98yizku0U7ATKn1ylUBjCD0j0X3YO/QGp0A3q+qn1vFE22TAf6hBEi+zMQqX+r0fviBsQ7RBdXRl
ZtOV2vKfqSOtPdzw/3Lwzfb634zvqClwvUGXEIamar+FTypWpUydLsL9JIpTNCe/62MUrOxUia7B
Bx6zXCe8JsjvC2iJntmr3T0zmpMiSUAe66Y7N0Q7kwuk0/2xgivFT+25WGkgk8GzXPaov4OsRzk4
CyGn4U3D/ecZCg7AII4fOIjKtUtPLKmba9sIL/TC2lOOTrbp4NOfFpW1TvXM2laEg9P/Wk+0s/7L
KtDsf930EAlMy7Xxe1B9/J1RIXq1xBFchfteL/vTmAbOVVcb9Mv0Z1u07c0EavCiCqIPYaLdMKPy
SUb+uhbBsLWFSkEuc8uXNDm1vXaXjgkq5kw37jMRmETOp9R9o+FoVXX/5EYvPjKFcy/792pQ1b1e
jfjcFFN9NGKCclqbI62J8auMxak1fOT7tLHDIn3Mabydpqh+UoI2IrA7iS/giHZ3riD+KC/vOypC
6yqDE9J1xTkFeX+qaSFfDsH46qhNj8w02zbliDrcsh8bYM2nFgDZifPlMxE56trWNXbTNmpv0Q8Z
sBGba73qLKaGGfYQqVx1uIqACpkkj8mpPDW0atbtqF8t2hLO2YcmZcrfq/CYrbGabktLu3W6sjh2
VX1rGDO7BkHUbcZksHQnFMfoJXf0Wo9KUeI5afNo53QWborJAQzrHlu1olUg1YhTnnNjaV2yU+xW
nZG05kYqCFKxKQaliQJdlM6lbjUKoiXkLwPSsi31jx8CKuIGN3XiYQHLge2k/pmIjhMVh3QX90Ct
SgclcZMHxCgxfd+oWkYGlyMQ32lKso30hGzpqNsjOUW+FzEv9yeK3ZYWJN4UyviIprvxbIWiuRU6
/karNH1ntgmngkcGV4z/wBqR54XxuXm3NMI8Adwg5Zr6F1UYzW4KEaHgjGTs12FwLME3Uz1h3gB/
9ycRV2d0m1cakq2TzCiOmjhMiSfD8MG061ynnbuxhWVsBui6mwjQKa31HC2gQG0xRuo9PvPiJg2H
aCVtXhn6NmP1yXlEKeYZgnkfClP7MutGGjylrzz8/QkVWuq/nlqELkxbc0zNtN3fM3dDTaEw1AsF
7joF69lEeEoFKQUounVvnMwfPZPo27yM/fWoNemGvAAwj6H22ucigJ5A4U4BzHxVuO5wbhQ9PHQu
l7WM6CvinKN9DbJg28PM3RuG/dTmQPrLMbuyCgto7Kgg3av6xjPCtL12ATm7llMwwTuDEQ7Pc7vv
hgEp3gpNF5soR/Xr05wHIRrvnL5tPSh2vC6gnDKIPOUqZCQwYhE/9Jbs1pBrrCsL1pcXFppGZ7h4
o21OpdoprjqIWaj72R8jSxPXetqSSWpHzTaUdUxSDNbtbGyfMqmLs0yijYHbbPbpbbPwIlO65gPa
3SEikAmh5VnX3ylf9HuloFtewJdmEHEtGOFyJZFyDzwE/YkNapsT8kb2fEqg2xZ9KX/aG3ZwbvMY
yQ1TMFpz4wHuBbkqsw/eEkfDpqyXAqfdZ1RsyAeR7iM22qtkrKBTmDf5hOaKgbdxEVoudsCW4BLs
82D2AtfYmNiwvQl62CnJGZojTLpEh7nSlHJm2GUXdYoyRmJNOtp5oG6Rsc+itlkJgbgavYt1H+O8
ofIFLa730WLGSTHtXSepriP0IBPYio0ZYMZDJRkHcfbhJggD3Fgnf8bXjzoxG1+EqP9Per8fS/La
34A5Mu9p2jr6aH9j9czzrr9Jei9mzM/6LSna3yE/8wv/AflxwfXY4HiErpmkRXPE/wX50VTzD9W0
YZ5B4Bb8geTzZ9q7+4eqqmBGTCp5qqUKBih/pr1bfyC0AsbDy5gcMjP4XyA/mjD+OdbcdFxhGgID
Et/Q4pxk/DbWIRwcqQo4y0vD02fK7XKDCN9g1GVMnKaEvtNnqaQyE277RfD5fX95sFXJSurRiX6x
V8caCS0BNxd9ZpKpO7lwVdN6PsfJ0fAssyPACtm3w8xw5pzWydzOCRUEW1RClxspHcAvkdG7B8pS
S7cyqBnG7xfY6HLf0v2jMVTw0oMsIDcQY+squ817+qlTmD2mWJrC0bglw17d5wRZlNqEXC1CakB9
1+9P0AqHdR7TGcet/9AE032myu5SyuygSH3jAhyip5qU2xgmEDUrpK+B6dxIqB+mH6IpnMCaJFzJ
K3dsQQMVHeMSc99qWrYORnLvCrxINIKrD4OTFK01cS4NJhBOcttURMiq7VNqVWKtW4wgjDTewEoI
ViLDZqZE8B1ty7+s8gYDWeT+tAcwa9mspaT+2ka0+vOyvYIIsnYyeWW2lkIMgPVUZeMJ1dSNxiTR
AqBHlGkG9Vmsc90HZqTe2mgCtg4GVhdWoGHqAC8CSXofmJb5DduweWI8gjASNdKQoyvJyAlI5GxE
CtwRDlGJt8TCxgam0QRPflugMVgx76iZs3lmTHJxm7+Ws96ALna2Smxwe4Y2HcOofikd5x53/J1W
1WenEQ+Y1R4bB5BkIOO9m9lwnnzWO+cyUd3oBNspSCcSs19NQ3mUXCXWYVD9qFpkN4WR/8D7ORSI
mdLJ32AapdQgP6REMmz4NA1mcXgCIDrfoFglkdPCpBBBmyy3hhoNGFCJohD2oVYpjDVaSAM0t/xN
YVY/dZ0Z16hO0y7s6FsGNy4p92mrfVopWyst77MemVKbj+jJQ+snLfYVesVj3Aa0bMRcnJcl1wB+
NGakNbEyrEvRsePV4WskK9pVohi3td4aW1Hgf0nFSkr3vbRS3BKyPuX5s1QN1H70KlYa+4MHLONO
e6KqWaGHy1xaCfZW7f1LY3C38/5UqsW+UB06j4SRoaOAAD6l5yg95FKBEQ+gMUMpLeyT3oP/MCby
D80IdRZ1Y5pk4w8Slq/JwcKX0MbUcFUVlg52io52QK9lN/Uw4rdVk8da85+MnOTtDv1jB0mXyaFF
axUWgVLqP8xWPSvYSVqN5leiYQZ24r1l6BBQnbBgh0AoUIIQk/aPDjz3OpnzdHpic8M6vXNUClXg
7A7uNJwMh3puIYtqDQwfDyGZRJUNT6cxz2RfI6NJ/WuL0KYM+1Hl5hJSyb42wOmqIxMUPbqqnfZe
JjJBSZJtzJw92dbbCZgnQ9A2oOawymx0IWkBpaot4319J3uHjSwQBuB8kSPDGK7i6y6x0ehbwU07
GEeglUf48yTYndSc0rsDsR307viTD3jJIvOshFXrJXX0jnfuAJKSnmh959vxO8sRdQ577ygYz4aY
73sooz7ZGn58GVUBU/d13+1kT04MzWG4fVbAhtJB4homzjDdRJlqWRBXRtgjGIhPjQZLIKh+xq3C
zPAam/p9W5MyFtDzbTWO6T42zl14lVIaRX3X3NhG9ChNHEENapyq7Q5SkWRvFPKswz4UlGa4SrB7
xa+9AQYEo8HPhmgFmsQJxkplONqpeufG7My6hRyKyc+nal3Dy8Q97ZyaNPr0tUHD9ypvqU+EfMn2
XiuMzjNHFFlY70AkoYh0Ji4pBKnc9WH/0RjFrVr2r0PJlwT0f23qSIFbPGf88rUjzHPo5iTiUCgX
XfamDPWDJo11r5sPBW4CkoudFS6cSsPX16fqrc9FAOHvT9AZ91JWBFfEP4cgP8Kp3yp62eLh4WrS
0vRZIZgGKLYWaddC+E08MpU3enHN2BwzhDXbZvMHlbfXHRFvVB99TWJgOMxITva7XTWt3A875lzR
MWh2rI9pNIcNvijeJKJLRRN0Q6Il47Upd7x2ImeFDlmQ5rML9MmP1E/hz4gJk0LQZHZAX8Slr/db
d5BHMYKn6bPpTEgE+sB6Y86iLp00IiqPq15P30jJUtXgVp2Hh1l7SeTukGRnM/OxnAoEeV1pberO
xeRPEEWroRbOb9I+/URLghQDhZrbD2+OMahrZyjOPRFH0Xx0DVO1BWU12+vCT7KiNr0k/sufCdKx
WzO2R22svNoNNeikcanQI3kJZL8m4LZbMV65dnL/oyczhRF66dAFfG/14HEYANQ6FPL6GCUR2Kl9
RDnTa4T6nPstRjIjxEvojIehMgBZwdADE305KMl5DBlOSH/F9BWfvuKvQ1vuVGu61Zic4cElDcev
kOUOvG9iXqk5KIK4xVoW2/tSahRHxBNNhnA17+20ALVd46ArCYg0DQb9JZAUdOAxvGdGfYPVAW9l
TPv8OSf+S4zDpzu0GwWFPOq/Bxw/d/mASAE38EuMtGZHTNBFMxn4BYEIFJh/q4A4Uk4Nh9bda42D
EG4oboxCvzWn8AiRK/S0zDN02MdubZ+xsCLW55+c/N7FC0J7582UOqn2UfxYTuyIKkJplArHhoyX
tbBKzne4zJjvVDuyIRIvm5hf5xb7Dclg6MShi3fTRDpoWj1bMquQvfA4DQp8+xCuLhlSrGShcnVj
DzHMehfk6d4u5+wT86K3+cIoPB/cITvWyNbZ4i+RRoZyPNk/yODZ2YKKaiyVd5eWxaq0iCkL3YNM
jKs2RUTVVOlrC4p8V5RMFBuiLxLprFQVwonEMkaSQq4fI0tfdx2mgDLK722qDGuELm+GGd/n40we
qqtPY6TI5VQPRqK6m7iUMF3S9JKOku75GO4H1Xgoeg7XsHQeBVza0nmIegSrhvCfEvBYGyusX3SH
hBO7KNdBEd/amf+Z5zWpJC7DJxGDchkpXuNaiEziHtWI8w1RFkY2vBtliYE3UK9L4x0EuGfK9F5z
USSIlwySLbqPAOUAVXXOiJnZ3DumybwtU58UReX81bMn+Oi5+4aXqIXzBKbMZvAjPBUcC0VNeYGC
jZidTiI0RclAv/tOc8oPSl+Gq75Ky/nRhFhKmkZeJo2je65JPzIksaEoHvA0IQ8L1XODQcqLUU05
BmpdvbVp0ksTO8YAs9sJTnRl6f4cOjVifJQEL6mRoM8I3qpkug6N+JbWzDWOmyswie4Ky/TRaCBF
EAxUT7RNGtBlNH6HxzHHk0ae9d3kGK9kuh0LC62LlqZ3HRHTZIviUx38YgXIENTjWRbBk1UMgICS
kKqewXmXlgGnv7WSm/dUKVRPsanpu3Tq82h4tuLJ5+RVnn0G1vwUnKYjRAQghVyEwuBUWNSVhmzn
6gTEI1jQ4D9hXgky+C+qM37EuGfVACtKTRlii96B6GLryIhcMTOHCkMBpmHcVtK/p4bVrkhHLT0f
D7zqzs3G0DJwiNwUBlKUuOEEN4bp7dzF9dw24ANmTgwugDe6W/e2g+BVyQltskbIJLAvnxJtlshV
HwD8b2MFFWKahm+DI59F2P+gtf6pT/asvn2PXFxzpcq6Cn1kPrQQ6VJTBHD7XW+28R5Z6q2mZ7vR
kpfM34+2bvmrMahfEf2C+0YMSmIoNfWyicHiReJZj7MjGUo/w5ZL7KgReqM7a0tz9qiYAvTNyY1G
AuMKPeZH2CoR4afySlOTk6v1mNFD+71NMQ3kgvihZL7gDSuu40U320VlPXsrs4Njo8Ea1YrLf3eH
KO4dEHI4G5h3nHABsKFKxDCRqCbjfyS+uBaGD044t0ZINLl/I9FjkOG5ylsUFAViW7BkyZq8yRtk
PZgGKdLtQzzUVvwwmPn9GARc/lc+INQV6X4Bkw0aPuGst1FigBM6I+XOsrzKGqiNorwoAMdMoThJ
QsN0HFDrsWrQ4A1MghqbcLNs2+vdZVXIOx0VL46RYt9N+tpR3Q8zGG8bI7X2dVedR6k9qqVDsyq+
VNDbcOhygDkU5jE4eimkr2mS2Uoq+qGPOKbaxEY5ot0kClnpQ8d4YIouw5wzVOU+6hqglQKq/8aI
cNSowjzVBj2fVntMRLghzRoExxzvJLN9LDKCx+5jaUIPSudRrQkexo65AEZUTJXoqkPTugXt0q2M
AiX4yDnKdWl2+C++1NpDlxFOHIRICO8VFT5VTjHea2b1nJ1dGhINi5+JB8MMHx34H4UU1yXrNSi7
WXj+2dH/1CrSGfUnU+8/o9D/EUzyGX7Bexfaj4HJeNt1Lph/n4GJ/ayS8sZ3HGSQEUhpCqIrZD4e
4mvkK9YHpISDpg2XdXSiAd1u4JDsnIKOCIQ1zej2FQRxjuIUyp0ci01k0z8KivKedN6LNqYgl+RM
al0Vxxpd7LcMahQH56Aw4wtfwvoEb89aBWTMYoeEQhYlt/pkNBt3DD9jx9x2wb3FdU+3Nx+dJDgH
kYjYY4DwFvP1cgPGijLDshhDw/FsW4s2y90sw8tZsq/T0CZnIif4NPDHWZqLnbifKxFucAqjChlP
Dm/NLcsfy+vSIaC4XlfBmoLtn+9dzB+fg3XZWHYdfH3e8tgA7YEojAFhEtbVi+UdnLno0fca8iwU
xLhO9PrNnx9bbiRHGqTKBgyvHRdeVkkbIQXxPatxjoJR5pigAGo8v0oNXnuJ9NJtQvpwiwW6TZq7
fiQdyE6cE8VPgCpfxRgZJfiYEq/F7X1B87VFr4wiuPnr1xKeSzKZhdKYWI3sop3XwLIEJZ0PWxbd
bMjovOhwqdhpAcKzklAqk2myLM43hRLk60TZVdS5uXhLYjyWn5U2ijltfllcXi1GGDkctXMEzrJI
J2Fj53a0Xz5vaBoats08rHvCenOxrLmvtRQR0FpYs/p+NtovayVpueY3rUbVZX5sWf/LK5al5bGv
3WG5v9wYc7QmmIN9haOxld3tsuEjyF8J5lF2hO+9YXmmHtDi0HQihW5eFcuX1Pua9dMGBUjOOV1g
tKr3dmg2TpPS853fxMxFP2HbMbaZ61vsdZRA8vYQGOE2Jy9+3UKN4QTLP843WWyL3RRMYDMqNiu6
+nyP7bazYRjmxb988C/fYVlEDZJ7mh7Oilm+4tfWi0KEo2Qo6eth3jnIO8CdWwN7sIFeDbdpiixn
WVUD5b4ETMJfR42jC5/Ew3mF/r4GjSq8xrfkKLC3jDBHThY74avSZermew1ziFzowoG9OO9Vy1cq
sF8gROvRz/NdetzCqT2pRAlasL6ajANd6sr261/n42p55fKO//ExElYmeg4hIdTz8UFHn1oCMv3l
K4OzEntgE7Qc/zzI5n+AmsY/mAyLy2Ckk8DOO3SWhG802+SrTS4oS/lLDNd//Fy7ILgrJOTAzQ2s
9PNnLx+5fNspvsICC97CKGysZMuRtvzipcz5vXfNjxXC3MxnJEufxMYXldyGIj2LQGFHXPa85eb7
aP1lF/1aXJ6fKINCdp31tazsr5e0obVTHtsm335t1bwKmp0e1IfvI3z5ectLlseWu8G8F6o94O42
YTWJaLs8Zy47+/If36//fRdc7i9bbVn6es1y/2vxt+eXu7899rXblpVt/+PUU2SMoqzUhCoMqCrV
9xou0JVKVOvX+tFdq/MCHTbuiIGM2FHHapgNzVtcwhCiJ3jKp/aGJBjKlTRGU4aBmO9amdzkjrGX
dXe0SKu4oNZ4g5WnaCBQQAdrqRFhjdwbCuS2Sun2ygh8YbkpUNRf1FoNlHS5L1JHx5StEmAuCtEy
GsPc7OR9SBW04pnl///9Yk5o/FY6RJSk5YQU5H404/Ao5xs/klwFlvu+biPrXBY7HQpjVM9SpgHO
BH7N4Lg8EQRcKGwH1C5JoECCOHyWG3feNb/vfj82GAOreHn6a3F5yll2++///5vnv985GkSxN2s9
Hi6toZ623y//5e2+FsX8dX559Oujf3ng+wt+v8u/e+z705dnB5t0Zb+Gv2E0GNb//kfr887x29tP
dR6AUGofvt7ue+X89n+/fNXvt4EsPCAzZy61/Pfy8TE7l5aqL2GO9xhoKHWrXxaXfDQ9G13irq2v
kMGl/aINNdbt+WYJHlyWlieWu82QbDvIK7uvpMElebCaXaTLzbjEDwawgpmhBQGowvkysni3+DKc
/L/vJ1lpryhUMQhdzvtL8uBy8xU/uMStuTWSpcLQbpbOjJVJrvftfPZSucAh0WFSUy/nNrh1jMUE
JOD5BOfIKr4Yvno61TKEANAe7M3E2TBfpiNEcGqobpaGTjBfj1Tyiooot/eLsS3Fccj6mhEV30a3
5S5i5teM3sFGW+IL54N2WWIksSNnvaZSGREoDWUbPEzHzLzOVUzvyCjX+cwBcmaaQfnX0m+P1bUK
Uy6WxKFVdLBaDe7xciMRQF18PRarww7E9UqdTG95rjddcxeSYbVsTwzp/0i+01gxF9+PIZRmH7BA
L4xjDPm3bhj9WhYu/QGEIGK0uf223Ldr/dEvCn+ztNeWbhutb1bIsoW/u29jWScrZtdUjOdxXTXf
LEvLlv7tMdyUDYXB6iNeLu9fHbiv5WVD9zk1tdZxV8vmXDbxd0fOXi5FX/fnC5Y9MfTK0Uouzbho
sSsui+NiOuwbgieTqPrE617i08avaCrgzX/ZosuDcV5Qm2Ws2ikqa4AA4GZnc5ZfgiDNedv6PbwL
JoMg/ACkwqrN0gdrRjylfVvIY1nE7WG0X3yVmM8lqPD75t89RgVmr0QN2aGa0VyMCAu+blqS+KhK
GmQG/PXYWAUtXXaqy1AVzHUdlO3FFL0bgVseqEFaG9n0z5Y2weJYtlOwbKJlESfag49RF5LinCr5
vSWWDfO9dcJaY5Iq4CMsm+D7Rswnp++7XwdlaxebZEw+l82wbKB/t6m6efvIQi/3AeWuZaOUtrs1
y8zeLUfa1yZajjwn7q0VQEdaIrPjBpnRCqjVuE/8PFVXhKDXF/Po/GApKP8W+EuUlB8+nYSNnNdT
oLHaU8fG27/c/1p0A9Gv1JD587IK1Xk9fq3veWm5q5lAQ0CbesvREsW6A5vCefqOjnRHEsFWy8Gz
3GiFHR3sgvpZ6dCatjNnWBlsfZgnOGJDRdPJl8OQHap6sh9yuaF/SaF5eXaazxR+jlvJnsrH30JG
v+8uS4UJ/cVSFBoPDCCWPS2cV4Myv8eiF/h/acV/k1ZgD0DN/J+lFcyri3/SYny94B+SCkf9A7CK
q6q6Kqw55QhZ+HduEqkUSC1c23JmbQRihj8lFdofFDHo3VJxtfljGX9JKgznD3xiKoosQ7c1oTnO
/yKpMHmjfxKPCtfVHN2yBCFNGuQsxCC/pib5kvBv/D3WgR1wLRxzPPnuQBSDhQMxC6x3o8Ol5Lw7
vXZbugR3pC55LZgdnivXybcW/R6qcoG/qc3+QFuBYgPPu0Y8bROnP6cFfg5NDj5zBjHtc2jZllvf
lKSJISylmKpJMm4mn66bgYM0AKp8mOLroqUPO6Z0ky31JUlg3ojc4ai/z4tdOk7hPtNm5URDKnXT
6Ztftt6ZgXZQ5P+Ud/ZvVomOnMViregGNZbfNCbQTGtfk655mBQBeFoHIh+kyjUk8nFXKMrOznW4
iU2JtnMyQAXizpiSVwXR6pqIAEr2/NK2RPzV0RCcyER1S5UmXex6OtkPW0zDGAtd+xlrRnn4+++u
sfl+26AOsTkOYj3LRohjm4ta+JcYLD+k6293kOL9wH/OKkrBpQHgYLBBe7UuhqVJO+XyKWcmhr20
or/KBO5g1s5TEStyp9Xw3IaAyquUkDREAe9CjntyYoC7x2R3Cmutw3al1gNWErWGoVM7KZwARDU1
ycZKj0YK/idDpaHp002kVQ0Nsfozg9jjkXhzrNIIoWAxHMc+oKw3wXEHABUOzrPeBw+ibKmbQqJX
J0K3gDVrSQwywTkHYWHhLOq6LYOLh+kSovME7lI/ZIoPjdmZcNXCqTdBmBtgkPEgz0Oe9zqcKi+0
AWBTH6kcc5XxupUMT46i1ZsGWain2aQr2e0PPQzBGzCHdWJ/PARp0GxClNOpaT9VcuD/mgq4GQ5y
W3ks8ZXT31Q+2i5BQChaC8NTt0dMOc/zXLp8Pto6HEKXFagKT4a0RVFOHeAe3Od091f1QNhYy5so
RYBftTNvEAR+wBuOPV32OxHDzYIh/5aM90MPBykZzDcnPGg0Ujy4H+fIcoBBlSZO9g51SNYck8zZ
Bmn8Mk2Q6/0U91RN2bsxMS5HWXNVmZOxVUO0Gtak70Sev03JSIgE6Aw6v9W66+vn0qrZljIqV1U3
DOTi6PQQnDX1+2PmAkwnggdETQzMBLKSccJWWa004JC+domKqKPefOeAkpm5oRswB7RkNPoN/XCR
ifbdr1s0tljGaDFvQ8LoFJsecYZraO0TYUKQ7XRDfwUBCjCLrH+oewj+aZU/lqP5WrfNu0iJFDe7
Z+EgUO7b/EcTRzd6iL9Vi6JTnaAsjrr+CYXUy2StFPAkXotXZjUp0yYAuWeZ/rGcqC0NqvlMtDpA
K/2qUqcaUaa+i0Y/Rw8BZLDUkP2XZAypAAgxdTg0cE1ylMJqC6reS9r+NCKACPX2MizqXYsg0hnk
oUnqD6Hf4Lu76NzsocGLsQnU4U3RrE3VdRcYojazoL5wqMMX0+gNXPFBu1S45wXyL2xhStgdrCyn
WFiEK1M1n5xE3M/lLlOZLuOSGQhEmYwqYoBMDGFAh4Sqj4rb2G7eQMO+hGm/I7Via3EkkcvZvbYO
cBZGBoWg84Y+udE00n0AmXkq+BvMYJxY7fupYM4l0ncMnz9BUr3W2KJz03hTmrCkTMgJXTSQnQf3
HPXWc8z21GKoLn50TCqSWOrqASvVPJ4/C8v6AIJUEr/wZo4Spj7sC/j1t05MVKmrMA0JqBAAUk7N
etOapNkhSqZX6dMXnbJ+R/DLZ86R5zmw8NAOpQ/EwGzRHcI7thkwWSpqL30qCIMefC9qqIo0orgV
oNm1hKytqU1jzhroocvUOJGthXeMIOysvxmFc46G5Ca2x2vXUPalcNe0/lNKoFitAcRzugYjLpvr
MUoMzw4QJNASPzR+d4jrEK2S/65b2SXA+DtEdGDSx+GhTG19Pflo3n2pnr8+N2mntW8XW4rXlELj
tzQR6/n4Hpti7huHxzqLDj4J9EasbrQR6IsZvPRVMXpTP3ymGcos+i+sJIOAVe3sl9rN/ETsiudE
Yrgc3He99W8DFHONrA0v8lHfOM6rM6D5d4hfO4jGna2f/fN0GFVkU5UG/QVsW5FOwyZyEeBX2Nsk
bXtPhTRX6Pg0hF2TaRFa1bazw3tfwkGMo+6g65wyw5bua6MFsPzlianLIW+1J8PamHGdrhMhrm1R
PAVuPSMPnmmxE348mRiD31SRY2nAwzBFNFPQ/WzyDtIXIsW1QC3olR26OKwm903dl8w1w5Ucp/gg
XQcjMZe3FbIAQHnGoxGB9061eZysyy1emFNa1o9+OJxtAZ8/yMWjBokuTpofYTQrzzrjh0FeUdEy
HctZAEs2Y637enlqdKvb0kTt7DpcAx16x6Hxqg80JcuUJMM6WIfuRKSIiVNuAKGE1J2WRTIpINH6
n4PR3diRuxqC7N2GOXEx1DEybgzBLgwxpBnDXILoy60+WqcAAc+GOQwcuO5+UArpBerI+YVrz6jx
mxPtI8NX4hkIYgSYY08Y1ksyUOkG9vRWKv5THXZXht+5c4Rcvh1gUxqmHdECvMoEUxJdtxSvr0dE
biMIOnc0r0odYcno3MXWsFYc8ZzhqfY6yhDr17iM3sYMQLBtGW8WA5G4Dbe1orfA2+jhUUzKN0kt
rrHNIgvs2BXL1j5PZAWBjQ/sFZJu4EvJnnZMfTbn7pqKbZcKmfSc0mhBr6oYezHTXNkQHo54NX9M
jnpfDfCc+A1APdjhlaapiYGDj6oWNHBcYuvt4jPCwuOlhMN5I20zHFU75mvADZCpZbORxrHuCbcL
gGweBKmNMNHEWTUlG9uUP6YI8GWljzsqqg/My/OdSfo5J5dq1QlxL4kuTwLnQm8R16qeib3cLiwi
qYltdDhv+VP7ltpk11jsEldbK42vpN89TY45W9YyMAo67FTzbtbeizZpX+ZV1/rI4eftIS3rOai6
H5PCQZyF6jORMzRHgeDgA30KtOwOJUDIjo7LudCeRa2XW2FGHrlFP/q8p1jLaBsaCbJDF0tqqpxp
hr1CoJ9WEw596ecPdj6ipyJQzquq4tEBMoHN8Dq0q0M32reKLk9xCVM1Su4Zfl4o3XCPgMCa5cuc
mib3oLlew6u8KbAell/H5XFFUomXpRiK5o81bGBdiXvnxPZnEw/s84N4LEV00/MLbbPZwPrYO/61
jdNBcWu+OOkhISGKPqEiLdSN7eC66bnr36ceUlaQdM2O+ghCcmNjl1KsLKCMbTaKQzvYRMsj9qXV
QAWIuveob6q8fJDt+ELzsLugQbqH6MCcOR115GRjAY4S1CO6+IuhmCp4lkTvKTYjHxc8V2mb2Dsn
0GBl1h7JFjiTMalvlAKGYZUTNVXqBpCYMNogS15bXV9eJiZyGSKLtrHODAaTN/CBWDvKbPBwPskd
cWwPugK6flCidB2azj25ODY6sYbN2OGiT9Q7iLh5HuUb34p3YJA5/DV5YFzS7d3c/YyC2t/kxNOt
cE2g0JAyuhx1uvtJg8ee4xCuPlB75KrqbZ4PXAiDiDAxupGJCy28zM2ZLts1qxKRS9ocBlQWBFw0
JCzUBsmsNNMHnTaWWiKATKV6qIRyTE2rJRdGQT0amGv0zNmVyCry30WCZCYFyBHO8de6skO02XlK
lfWc0mwAE36Y7lEuUbUzxv9j7zyW4+a2LP1EqIA304RJRy+SkjhBiJII7w6AA/P09QH6o3ivorqr
et4DIZCGyVQSeczea30rq4KmR0434Om8kKhGYddFUv95cz/TFhsQLhT7/cFJKcAn1HVHZ/K/fsB4
KMU6szKiVPj5EvsZmmUZOVJ56EbqZs2keogjVOZ245gmqw2/30GUKzMqaelWOFFIHGKtzAWzH/Tt
De0vtN9sZ/2hxt4cdVs1d977PvtpocbsL+LWT1z3+7w1murUiP3awmDlABEmC0Y7V0LB0OigVsMq
bp7x/lMqbcHgMn182bC9Y77Ez6bV8rFsL7+9zH62/wpsvXQh9zshLVBLNomiJzcIqbhSdBWO6D5D
T6fy9+qmm6xPnDOOp5DcOHFoCdM4e0JVr7E3Jgccx+sd+Hp2TIbVHsnpOLmZuV65ZMBfKVp6TzCs
FikL0l9Qx3W4MRJ9aOr5XRonZThPuiBNzfP4Vq5fUMIr/gwq5omUdOTa+Qji3KpYzUFkJSZkgSSy
Kc/w6lqPlk4+nl6RbpOYne6D1IFPWGlGiJ7kUDWLctvEbse6HX5iX+QbH4kClWzeWI/AcKfJf5Ol
4nWolJlVYh3ifYsWreqwvhrrg1KxeABRgIJ08SJFa62o0Pj9vTUnN5O0vlNf+LmKtThXECmZHmKa
2VGJYfucVbAVTaU1nyAaXbxlBMliIWexe8aHumWqGCoyyEBNlG8rE5KbG1htWymu3TbOmq40wi4R
j5VpiquuCSJcJvHF1HRAfSubKbVa+giao3a1KXWkKCLutRmuml5bZ/b45rmXcf5Ilrl9SPjKsNSo
3+VwA9nAuzQmE1gPoOJaa6zEUK4RubhkwLgUj9WlozBQpLKErZE8kiroUADI56jJZPI8rfWH0TF+
T7gmaJkMZ2+KDXgQ0/euIGXSmZz1lksEiq8+4HwEbw2nQrLGdNwreRfOVdLbt/InsmQonpTo8BPE
JH3rLfemLR8gnRFmPCbvVjMs57aBDDk76bWIyS+b7b4LNvLF3UAC7Z1iTNANE5zho25flrVbnsHs
EvFYS0bLUn+yyP96TpS+PityrPxGR9PT9fbDjHcGYXm7ShTcG9U5d/WbdjtI1US0hDQ5JQ47tNZB
f8kc+6Fo0RRl43zbL0r74Hnx3ZRr5ck1hv6azNMLURN0UOBqrqvz4AZ1PeZPAp73TUZsTZoARWBr
8rQsBNDkwoJ725rfMrIj+CMWMposwz2nc0Icqp3oYU0QGqCqbzGrkYBJzDj3Vu6dS9mEZiXau7az
4N1ViXm2S0jSlvFAsIl6UlBYsEUqQWv2ZGhMz1pP4WE1bayDaP10Hb9oUurNkZCOS4aaPkqr+NcA
Hf5JQ6Wc19I5LqmJGF2z+MC09bsUc3HKhqMCQPU81sXVkCrpOly5xEtGpOS+YL65YM8wzqCD+shJ
66/xqhVPDugiLRb9dYLR3KkVSYkOF4RccTkirLomVGU2GTx8MDoC0501Uy9x7fkRJ6kXEU5IJIFZ
WCd1ZR+vWS2Za72OcUpJlWtsXgfpLuEoWpTF4/gbrmd6P86IzCrjVXqsZOZVgKdYxKPgyk3JvLto
CSSjcSU2OgWnK/EXVFsCL2sJnTpE9gZlXyIuTkJlKC6iqpNHzJ93sQHrIgPhyQaEdK0VaXatXFt3
2ZKpqjw019cV9HLkgT09Znl5oVpK6WVwZgoKSLCW4WpOxXjdGm7i0coq1OYrwrsYIuvRXvotD8Ro
j+lcY3lQlnvW03mE2cY9x+QyF6N3ryLcZ64ulTBxAGkUq37ZCd9qpXvHbPDsO8tGK2OKegH6FAO9
susXgAnfsIOrt+JrJ5TsmTCaAF/l+BAjAtdnFoxkFGDZMvC8JKUZ1qYW0vHanDos7UQjWGRPRVAZ
oAQ2Bn/Qz+4vwqmX4zqN3XVGl+NY8E5agtaplUZt4lJas82XxauGk8T30tKA9ecy904tWE1fDPWN
KF7oWYM0iMmsHKb4siCgHNprRabMZS37q07O9yM1y4MLVXmj708obFBte/DmOOxnWXbTdkzJSkc8
0EFsp7O42TPSwHJvyeD5aVogFuawHMJYpZakCHIF/VJBPb9AKfMrPKKXMu0+akVbwl5VdHhNm9ZP
JeAKBgEkTm1sDGA422nWzgYVha4EhX9260mN7/USEMzqIu2yWZdQX8yjaS7Wi+mxgR+qvApLy1ku
ZNQFqYPSjh0GuQzbXfuBgNvXeaTUgY6K9ifO7vUCwUD+c1o0XYapZYO7Wupl2Q77mY4djH3gMP1z
e1jKLFAJ9wJDvkmaxNYI3M5q9uGs8E1avfacGOx3atjvPDBmyRYZBO2YjLH20tk0WvTcBlXdECSz
3xfvS5fPh23m/jDpizeGeTrYhef8y8/uL7AfPn/gr5uQaOk2YinTfZGwB/38kc5hPUvG8Pr3C2o4
Eum/bm/uz6mGYJ7qG0kPnz/9L0/a73QVGyAE6niYkdvi6//4hvZne67WsgVOxZ/npV1sHwZ9dvzP
X/DXC+wP/HXf501t5pubDUirttUiAyERHuZcosvdzJ2KTVQWGaLgabeHO5M+tD5tfehcPGUJQTnI
TQY2dRycGJItxVO0L/ttd7tzJmGNqJCyCSE5snmzq0oGthyZRRflS1m7zzbQRl/frgC+Vz89Sj6h
1SyNGnKJNxfaGjyQCDb4sZjxJerlF29YibWfu+MWDrVcyx564UxjgRJA21xyU32b6/Us5PQrrRpA
2lBbk/h21NtLXWEiYmHBBLlYOkMG+geuIsxPrNMt+WIWeLBE0X7JMucjbdp7z+qCxPAeGi35YTcF
WZSyuKMS+wH7upfZQzePsI9Hcu5bOo9su7/Ry8bDYbm48ox3u1cQeyjqcFCF8mPEZ7GFX4Cfa09K
N/8sqsqg9jETSaKMpo9/lN8+LLfkBn7ENgtgT/tST+ZLXkzPaUco6qi7pCfSQahj3A5lOf2EVoeF
gZ2RrbdfhfnbnankWq68r1R50quz3HAsqpjwRabDb5M009SYr05aXCslOepa8qZv/2doCm1v+Lrm
Xh0LqkBvpfy2KRhY/+UjztsRMW+S1F8gkl+n2SPSojoUnXOoLfNet8ZXIgqMlGJ62b1C5Hyymr44
NKZ5HDLlV++aKpTHjFT4+YurrS9FI+eTZuK4E15zM4j+1Cp0iFm7FUVcXEhbSk6Vtzy1W2S8jD+c
BhJP0RFHmWKLgHQLt9M2brvEKIMMnwafhGEenBiANU6aw6SxG/DKl9lwCa6b1si9ChZbPjHcXuBR
h/A6XDmbRdU3c5b/gHefhu5lKZbpA4MVUnSvwNCwKFNE5vVZG+O7Ds2fJ73boe4YJo1teX6nuvmz
qXnqwSEbDQhsvtx2FsE+g7ztXIuQowX1L+Lb3qS8qfycvO6mkKAmmsR8JfW+1fOvc4w9I4kBzbpt
fqVXXoXeRCwbRYQnV4dX5drte2NUvGWQHZKB5GjkhuMvhAZHU2dbEVcPfAK9I/YNn10Q00zaWl7+
2NKEqIwmPZithUAcX1LhulpkNizkk20jYyMdCbrql1Cm2V91SRg5Og1ohamCMbsqevKBcj7Adqqp
Py3sBdmpX1zp+cuTp2RkE63uL2cs703HHHx9jhHNddiam/gR4xLul7pIfEqKzy7gutCx4pescY41
hF82ZWf2EvahkvztTNXDVGpaDzT546DFvcw3fb2Ctv7dZBFpOF+a0vsAN9KFsmkvHmQQfICoRGJP
f+tVw8ZuMZN7DzXYpKLq65AiV8fuDjm23cChfq9/bUrsYU1FpjomRDoSvT0e1BnaF0NKcSpaUibp
P8GXdIk17K5ATSETJcU3MCjnEQoIhSJChPkI2lqxgIi9lUxykb5911q7YtNygdlyt/2L4Q4TX8u3
ZWmNsBiYXyHnP3PBM9LYaE89MUgkXm4gGkp2XUmVQaxMjk2dsRCasXup2Gqz3PYb8oAoMTQBbD8S
yldyVwQZvRWtAmYzBwmomqDlxxNDwqa6KHpYJszc5VRTKP7eU+659k2RRqtrkAAwizlo8OTRviXt
xS2+EdawhkYlAP2L7ktckjUozPK+6FfKTcq3anZoUE18rza1Vmy/6Q0Mu277ILUcXzec3zt2K3S1
8Gmay1tveT8F9RD+Gtqbe0wEKQgkWuBCmn8P9CFFUTxlsIedqXb92E5etoY03S6IuENKOKRdHsWW
dmJvXGOnwOM5dag34pglvVas88GxqtxfpvxsuGkWQDYmDXPY/vuDkwUululOGCSCe86x7GJ2zCb7
wdmw+YUYeXpLfSBidAollhzIlP0R9FsSduq5p5EmyopLUDfp+Zkf0mU3TOSLJZX7eSvY4xnP/XqE
ANskgT4S6bfJgFJP+amn+U1RNj/FVk/XJTHVLaXC6y0p8KAZCTUhtITUGfuET7A9x/rys+MbJCg7
K5r2KjNKN8MC2Gj+mKFeY3Qgg6ARd5NGe1eh9I2HbFUpnar2R0HJIGpbWgdUZPwBl2hqrTXRWjCv
KzYzCPvcZtmoBkVkUoNFrGfhzqNrnBc/jVIvQ6tcqQjmreN7hJqvuH8KxtBWsV6cQrvi4mpx7ej3
SiVBUWvmj6EfswPfb+EPPe+pJPWuVjCsxCR95UU1EvLVeweyPgO+7Xz6NlFNLBHybv9TmM801vDs
eKJioFq4IGJVIG1XntzNTV+1g+YPGOUaDBHH2fCKAJNyqfwWKCCpG9DZGS1lZhKFuFPN3WtR3pcw
vgIi+/SDSHzDaPXbcezmA8bgsBiJUKq7sB0xlxnjradiykcZK3xYWh5DQnLaG/7/X5XzP6tyPHQb
/xdVToG3uKn+HXZiEtP+CTsx/8M0NK483SAXyrA8pC//KHM01QBpYoNecnQVgc6mivlHmWM42yMO
shwX6Q2pbXBQ/oGdGMZ/2JqF5NEGKbr97P+TMkdna/TvUg7uAJyiI9DZgCzGpvT5N22OkAVUP1sj
ii5zrmVDKXxaWBo7BONQr32dBNSCmTS4FjtlMCpfClcz8JxRfkyL6kAk1ARlXWWYICoa905BOCHN
GkLUzDM0JeWimojiTPNSi0QYrOnO6VRnVxYBrWoVvkGamT+J4X3uVDpjPa2rCv+L4a6BuWhEk3p8
w23sV6tReRe6CzLIUxY1emM7l9a2Xltqjb7oUeAKVbFR+ENW388+D4rpzzr0a2xjgeVAAd8f0qlo
si/dfqibGoewjKSPiKt89WgHgDNK/jkkfauT2cDWurCYG/abLGWJbUca5H8+eX9gP2TbT+xn+6vs
Z0vNMs6zwIFjA4Vc8pH2W6iYW6EwUsvquh9I58NsvMbQ3UhVtxddv3jwrC5/zoYmqPDO+bQJJeVY
ki/ikbSWdS2v9MLoUXue8jh2mRM18Q35LcSz9XgBXAO//+chx8Ps4yGgJ1nEGNBjuu2B9LZqg6W3
18zObmgMr2F/V9kWlIlez481lBi2QNWDPrk/7ZbViKR9Edpq+a1c2RymWfvmusTyeIvzGE+5CNTU
Jns8d2sm5ZpdbEJesqt8H92UGrgsI9kpha9583rC9ntjuBbxEmJ0AnPu9Ntk0LXbeVpMAhkGusZe
YqtRLsC7A/c9Ky72Y71PYHuOWnqjLB9GrdW30mNXw7u5nfqaCBjzKnJjvImXMcwH/Z0MZgmv3aY/
jIjuFpah9DUxxIFhNUwLwiJnQCL5zEr5ZaFaPRfecmPPkNOEBZ8rUaz0FlcTV+ewltEERfc0mcaJ
gPrqjqxKQeSPkEdjSlgraIVEgyKm5Wh2ynE20eEAuCdKoppuYHWYoI0H9C9zfwU2YN2oZWYfHXd9
3R/z2olPjyiiKtYl8w1PsHPbPetCOWr8128XdzFute1dD336KpXNDpohqt0eW7eDnVX3i245RFGv
L3aSox3BCHpYinq9IZJuuZnsjM/DKnESKz+ddUiidWGmnrQ1P1rLeGuPBCf6/bYVzVl+R73d/9t9
k/gOo/8uG5KV6Ku0uiq6p54WRUR6jZaVTc4Ak1ldkZlvp/udn4ctTxr+cnlgABz8HQqomfzmnKj3
/Za+afwL8kApDTp4T2nJbDaisBOPq5W8zBnrRK4N/YrQ4U9m0cyXpTPshzLRAkMFtJ8RCB8Vibzb
s4JHa21ZPAkz0DvyZg42NTS4vA8F2prLVkiGM1S97SalCdrGqfHYAexGxj8Oq/20dVA7A/M8qXFb
rv7P0iXsEGzTdNG3A+GEpsVfzvXoENfU7S57LqmQ+AlhqZ32uzzBdkpD5hsKA1kYQwIu0I05klHl
pDvNrkVtkioUXTHgAe16Enw2nS0g1J/FLGWYbjL6fDssWwbqfrbfN7vkHBcl7EuNjMU+psZHavyp
GrANttJb6Vn2HVtG74chvDLqN9n2/pbWKvmhZUIL/3ySIzX6xsVtimpeUEtjw4mb5rR4DtwZa9VY
M6Go8WoWrTMXNgtkWNMqJlrf2Mx+zq5nVzdZ8B7lC5oRQm1MIB2FM3imKhZXozoRfh6p8M+zujsC
J0yjSrEXAPXDi7FlanSYayO9AYgQ86FncmvNK1PvwxyZ8BWpNf1t3Mb2YHjBRGEef5NBL6onVySp
b3rZpZHFPrzeUFkZwtCxtsjzQr6wtdXs3ayxn+72s09LIwtwUvYy4qsbRU3hXmAV3C+AT7Nd3zRP
gzoSiLZJ0XePpm1lTFe7czMet8kLuCUopRxhq0OebJbDOFAE0T+k4I0kdbAvSQZjuehS/6k7jhpa
YwyqeO0f98poN/UGZE6s+9+t/neyCfJp4S3YADZpueODxtIutQfib9ZSw09d+yNzc0HUD88syacN
ZgS0f54NaYot8hbfGedj6FR5eyJWPIM/NERiOXcgJuh7TdSIGA5DAgkJjV/Nr3r5NKGkOP/1f99v
yj9eSJjgS0/k9f4xwFD2dRWZ5H5rP+zOQWu2b0p9eZ+2UNc1t42LiW8htKgE/Alv1auMcIEu9UuV
q6PYLtCC3Op1WSld6lR44w6oYrrFYK53s2NgzVQ0zHeE0bq1uJm2EGiazEgebCp4IySeINaQie5x
yFiOHTQ6l1wT84XAUXbaGWVsVgGqTL+oAwPEWAHK9/KJBunsjNhrZfAZjb1i18KgtvlkHAtTj+cT
ANueU0nDerOUoDxFCJTFp9JmLmhFS/ufXYm91eQ+D/t9/To+qokYon142w/GBo/7vMl2tb1UmUKt
InFEkDYJc+vYnvZvf6JqjAb76X5wPcujqe9suovhBuIhu3hVg5MyxxNlZA6DhipC74mE3TK7q5Uh
PYW2Utce/idd3mPHWJHFqW/7793H2/29/HVzjfFT1XZFzDJ1UMfzNeg057hoccfJbmFT7JZfe4v6
/17q3g+9QihWX/GJNGpi3mhO1x31ASQY6y9oQEp61U0lWOt2PkEkUsidguy8XZkpSbINUGy68dvX
9I9/m8gE8PawZv+4N6e4o5VuHXJJe1qfAHl0BVrNJMxc3KG9ozMwd0ZxBaVVHHcn7W4hrtYF5eGn
m3h/5PNhrTr142iQ4Efh/fPu/Qx0dXt25Bt5Z1u1OLdOE2Ge+y13+1Dyzbz2efPPmWEXZ4MQ5rGz
E43Qdn60KRJMr/vn2Fp2I6951xzxQBPmw/+41uv5YualepMTeHRjjd5ZtkAVEqdawkzUv7NKahdN
MbRL12IO0jwPnR8l5D2ueD/LN1dYnW2F4/10v/PzOf/dfU4/T36jJGjgt9f6PFS1I04AEYLPu/76
+f0Be3Mw7Wfj3Cm+olA82b96bVsRe7qfdsKucXzOpAzoDQUN4okDkrGijnbPaTZIrPmcQj9v7mdy
NdE27w/vt/dp9vNmBXGrkiuhOrPIDrWmzuE+5ejb5IOoF9XrfnvavkcW8mJZ9RPc1c2csx9cde4B
lg2je5Ld5E9GO97shxkYXbAwI/uE66Hq0VpyIvBrMyMzRF+WZZSXGDFrfwJXFh8XBNxjdzIXPg27
TbYq63ZKFhfLZNKzcHn99dC/PCsb80kNZ8S4f55Vh4jV2vPqMPqEu8Gp374N+9l+wEne//NIW9g4
+/Z72bUgAdlP1002oqV2UxF/wemy+zU/X0Wn1u23zizLa7KZw5vdT6ztWpY/L/6v93y+ZLwZR/dX
3O+be909j46/3/3Xs1KoDMufR/6c7r/9zxvZn7rfzjqHZ+23//zGz5dSc/DlumcP9dVxiIX/6/U/
38Wft/358Oer/y/ua6pr7nSqkBEbofMaL+ByCn8LGtftoAv71lhP6kSRrEYCsmJUJFGiuzNzFTrB
VDPorfVrnsGca7z2tWgNyWJ2tSLASuZRi52Hvpjbb2yFP1ii/xictAtXXFPgzpU6anSerjUE0lZo
ZfysT1/I3FKDMS/ii+2taAcBelUxfLu+p55cZt4QDc3wbDQZM42L33tlRjnYUj6vE9iosVO/Ah1G
9k4gNWLVa1JTYU8zcQBI4vnUzYgFxnGzTGMflQoTn024yLQUYcf61J+HXPBdGOBK9ERFS9GWx7Ye
fiOYzjbZOUFfqvyuDzMVS/ubmw+gc9ocYyCmNlOIaJm1N0Mh70tGsqGDrXeUx1ZbQWsw2nSv1uZU
9AWWND63sjevAPpHhr7se+oO9V2a/pqWd2KRSbgkRVjmioySOv060M5BqZqezY4Nad3MJEcaR2No
77U2GfhTdQoQzvGXTR5Bq3rWUY+pSMBBihLBzo3Uxa8gHn9ZSiDsrYBRLcyt/OgBtfdTMceRUUSW
QJ7YtxXp1aUdpqXxTvvu0aM08Sqrdxri4ciS634ZYbEI1rqd2GIW1YcOSyBSAUOns+cInzI0Ow5z
RAJmv62eqxKf5PXnpkBCqpYEJufG3Pvsso+zoGIIapHeAb50BALe0XOHH+rap8EsklcE8Pm1oPHk
UzgZgpbtY0g811ExCxLAKyucqVtHWZvWPmarHzlX+iVnpiY1WK5YL7JnEuteYmfrLugKdDsWoBWr
1dqyteM8xJdJhcCU0is/TYn2xZ2EeTTIR0mrznzKTPeL25Z3EIfYvSeknEBOxLCM/r6bJwIIldCj
nIHyPCbG2PaOygQlMKnGmzrL41+K7G/4B4KuKCof3fiWfcAARzhlT7GWYTLDZAwpNcgbnDuWiQpj
Ve+9TKjnIhnERXXyG1Uuy70HqhzPTYl+BmZXz/WqaaC1TITksusCSAd9aE40H1yEItGs0yQcUWTq
uUmaoQkIcRjed0+wqzrzeWq/KqbLsErbpzQIvc5JPbQQ5bAmGqxbd202A0kKUxC7KoQlSc66dJ4I
wcsXNVJKwqBqq/jWGda71VtPJjzQb23ffG0ZovxFFurB7UbVnzYti75O8lZVbzM8Mb4z02gx9Ubw
LLrIJa0F+rp3DVExNl3MqdAe7WbsH5b6A3M2qVU9XQyd5Ls5Zex7dm461SueRNvgeptNCljKr5Va
ep3FUZmmJ6/F1WDnLuzOxB6OBYhi9vl95tey/4XW0gpi0/tiOV1/6q5j3ptH0yTADkEYYKtxxgKl
lJt8OObrZl1Wqlos81xsrJvaE5pqjwIJYfD4m0UuLNvZmIKYwampJHq4kkzqka5J1XuXCiMFUqD8
rou1IbST4g1EBHMAFqk+paaOxQEjSMcidKDuo7e1oNUVfyWKMAdXCIDCKk/ppH5pHSW+lEMB6oO4
maEzr4UK+VaZESjn2lREDtr7aSDDKGaMgm1aoQMZ2OOaM7voob+rAa/BArfxFwBzdZ+nESeVB78K
gZv6K7P1q7UYUGmm7Mc6lRuFVfU3UzLAWy2Oak/exrp4NYRFp4VMl2iRfND6q5TlR5uhsHQ94ZyQ
6teWwuXb/qBMwf9J0qggf/W7F88ndK7PWorihW4UUFf6382aEiOAy5rkdAOVtu1GBFQGBIONSIhv
egMTct+UT5LkMXSRMOGmZCDSvM2ayFtQ4eZwOlNtbcNs/jEm09vsQn9ap5chKS/Ur/D39MgEMvmC
ZBMMoo72rk+vizLf17r9jumJ/EbMVA7CRolOuqOP1ziTG8zqx5S2akCW+4er1acilSpFOUfC4OHy
y1oiFvt2vcMGye7BTQnbSIgAmL2B/qGJEx/yLtzWtg5ag5x2j/VRgDrgvZ1Ct2ywUY2S7MYRf3IH
SQ250MllqiqPZF3flgZ5GAZZKqAPzc5Xa+3XUqO9y7Nvpglm1oIEemh6+T6CL/JVr+V7QVBolmr9
RtQO9DfpoCCN28I5UYdqG7yP9mjeJX22dQqxAC2LC2XYtwf6J15lFzi00u+mdbtWMehr+F3pBKrH
jMfvplFcGnbDkZis62jb9p1Wp7dCbWoclABikeTcUW92o3wLGkwSGpAj5eFDtrSPtDRPzMLQsAYz
yp3MCPV8/YqEBChSPth04PQ6SFk0HkDZtocMuIqdbR5DauxGOv8wSXBHzocfvi9fsRHOrBn133rz
kBBD4pvNAo/aXBgKX+1Cv/Y/2jR/MVflx+BlcBTiER7yKosz29U7rGUI5EjCNqR2a6ZafbTa+6rW
HtwVjGDt5V0klTlcvaHxkyHRsAkyGKd0D0dpvJDG3EBTZF6mgPBkKsaLEzNAFlmrPrZJPR5FnRuU
eZQns0EQXmEVkRJV3zhUCBUazJVzTqB76sH4H/qHggRG3UHVPo/rTaZWD3OjUqzmT1Y5GBQT7P2x
iZ5Nc5yrUifpuWlaC1RKSfA1IemEpLDyG/zEcV7aQlzHOn1wsq6/Atl+36QUWktMupkRcUK2CJhx
aoEpkcf2SBZarKk1Usj4p5bOz+PK56jQp0N9jrGBeWzTYQAk8TpWsFJ/0izjYiX53UrWrK4YQ6gi
BQtboq4CDGgBpvz3EvByZHViwlUEyc3rcdJY7o84lxlFVJaAhtffq4uoaM9hOjCcY+6ifbaa5Dd7
Dqr4RIl6X4VSP3ltIg+amS2UhFsyQy4TZuOpdkrkXRnLJxXIZ6EbUTtOT+xymaj51gkNI5lpuZQ9
ScCewTEjXVme2ex9wY9X3EyZFk7oBCr47Yzm3m26bUPW6okASKxTqgw0t1hvF6N91DJVuyr05Gnt
X/t8gF8pwOCpDhFT+DPbR08Kas2uFq4JGpI1aWnDd82Vkjjaq4LVrcOeT/mm0CqllT0T7Ye/w28K
N6LaVD8kmefcE1UzD433xnBECjiL+Yj+pxeW46zdSVFchapecHH0BBwnMzNtTQu2zOjATKGzoE9t
9AXj1DI/OIZahSoW2oAaeOaPWUsXnMrkybTBXmjjSSeRJamJwV364gOdY0YjmC6COtY/m9z8lSms
tUoHkTe6Y6rGpTrfT2R2FhOhkvhw9Ka1Q7scz+2kpgRbakRhMDQwIHrq4zTMBKF1sBVd64z3I3DL
yQtZJil0uwt6rTFzn9XfFWYq2HshTGkkBUrPQSeuqH12JCQnILVLnCdN5EfDFiWd7JYO+YxnwjD9
Qc/sqKFzw9zxPtoVWSAlo3KmY8Gw+vgmR5bBQiv9yPrbvNaiivmVZWR8sqr2ybC/OJ6mPcdCC6Zk
6iPPdYDmF4HVdd97SeF8HPRXU2dx7znGIyb7r6jYAwp4jxqBgez76iGctTUJ5t6L0RWuT42uSIxo
yH5VPvElRVcOxBG/WzueyvkqxwJRvENWoDk/ITqF8YQoMnDmizOmqFEq/WGg0ekPKvTL2l0C6U6I
Q6Ar+kqsxMiy1lfX2fYFsR6iF0UAgvAHvVgP25POnNauQ+C0KksY+mIIvoCop4A4mG2moXxeKjH7
Tlb9MmpHCyq8TuzHCIrWMsCYTadfuu43SSMDkON4DoZivGQwhBqBX144dAcLBG7QRdEd5g78lRIw
IbscJN4jWSlGdVva/OaysQCX9cjHJuNeRQ3BqqsIUTXmWL0JNMGs+DYy9vvGCFonLezvYshHBjwX
BSEuLk2MP+x5eEYO/GgSOjd3KzUGTEF+vKLDBnNjLPOPpQbzjij4q6zwDqmOiiquswk3xpqWp0vF
lT2FFNKuRCGmfFMRn/UUgCqX6AehbP9L/ZBY+X3cHh2JMayv5KW5yix7t9C/Y9NDSW3pryB7PgQu
aAx6VmQn8re5rHdVsf0BQQLwN2PbZpJIW4klmrzmhewj4nYq72uxasfWkb/Han7R0+SMhOvIsv5H
XKQ41j0Wy7VnP6kEjqbK/FzkMdROZSDuczzWjbUE9YatV7GA45Y6NCAoA2nMtw35wU0MuHJ2fugr
et12SrxwbdH5ZzjSXxEtE6yQNNrNqOotLcpuvg7mHa2hJLDXoj6ka/WiFjGf08bRNSojWMrlnr0L
lSBLwQUYDozCHuUadRhfV4yMd+xSdMwI5PnxkbUL/sFamNGSDj/p236kI56CfqXwmCBdtxBFM0r8
6mieRW1lHDWZdHwxUhLLPEbt2HID5mesgYpkEk1Aa9NZJyCA1oJnydBTulc7UWUU5EriPvHtmay2
YJeCUG9xaeiV2S91TdeDU1nfEa/0C+zWuuidwMveHWFR9OOa7B00lDPt6kMmcfnXa0beHsXEXjQf
QAYKP00XdMLLu1YPut/J/BzH2xtQZX3SUjGCdgIAr3wbk43WhmuWNcJXYzC+CGwdKOIfCRm793L+
SlWeUEqtEFV667EbmJ/YyHejgUshS18SB/t2C/7YSAr3QvLrBiRI2SGnyYOnN8CCKiIz2YWyAiBm
NoRGULMCx28IDRVPju7PKJ+M0luwR7J6H+eaDyRmijRVmMaNRZpyQu8mXYAFq0szHjIsTTcFFYbM
2sJRnOkHAY5k1it+hRiMHhkO83LKX8EVpLr2PakQIA09th1YPfigTT+TWn9HsLJTKjRKZvtWNxzr
uiVII3WLD8gpUDCrV6pPuP8hVmK9ULs7iS3DHMeXbLHiWzFt5B7mYdKUyI0la2OUI4HiG6WJGXlp
nUgbVDWURfHhCfrTSqdeYgdAWm/8J3vnsRy3lnbZd+k5KgAcHJiO7h6k9/SkqAlCpER4jwP39L0A
VZVu3cHf/QD/4CIyqSsqk0QCn9l77RCumJNSa4oeAdqIJThrDSaJo7NJSWzeKfk4FNqL6r+8kKm3
bbz0slKgINzvsyrJsbnLiS6j5nMOfkq3yJ4IRRJXACfg36/TOFqz/DqGpXOTpV6tpyIwLvnY8T9R
qVaxReWAaHQoymhtIHtDiOusM7e5DzWWglVicXmI770QCrjSP4zAr/e4Zyqsf1z5eM2hcIttxc7c
oBytPf0696j4Ov2V4RsVH0je0qAPbwpM5somEjnWTBOZrKT8tivY7FjfWz3aan26UcQubEl/fsFU
9tVmxdesKZFZdNflhbGiU/FnBFQVvYZoJjdmBGMpSqnOtW+YsLERYwy8OtGnlWb3MpvkEWETAk/q
Tmwp48qsxFVvtBfMzWyJbXARna+vjNfMV+uBVoCLMZhtow0/tY6Ikwr6Ed09Kt7ymZvmVZTTgxNw
emZbMf+egH94674TvEcwCOuuMrHLB5wtxNKvNCcytwEZE53uPYreeC/i2UWC/EXYxzK2YyTGzlPI
AHrlWtdEIjFIfZaDQXjPPA6Hbp8ALGB9isyiavpne4yfo256HIboIYjGY9SWt7bJdnV9k4n5XvAW
fCLCneqzhHQS9Np9g3+jEdplmLXW+eTs5sZ0UgUEkomCNjDuRBL8MH3xggPHQC2q9ooghjh0aiwL
EKyyOVRAe3FJpiilfu1IR1vV0SxH83m7hNLjAu4eTH5bwre2GLRJT31yp+m5sgaI3O8sFdDUJZyQ
GHHjLtu1GWdMbeXF2pX1pp28baTX3yfH+Y6ekRGCcdWN7Es13neh1Eeef/SNj3iaBUem+y+skR4q
rVpndv5l8mLTqfwKEL6msngGyDqBr/IwduTOh8f5vG8S9Z5TYK+miEtSXI3JSrTFjzSuj3XtPOUR
KyIrZVAwHK0xJwWyfJIyPteN/uYYzVPvZLsQyd2mcP0Hd8DWi47jK3GTBy947S11ZzYaET0xePj0
s9TZKtWzxVVTOyQjzhrwjrWruyrDWYzDyzSqNy26L6foPWmbX1lwEw0JkGVZIklu3WuBNadQ4Z1P
bk+lCSw08ksapK4G1jysMgVBrGaxZofGFIlKG905gs6T374Jq8F89q0eAu2YteOD5tMKOjgg0+hx
ivb/LejL2QOO/09BH1PO/1LQV/8C3PSfoK3lr/wTtGUY9j8smxQyYbs2mj7rL3I+0/qHtKUkydOw
ufzJv2SX2f8wQSVJBIA496TweA3/lPNZMLg8EiIcMo0tMhCR5/2f//U5/M/gV/FPilTzt+d/pUoZ
nj2jtH7jpo4///f/kLokUw1ZoCl1kx5UN/+WkZw0akp65UX3uU+gJ1zHheZoA+VgIDuSGQy0o1Cv
oaj8E4Pqlvl98uIO0c9AD5s1RuB87c3qhj8Ht4AD7BNkNdjS2KSDAAuENmg51Kxb26pgvuVIelPk
0ay+2vk2OWhXgsJNdpQcitlcNWWxuWlxrNFjVkfbMArC3pE0xzAR9vYwQfIJQuRGSdfTfmfJQYnu
7AvrM041/75SKSsQ4b3mLvbxSeIAYsmCJaoO+vFeVVX0kLjZ0adkNAYXnG1DwqNK6iOXlI+IXFaC
NrVzYCG3qbQ+3/0GcC67pHo2VC+PFoqgbQ6vZc+MqSpsZil5uZepvCWdnrBRiXMW1AxXB/8TzJF9
GlLsjUVZJOCPbNaZLok/pCva5I+oXW4wUCrnA/kygkXxjx6z7bmiq9rU+ADXAe9Gi09yVg2I+bBQ
EZenyyMjz5+HhHmoP/8O8sDWDhgWVx3ux3MyNS0+STKj8w7kfQ/XdnkPHgOsA7UlETCwGH6TK3X+
Ndx1ZUqCTRttGQs89yK+xKGensfRVJuxIFzDrBPn5KpQbqjA7+hcZ9M2FmoUFJDZKdMCk+BnBrqY
2/SuwR1kN5seVbya1UJRax8D320Ylec1N9UZPS6VTQRH79Rnf4K0TeYB88nA3ZlZ4Ox1pzOOwvvr
j/5vv4k/v50iSqwtObZfwsr3OpX8gUUuYip3KLc4FtVpOaBJqrduIX/peGhSCPvNKbARwKmZW2rP
H4bl0Z/DoIXNyUzBYluj3An++dNyWN7Q356y66lOiDMtfAmALsJZRbH+Ta9dHkJjv+9T+u3IMN+t
WeDBUI697vzoz9OFWzs5NZQLJKTLb5p7RvH7FFie/jkZlkfTOLDvkIyclk/k8mF0ppyOduHXLl9c
zg7UCd9ExgByWa8uP7o/hz9fEyE2NlKBYeBA05w/yOmijxCz/MGYD8ufpFOPH6fs8UTO0oIFM7sc
hlkssHzOs0Vu0CQ08dIBe2F2WBVrMdsI/3Bofz9Pk509tg8WOS4ojeZVcsgqn5Y4/REkujq1XYHS
S3ORygM2OgERJM54PixPl4NJTgpJZKW2on2KEW0wsN+XXZ4cELOJDUpJBLCmi2hn0SDjO+AhGqd8
nw8tCT7+m1swZypMfeNESjtBuHse3Qm9/qLvW16UtW2jKD3p84dt+QLJhfxQ5oP496PlqQdiZQ9S
YU+6ZH4a57+AG8fc09BfuUFsIIoZxwQC/tnOWKVB9w22migm3jcHXdNGTLJ9tJus4VuU1d4pIv33
ZE0v/GQTYAsWSgNfcOhCT+HXr7hqh5KlUxuca8d6hj9AQP38g1zoEGFG+TnYZrYZ5qX/8gddFGfV
N0f3quOIecq4GX38PI4tzERDbzbJ9NB41ZwpZ+F965pbPA0fbY1WWmg9ATrdBbYISZDc6dZ4s35G
npEemRCSIpW1G9Ovn1JXjw4QWF51qyKPtcdQl3s/MpKhNlOfPXg75dXpKcr0S59F6S6v+D+qqGVc
D+Bf9ZAKmzG9lq6T791heB/6aWMMyXtgFd5RDDGr78ydmKhO1HTzqTAMd6JmL2oo/d0nEmxbGGAd
B6VukUn6TBHPXP2cUICoixoSo8FRtUFJws5owzlG95SE+QWaeMYloosuFvxAlGaZDLLr7Pdj6DAR
yKSh/bWi49iaV6PCwBc2Bo08+Yl65nirPoYEOSrub9IdDvjkzlPcq1PpztStIWzOXjK+krDFWjAm
Tc8N858JICliiNSnhiLqNJWGsxVuSghI0yBX6sgS0cItmekvEe39vozHOy12iUIYiQOAFDIHyI39
mub7TuCGOzuNzI554rYr4rCCdGJElpHBJv0E2gp7O1AzLSKV4qzVnkDAVqFLGJpq3yhWsqLx262M
lLkJ+rsiQDcrrapdk6i3Rkbjs+qfYnKLiYdVgsY7jcn5lDis8UoJsRNCQWLIkl+jMel70i+fFQOY
FDzLM1F55hZiACIF4YC8I8lRH0kgshk+e4bJpDaG516VfNOxSe/bSRJx5OTD2cwTDTxNyF8OfoZj
at/cVEs3lV8yTPKzl6Fsh23ixMYOucT3Ii4D6nLtlIsFuNgG92NangkN13cTex5Nq7WbQlRG48RW
VGUdWeUyGZ7QpDdwRNVIyDxaUVcZV7cEtUKWJHZy6qSPFFnOQlMAv6tSbLS9uXZd8YYhPFTgfkhL
mnLzWITdRtejn0lA4GmPsgEsI5nnnbk2xopEE+7nh3bgA9Tl4TuDuXKjT7AHOxAqR1hNI52UtzUT
W7vyYn461ghIzjS0LZ4Kwvt+Grm4dzL/gYTSa5LyM7X14jv7zncUbit/8K59kZ0sh89tQigcyQrB
rQdifTBTh6E4H1U8GS3m15AJoK8uTWbIl8nxtd1YMAGR9BY2CKRkpN2R2knVg7GzLU1tUj3emXFc
bXrA2Uw+wtfC9j5TM+Z2oiOrdnWp3SbiArMi3pOTxWfSyCYMqjpWq3BYo7pW996sD+g8aVMZ9J8B
8uFVkvrxYUoR1rTH0Dbe+kY3N6VmvdO1n3p8KcgWX9oISgEkpi+YYPIhr5/rMbxAxhm2TtAmx5o8
5w11qXnKi46XG/uHRmBl9mWSbUv3UGvmcD9DpXih91EUqHWDLOEaz8bCMTg2mf0rHsW3qQzMtV3p
F6H77tbSu3odiHIThdYNq3K7Y1PnwQRQBGhlunbN/B5oVBqddVF9lQV7/LrTw12REn8ZG1q+Ekxm
GCtWW7rQD9ALd7HmVbtBr66AI+Jt0YX2ekiMS6uGGyFurC/y5MF0WOfrKZHdXftsqY1oQjI2o/oc
2tmqdjLmiWSGkSLXGavEQOpFByzXtYvvmUt/sIKOA/+hZIzWDc0bUTJqU95FBRmOjGfIv5o9M3aT
7kWitKs709fkd1BL/rn2qxxrPvQknU99WzF+z5LkvncoZXQLNY1B5Z03H0z5053DgnHKySFX+bcw
iKjEJ4a4KYJjULFvoYv8W0XoSycLkUnYq4Mq9bM2gCD0LA9/mlb9zFkzHvlBwLeL70rZkt2q1feT
m7HfXIdOLBm440OZSm5HGI9WKNjwjhOXBmUm8E6LgVSU7srkjn0eYfJxeVI37qXBulT3NXoLlhOR
tjFzkx/sCGzVJnGXuURxcKKYNkfvtglKQ3+mpDPNZ8wj5/pkeb48ChL+ZHnaz9zJUaMkm9uX5UBt
Wv5+tDzllpjvMJa8Dhbj5S7LySbOcuIJSPDaxHMRtRz6uTb629NCDfIYDMjtqfcEdxMUYOOTELWO
0KnEgNQ30dlRLGzKig3gIp0Gf5fSJTHzZqddk8iC7SFPX0ShjzvNa8Yt5nCKG3agO5WGn4v4O5oV
4ItKfDnEA0FKK5cyCIanv8mqDPm4JeMZq8vyYbY+5MJvT+l8MFho7aMwutQWgA9Gij+SQBu3Akd9
1HfdfvlybUSsY83ukOlk+BXVeLID9Jf0GBgudNlupMjm0wuBpeuaP0fsUVsX0TvVYFRKrPknNScH
/Dm0c1Vukl83t3XYVv6lnF5E01nJfM5bMAcVOK5FMN1actS3wfzcS/1xl2TO3SLDzRZ57fJwkdsu
stzlqTGn9GBAmCv7PmnxcWOkqU5cuxB+6BSGqt+nwN5uYwMdK7KMJymKV9bP3YG7CJPKQQ+uQVdd
Jyuznq3AXwN+AjRVcHIXhnbHxv+nCkWyny1kbCEVzIYS1ZrfxsMN2Ntwg+Pya0rtdLcQRbSeKCCj
pj+aQgRLm7QztH3o69+jfOYR2J9RAPjAGuFioY6XZMJxioAGrxjVZvad0Y0HP6deyEP7hyoseak6
BDNhFJB3W9KaZgjSEo10MdtmJ9jU5o+Blsvpm+KRZWZWPmnEcGda/Wa0cUCQn+as0JnIDd24trJk
Ll86NNknm/0DPpWvETfDtTVacwUkK9gmc7+oC9PaWhKPk+cY9V2ogvqutyX1p16gEojlmTOPNWbI
JdOOjJxPZUH4X2TLYGNp4XA1vfFhSJsr2ek3fhEs6VIZ31vGL0Zpyc2qjnE+wSMMS3sj8rhmNJ0i
ppgQomdQWHeNN87AyGi8iydyXw2bbNjEAFBRDMNDpgRS46G6dn1G/88JwwCWVUxZLYxGksX0CcNS
kNXHAciRn1v1zRuj5qYKmEglg1n0LVF8bWzsDXpf/5IjQwMv8PdwAaupxXSFLHQYrfsmcgsg1D2C
Q41OJmt46VIEawueMvnDiIGp78FM6NOZqwJ8LwCVMLtjEntME45I87MikhoyIJ4irfd3WhdCTqgw
e48RmcSeMd73wFiBpd+HLM6PI9IQDQbkQzyE4c5Nhh+1F3zX8lHct2PV3XIil6CGaVepC3/vKbbf
WNX2wMMsNGG6ehA6m51REptO1bKnfLh1Rp6ec9lRz7nrHBsPek4SO3vRC2biXKliNO5rJYzqLkPX
6ER3jOAuWMSsW2xqZx0Z5cEass9WYDwfZ6RO6MbxjbDRAAd5ClipCvIDoc9MU3A1oVm4OESW6VQU
2y5vkQTWhnGs029kndKeFPxeUzmwfFVQCVXvm5uwIRyz5R0BXGscTq6y24eh68EF59VEVPA5l5l9
M41izWqQd4rljDVIcTIZOhxUFb8VNo3slLQXe1Vqif+AeuIRq71x4NsCkAugj7rgWC2tBtdQkJ3M
720L7Cq5MyP4UJHvX1x/ENBVrRPz5AfmzP2lJgnrsjyiRSHdUYv1jW3X+T6lo17llKn0PWC+e1bQ
dH1XLQSNNyLximdVia/H585jBqQV8Wydt4xTgdDMKiK83BhiVobt9LsYKFLcd1u9YgNu2t6JxGv7
KUlU+IhsYvVWJXKPlGd2oun7ZO5xtICscu9uADzEAL57CQdff9Tzd9Xy+QL2vKu6TL91NiEqXF2T
dV5/GOhO19gsWrRvOt5SM5tgxc2Mh05Rk/VGSpB1kN25JY6/tPno9WBWC4v6CDkreCZG8YTs1z1W
Nd8ijYufvQEz3bWB5YYsn6A/oBmri5tuyX2MwG0V1lV7Ltr2h5Ma4uKpGPOUwpoXG5LfauqzNZKN
OshC+6lKZ9wpC+mantuvSV10CPnjJ9V69c0IJZQzC/3DfI1tpuYxQJpw1ALZ34w4o70fsYDAJzy1
eb3Wi2w8WXrKiaBC5NuuAVW2D65KmjtRNNl9KHSgJ/V74xvY3tzhwXFZYkQFZ2Drq5Uq4QLJNuu3
JEo11GkQw4gphK/qeC9caNIjcNEjLfBnKev0OgboHlvbGXY++en744RhbovqwN0UvXky3VDtUhfE
Rqa7wPq4RnLGfEtw7FJitghHTeMuSjwDR18nNkyNbRSXOJ80O0G1FOIyLM36bph69ThPU4dDqmLn
k9TbPXmfwL8NnAk2qTrI2+ZzuCDX+MPqdZ2PQ3dA9G+cBuODEqM/JPmIoVFKOPohIQK2C/RANdUu
T9jSa9Gwx+h38FLnV0zZ/mJR3SuwgWv2iTYWVJCZWUU23PgjdlIJ5YKPkt1BkLVY7HFbMf2X5Jp5
8hiTb33rkkI+UF5DuqiTeBv1rb+eQQ4sRbyvhgADoujbllIXxbljS3DLmk/AZ0GBrYz8uSJMbpxA
TbohGfZyMF22UEglhwgWT2NSwE421fxisakAVu/62rwtpRhbUEClkkRQfEGvLfvdTVgXBjGN4qXi
Om2BZURuqIj7LoN+VZGIjjKyuLA5DC6yH+BNjwxjKNbblrm19N0CPQI6QhM2oOlrKEOmbB+o9HOo
R2+TjR2gcPMVZnd7Fpp19mJF1EtqVoDq65UDJ+LoAh16VrqaNYg/rJ447D5FAFKOBhkxCf7dbgKY
ifbw6mUjRb0JiT4L8QWDBmG9ds7BgF1Zdpdd4VD4+t0OBtL4FCA8SxogyoyiIHQg5NwWjY86L0rD
WyqpvR1rIm2b9rWK9BU5O+Ccy+yr1nGRIW3tf8i6fCTNJtvKKulw8/goPUlmncZEMNYk8CYBM3H1
WFZvpadfEMH4W93RwuNE+YNuwKNrNZ/opL66SR8uToMgmY6xgW9vfnmtydjEFEeolFsILtEmSMCa
hG6BS6pl0KFMKbalFQ1nhWTLq5FswSvIX9CLDXdK+Hc2nI44Vm+WirmzTWm9at3m003S0ABT2d60
NmQSRc7IOW/GndCt7qGq0SFr6JG4wlj+Xia1trHKmiFnYzzm3OiCKvMupJO8jalHjVjNTnSNg+MX
1TnTUQZ3FrHB3GfmzWnC/XAA7xWii2HRl2qXQOod2eBNTVxIfygNxPn5fMKKGgivNWxzuxyultdA
3M3Lb3rl1peiJ8XO4dUPmlOsUX6ZuJNK45BO/o8sKMsXcj83Ucd+MJTe8KhVkIJLLXiKfRAokGc2
Wc7+w4gRJE2NW+yli+nRa9Wmz3prk9LabjM9kOuWG802RHDOygK8VsKK+9B7eXcOa3wS3Oa1jd8K
8xrN/wprTMzxxsSNFHHGxmXNnmQxVuVWGs+CdfbGHpp+7bKsoX2okFfFj4Wde9ucf3Ttdo2JLIUK
NamKmxvchrSW5zqpfRSXaXpsk/TB0PD9ej2/AMeDRtgHCLfYRXMDoMVeu6OmjpEJBz4I0yuDiX1v
gWpgGd+ccdO1O6shUakjmoBVkGMcW7v4xJIM67tz2z1J1UCjiUsmy8EIDlRFO8z4/EQm9MDR5DI6
NrvyKAuXfq2o6w0zyG7j9JogskvL98sP2gjhURjGeNMqJE3C189OSR1Me4YUZzfl0c6KK/fQQizw
I6d+MPQ5KbPkcttLRl3fNcur1rlbPOtpPB1kIDSispDJjmZ7LbL+vUsng6ssmmd/sJgoZmoCX8sY
9dI3yTerGrBEZJO4+Fnm7asx+2izpEZK4jnQuPSUeWTO5kTkF0KpA/B5Xg0voY7PszrV0Ep4cwMb
y2OCiO7IovDsFfEd9+Tg7LZ+eiX+EI1SUtxavd0J3tm+HCIaQxk8+sw2rznSjaj/FuVRf3ET4tlt
X1Rby21twnE9mrRCe5Rx7JyXg1t3Md+ujte6sLI7WZZwOnrYdm5ACVllbr2Pese5onHMr7xtV0Xa
nRXb71Jib/TnZ60Tvw+cD2ea+o4BPteCXthvmaPlN+wUBWJHEyjaUJ/jiEzjkZ516yTDtjTH/jGf
D4PXbNNcPXodnSp06/quAjbmeOpsSVRhNA/mRXNQLUwVkuskjavzFBnxsfCSfpOnxr2JgO0JURbn
OpEAm2iYkH1Zc5wIv7h12JTOUVOxu450a1dKFpYdANJ95FK7ely71pXyY8Ah0x0WFeNQFMOH1VXR
weSXestJXNGyMbqSr+6u0WMbfFf12Q/SegCMsfG4JT91oMPCVL9p6N5u9LzHiYCnS4VaHTcPxXl6
tArZEFbupru6RCmYN+qOASHULsQjzLet5GznlI2SwW06Iqx36w3CA24GtKYQipNNnsj6WGZchDNU
eldvoGNh4nTvtpxEAj0uZeaFeOXq6jA6jCRGt7QUz700z2Q6u3stDqJj4CLYM6uW5UnlJXcAq+5A
+3VYzuN9k3j9yvKKCKxyzpwGi3RvoV2NMSM0Bj5hFpjeijAThsxElMFvjKOtUeSCZGi0Onnm8bnu
MLLH9S89tqu9l7sfJJWc+qbLSGnCVtbHjUJwW6mtrKdbDehtPaGzWocMp1cl++H9OAzt3kq51ce0
Tbs+g92k8qrckYq8dysko6EZqNdM1hel2eIoHPbN0+iU+zFDlqmnfXiWafuou6pcd0XLax0o00tX
PZe+514Y4D4HBvcSxD3seiP0zLZyjs5sUqjKoz3rlum5OTkU3RtpH/tMMts1pgq2k4m9rK3cB/xz
xaGX+Bg0TbPw15JQnysmSpXR/BLBUJzzyiHORRaHKM63YqaGNKp5y+3iHY0cnOex/6EUla07xNvl
fSi3wkQ8OW99mHMCR0F66A31Erqd2oYFRMuxvZv8V3uwAtT/1cQl0GZA7LG5RUyLhr61nsvkbFj6
8A2JebTpawvCllS/d3zLtu9ve78/X4Pl9xxWwImZ5jLszeZZUjlvY1VTbJWPN7oIrfXk4qVl+ZRv
NE+lXAkwyyygCCPXs3XqzBqE5XncNKDgsuDI8BCeqofsUdgwWow+pHy3rOGEYD3dRlYEGUUPHgJU
ZmR2x9Fm2dsv6X/UUP0BwS0a8Ahpgp79yATZr4OuHbz6Lq6RKgSzB3iJ5oMHTDR8UJI7Yhv9KTBz
yKXkDK3iGNfccgjT+Oa3bbTXGNWcmhF4hzVwcmdssUhBgcdNSfPAh6VeAVt7lQC76Fki9GL0MsU5
Tg2wgBlEVN1zGWPYRlkSSTWuYFKOx3SG3AZiKn7HCjqaXp+8ReA2YbNiDvpixBopBzHKWA9sDplM
MEGiEI8qLQi4i/mdLAdv/qvpPOT78zVNmPEuGYuXv+2hfUGVlNCNyBkWsLzz5VFRYkP/83R55JRj
vKkFmyTaQ6rgmWSxPHL//Wh5Gs4/sMI0n6e2uoVVJtZZOcBPCLp0O8oQ1+F88CD3Y4IDKthZtTot
B8nd6zjhzHBnd/UEDAuj/PywxCb0+7A8JTuYlVdceNC0h0vnJuO5CSadOoAfxvzacNdy9m0WGUay
iBQSrs5M1Vkas62g4I3FnCbihvum1L8Zo9BwVTE0hY3dnJJlXkoN0pw8R75CkyCxhM3yKZthLsuj
ZH5EUq2EQRHfLV9ikTgcQ+e1nd9OEcX/PLQLz6XD7reEfi5KmcB2TxDuyWPQSm812QSbuQzNcoTZ
qxQPC7a3fx06UVwUEPl9FyaoRmQX0VfNE2GWg8bWE3FCJJnNGJFJZjRY95abGLv/Foj9fwnEpG3+
l8S3+185vUPa/cij/6S+/f6L/5SJOdY/bA+KtodmGSPbX6lvS1Qjzgz+mKGNFMZf8hhNZGKejXv0
X7C4f8vEhPcPhwuJTRIjJHp7ZsX9TRb2X8rETN35T5mY5ToWK1uHEtVyELXx/f6D+pYCDJ+yUh8P
Q1qyHUWW4WfxEzFuBThWxpakowYaGX6wWXambhO8Y1rNLnP1dcMn4OBVTvpYskhoZi1+21t7b2rr
rR1B48hsEgycAYmoTSrbpXCah96DtZ5pLWCtkAQAl7tCeMk62yUyCXdDpvhPQHQPxPA49KxtPOMt
9wGl+dHEHRbtJN8LuKcrtJuZhu3JulWp9O+Lj7juIjaEWDIlPe/Ue+GB66O9xc1NynhuxZumSsqN
BYN0PzqI25okePNESjE23+SUh2+q7u34jM/wJQ4fKUIoCTzGjC3Rv4HpvIeY7PYGFd/YBF99g1dT
oD1At069VXoXq4BpyqVBW2lpipYmxPU71wFZR1psZQum8CCrVnruE9URsa1KQTaTUmSMmwkDyVpn
b3Z0zPqDNd1XyH5vUwjthcApeAExraUaiYnoUveYMSBmim5eycIhkSZ242NkNddEXPsBP36CyTwP
YbuJ3OsZxkzDhtmZexwSiNCUxNVxMnXWaF4S3caQvK4YUHthd1eIB+3ZsD+asEkuorOuQhMOIhYo
+gNl17amtN/DOgVzbld0qoOT7GbavMXcYe2MyAfGMgXZ2+Ll7XQLxO1sjhVx9GaZzPTCYWxJbYxp
Ucuw2RRThq3MaZ5Z/Z27up8wMbuHEEisy+RU19pP3yh+1NB6wH/ZjDMdmgsLP4hjI6TXZkJ927TX
KU21I4TSO1kgl3ei0Lx5hA4MhfXuGFl7x039AgmpPGsdMzMWFQeu8iRATe5eFNr47Cvu0M0Qr4FN
e+dxkg55U/UxDVyYFsp/oS/J1jZxotsGDMl25FK+I1sAOXjCDtUkoItGp0JFY1ssxFxzOKi0oPlx
ermvwp81HFsWloz4sqZDI5TtZK79QoLfrJNhmpGe/FEQiEeU2WGvOceYbhTkPj76hlg6v2e2qNup
ceGv4PVtOU+wBPRrR6PLB5V9rzpwtv1gquNUdvjZO+d7i1XwoA/ASYnmDLZN1YIWbPVvAwI0QiRN
ehD2Itipf/bkwW/ioXny7MLdBI3/Hb4W0uz8aQoNzrg8ulou3s+edXSeJPYWlam+MTrxDUHPUzOh
HgLKhoanQYLta7zVtGz2xWhfix/RZI+rbhjy1Wg+jZGeHYK8f/A0tilGdUAOaG6aMQv2aeQ/I27/
5UYegYgDOTZCjkcjNvdOlTyNNriMrNXnXKL8K4N5PzVY/MPJF5wvaP11Z+caQX2R8CNWLukd67zh
ugVS7cyLFQ/8lD+imJIkj4w191i1TU3no3KKPYa76k543nNt1JcGXcsGNW28YXbQntvkxUvqS+/r
e6tEG9TaU/YwE/W7nwmsjNU0QGQYbRQhka6t+rIFE8J+d/aQEXo1TfE3vzIgh8NDh3yQT+VOMUxG
4OFDfLDOvkt8CRZiYzUkNKBjZX0IhLknA2JZPnTVvmfQAAOYmEFpes85fEWUdBFMkYTtvM7IGmUN
8IqKz1JlQAuZtQ5T2u2Y2BCfAe+uHMLsQPyAxvbO2fdTdGhYJwTjHjOul7+kZuMdi6zC4ntOVLUP
MelqOtcH6e0tCNyH2pw2EUXTNnOrb9LtkXemotoXOdAGXbwVKTL3dlQRjuExPPSAqcnTkyxahgTA
b+dvWGYzOsGFv+2a41jlDssC2bwSbLLW+/a5lTZBv70bHHAtx1hUw3NXGf7aFjOz0HpwOnPXF/24
LgPM50U8kn2IQhgGvPv4bUrJ3ElgXm4n9zh2LVJSNqSDTtTQgI9hFHqCq/YkZpBS7kHHEqe+TzD2
ji2mMSSd18SObNZJnwRoYJlSYuONBBV5mfOpeRIgVebvNZOJa1fr5rZpLUINE7Lb0PVqNrsDR/60
MuNRB6iworTUtjVtpW1P4ICL6GNqycBQUf7WoiI0iWd34FQHRryB9bdpfRiO/sHBeKN3UbVtRbgH
tgZeiLlBUABU9kiA1BjWrWQ8cYVpNyIQX5WdvyaSCwZ7LZwdNeZJFrc7w6VHUVLHve2lV39KHs1i
5FRoTW/t1+JJmBG7Tzr2sarUQSMHYEUhsu90AuqiPNiUjYhn6fBOkiM7itkNyrynBKRaFKMAmHlr
O5/RKYtzBC5r4XESzRGOnvFegXPYDs0Y7hBAzXjm7thCyTmFJuAHyWywT90nvTBafN4mPsB2trPp
3XFCE7ATpcOtOLWwuKAtxa8aoU1YBXaxr+hT1rYfPNTGdMzNcEt4Hkvi6cgqzViNbBPXoR9971hW
XJkbghZIeCtSQfGGbbCqGGoEnrhl3v9l7zx64+bWbP1XGj2+PGAOgzOpIisry5LsCSFbNnPO/PX3
2Vvf+cpt3HPRPW8YIEhWsKqKYe/3XetZJdE6GfxYTSNrwGN67vXutPGm6Yc7NsAm3D1KtHeQ8F+8
xQP412Agtor5pGKlyZrlR6a4kd8bERM+Ato0z/T7KINm7xyp09rbxnpNFveHFReaP7QvnatAOOjv
NXN6jaBR+WnTId+7cFEIhVbm3NvYNPkD+xJSvTncKKYQYtuC5p/ZxyTnJuuMfVByLdgOISiJrl+C
PoROzWhjn9fhMRmPVtt4IEhRrrtL9x2fUZFQQcjQtOPUvmh1w3CE6f2gkwJd9ASSjuNLthC6lswu
MFUOLjq0JGvB00+hGW1RAB2jqnptByo0LVe3rQOrPtG6L55HwdZYsg9a6O5uVoy7uhy/rEyb0Tyh
S/WoDE+zo5+jngwb6GZuHBEVUtf87gPjlQYQT54/lhgIy6aBB2Mj0ihngIg2ekFSAnP32SRPasM5
tw/VJbBjFMZGzNFnZi1yR2JxaU4aCE8LC1bQYKP1x2Z/UmkDRK46GQfu7Bg2hdpdLqbeKjYDRPMg
gxVbU7vHSIvLl2DqaT61Ykp7Xch9EpEn93EAMOS0x4wLOLWK/O+FlI60KqesEu2Wv0U9ifQ4yG1O
zvyIwZtGNHPuUMy+19GGQlgDuA2Tajmm9VORDSbhcrjlJGtTUjflIuvg8l0hnFY92b78IIrUIofS
fyE0xRJKuvTlURB09nK/Kx6Ua3Ihn9ENzQ+IwV1w3SXXPPEen+8pV+WTtTrkLlkvWX1Mm+8SzFiN
T1GiekcbDMCeLvltDA+GKTyCmJN8grMuKmVPMjEtE+W5FCm5UoT++V+I/yccUtx33LO2xEmUMNig
JLaFA3pPrsqd18Uf++Q7/rEvhL5WdEZ7+GP/ddMNCcxJU1rYxGdmyB6JJKyFhEkKlqTAq7aJOEO+
yk6TeX1eL14gZVrXn1XC7XKMvrDzpB5+Fvxb+bg9Ty8FGsaglPtUJ6oOnUmI4N/HhFz74w1bIYm3
hSReIuiuC6kqk4Q6uS9Byos5PV82V75eJo8x+Yafq4QWv4pE90ACCQdhVZFrmVTt5z2B9r0xfHxS
E2mEob2eOFvtEvfwIsTgdpUfI61LrY2Topr8/NmiCJrDX+vyu09truY0fkABlDPfhIRcSiWWXLuq
s6b+hgahetRXE1fqJzJSrkpdVu5Gewu2Mx+rf5WnkVw4TsqvUIszik7s4ru0CkF4EPZEpa8FFstJ
tCwUs+SmXKPt0UIMTRt1K7e9MSWDQu2DsCRiwKirr4rnIswl5m4zswfuUXvPbsSfdftMa7ZsuZTo
PVkNTYg+Yp0fte5iLm326CbW3mrDtzZEn+4oUxI0DKUJeWraXe2ENKd7uBxm/VxWBhGCbvFQGpBO
LJhq+7hauF0OKL64XjKZI/ckqFYx8tBxtJoW3MEYM9KmcfP00K32D13T0sM4oGWCiUU92IE2kqI2
GHLN9xLD3ZLnkx61mVFElClHtxsSqpFddp6E9Vcbw+JW1yvukCRo+mguBmIWUGiFDs5XK6rvVBQ9
tqXq52Eev466aFLVRHDGUdsFaa4bfhMtCLqm8hdn+DNq7/rYeszLFCWJD4Oq5rsCooGfE7OKJOe+
72h5hrYdHReFkF/PDbf41/BpR2NyqxuMCFGv0SKVhMFM7xtiU5hq1gJTWIirMhIlqIOSJyhXrzv/
eI581BMWhuvzqg6iQovoiJLjjXyMvji4Ubm6jhRyK1w2oQjoXF18NZpYyM3PBdMSiOwZ9/kBrSf6
MAKm8hUIcUy6bD1jYfUGz5cRUcro3c8iHlS+UTdh1ZFrrUh+ykSgqD2jV+X95WOhCB0dlWyCesq+
RkzxVbJJ5YODePX1La6bZYcATRdRp6guuZVlIgBVECNlylct47/k6nWRo3TaT/Z0THNktkjyQPqK
U4GDnXMkp4DKFJSUT7Hv+sB10249mDMtLKX9UDqfT5GPRtnyrnekgV+fW3e1udUY54FS5/uS3wuR
Gcke7inGeZXhgWmbFyiW7o705eIkfwdkIgIzJX7sqKi8ZStXdXFfUg3rVTNACIDVJ/1OLBbsAyc9
jiOogqu7HT0n9AeRetJakX6a0lpHdrv40uvEuPwvJ5SHOPDTE3XdZ5LXBLlLJ8m5QtIqC92luP16
k/zIYIIaUvHSIFwfqiJJjgqhOzXa8uO03OgljE3pUJJrY0FCXq5Mh0i4uuBhLHtr1A9MXKOg5dTY
MMlBYvvpwJIXROnSkn9MO5m6IAPHvvzfZ3o/u6o2bqVfjF5Ud3THb4uwhUzDgjVY1ffSoIXSp92Z
rvtwdfq1Kdi7s9yehQyV2F0YEOkcJUTwgnnB+o+61oQafXQzgmW4+MsFfRCzOAzCwqWi5iTXMl0q
UpDzkzRvyUXXgz5rHb5u6eqSr5MPDFYqAAvy/pHKJTbJxY8Ljq3fniXe/Po/yv9Lvvzf7nO7mHvK
9R3kmnzddd918/o21z/vui9tOFnDiJpZ56Qv4fWd5ZMdCfH+/Nuvr4lzNz6sGur26/ckP56iO1RN
pAKoNmgUCIIr+id7V7eo/CSfd3GSYODWyxSfUxk/HwpCy4urw9W5V60z2dEEmZtpah/WCY++kItX
EVExJkD3DR0nDhl55Mrj5LqYHfeWbHh9165prQbTQ2qAdZcNj8Tl9j+tIGfXskCkXlaobHpxH65R
VTH//9tDqLbj06QDt3RxnEYJHHXyWRF1YxUhWwE0gEsj88RHqNq+PxkF2YSx2abOFnVpepRtDBI7
77E6eMmWu/em18jqkO/BXRyz3LRa/b7Vcpou8UhgJcIg9DSb/20s/HcaCwb9AGrw/z5K5nXhmlRG
v1vP/3rNv6znqvkPlWm6a1oq7+UYv1nPNY2HQDMaBh0Hw7H+DpIxrX+omkFACv9U0/R0ug3/cp6r
wnlOB0B1DVV1XBoR/4OWgkiJ+d12jgFI1UzDs6C58P8Y/An1j/dHPlH3z//U/o+2AiJrsTTeGs1b
3G8da8BmTVWLMsy9WnweRP/F9v67zd3ASv///d/E47/9b0ThqTU1w+k2vFl+zaSLv1TkfTFVfMBX
RmaX9Vpl5+jG2FfPCVPLN9CJP6N9cjQZ7GygklLBu0wv2oXEtCOJhtV24sxXAhTQ1fm3H/Evh/7v
f6omHPx//LFk6og+j2EwteXH+8ORv2idllu5qd04CJ83NQTUT0++Nxm0SE1xEo8Y37c1kz+g1c8k
GcxHlCP0e6VTuZe2CeSpQk3Ug6RCLhsjPvQbswRZJ/rccjES4LELwbo3YtariPmvoa3TFrx6tZX7
iO/Fm2Uvtd+kIn4QoiUpdo0YA3GvuV42P6/kJSW6wNRQjklvcCJnSLKXKbevrc1aHe9LgWCXQgES
EdZtRRTo9mqgvpqqFye1d/TOb6VzWi6KNoQ3RR7EdRdekxqLhKNlSIJmQq7FVVAVV+rBocBANQ+y
Uj87Ah2F2NtyJv2A2OPzivwpJrClpEBeolVx719NeiNxri3byW3DvTGOu0rOCoUrSBEuIVOs0fcl
CUksOoR6vaYfrW5pToURdwDvYof9YtGIBYyD2p9Uqhay/R4K64sjHS/X7crE75fP4WuTN4e+YSxA
KCJdZXGNXoGxqHAKd3JXvyrUe0GE2EHoJl9dFbs69rdf5Oo02ADZkrvk4rqpNembNTG0VJqeJDlx
R5Lm7LQXDED5yeWv4rYRcswi2V8/pVwLyWTgIBQfXXWzeles6dP1E+pYuf762E4/4VpRmWrWsUKl
oUGJgPueg/T6YeUaCsj8wOkQyGa6bK7LtaSpxv1orkSv4GYWTXb5GI0APHo1rXKdBp6tdKTJi3AT
Gu38155OPI07VC+fm4aoLCx7ec8mIosRnTgm5NEhgBiHiQaL3P952xzhCvUex3wE15cqoRheNmFO
apIW9wrhxZTb4a04p95rLMbafeYrcQMwCl0GmS4TChkiRZYGBSHMZBop8ykRNITJdLZZVa4HR/wN
8rAdxd/8uUbcQ2GF/e634/W3ezkZIu6uC9sb+ddcR5VyU443ryOIsDPyTVKt1mFcOGhCl0sF1qP+
JDflQprdr5t/PCU3a8oveNt8s+L3knPqCDs9I1tIjnvbqyhxMgGXj8q59x+bZbjoG8/rGOKkIx7E
nBq3YYS6FsiX2Mxngzof3q5vL9d6poN0xNDKiP+2jTvOunlhWiYSdaeOYhsuYNS2YiH3LfXM5bts
E3ObjXGIaIMnrhpxpRakruDz4d+e2as/lVEpjqkY6jG5L09ybTbTun2Tq0uEmDWQq3JBSOl7zC0j
6CIFZ9L1Afnq5rrz+m7yOUR00SsGOuLLbz77++u3TdwRFMAfh7iZjvRj4JtyjtRAFcQlSisa7zAx
zJrkR2Pi/tfnlR9aN3DcYQEhdF18cJNuKIWDRVz1Ph+PdTdIWlouy1ySY4godHECS7zJ53Pls+R2
pTGDuW7KNbnv8+1+e02pDAU+svystbqzN1RlNzPJ5FgQb/vH21z36ZPhwmRq+w+nA+lhePThhFcP
TypGmdx5l1up2KWK4zWPKVTIfZPG+SbXros/9xWi2GRbBvV2vo1CUSK+AfG6co1/LeLD/z9fK192
faSSr7tuy7U//yvxF173RZicVeIzjUUn9FzVf5F7VAejuM0asRY4c53TOVHfzDCxgj88nYSfCcqc
Ptf7UVc5RKN+k630lckJIO5S7RcaZ0ISJBeupT5CxWh310KgXJPVwD/2lUnzs0vgU8q6oloTwlp2
6byVBcJyArwV9BOwQiMaWsL4OPjlQoabXDd/2yfuei3eWq5XuTjsnZCoaZMvuZwweA3Q90gLXQ/p
1BQ73TOPbo6FMWv7b3wd41HR1Etqg69OcLMwNzlZKqxJRR2fzDszy7LP/13WHh15BjVmhXsCYya+
AZxYicXX0yIxXazGOZRJ0lORa7Axi4L5ZyKHXI2FkE0umHJYmxhnqe8u1W6eIL3U4w/5LVmGUlaH
qqzXY6ffXrNPZBBJ5nR3qSdgkV1nBcVk/RpSA+g5M7Jldt+bLgYc4EQHL+sWLAL+gOgYLO+XOOXk
7cQISyZgec5QqNuxDh+TasTNLcA24nDA85gf2jmltNIpq3ec9MukcQvpGqfzmfY+2Jr30jPWXZYo
OyXTuWq17DTiPd9bwI0RWeswdAhwkYsV7Bg2+eww9jjossq9rV1snvr63IBEx/lVnMYJJ4bGAKfS
SASylAmlTOk8pCbYc50Wsk8nrDjJhbjYnmRc1XWfimeFKPkSXqRwwMrF5xEgVxM7YxCMIWCbxPg4
dUe5dWKHeINubf02NmmBT2ASdEwg/dodIblGd/1skX87wVaYdcatqF/v7DWf98Q4jtxQC+1XN4Pr
lXFCcqGJe7MMFpKb5HFpezxGuOzMj3rW7sucyXjmKuNJrjVpgZg/xuYSV5yEBZ+AgtnKL/Pbtqdy
sUNvI3ZnHvAe+ZjLpWPEebW/7pLP+HwPPEcCVmwDO+4iQB+duLfIbPc8d8HNydXBTAeRhQiC1hwY
Eaky9l0+9ZoFL9eArTcnuXZ9QD7v8yUrKK1c9GLkPqdpvL0Lc9SuRWyVWKir0MrKbQ52jZIwqlPG
bMzFxcMOLcJ8U7cX3HJwh8Uu+WAcUVCSa6S9UExrRJ7AIGKuYIuCt6GyPlj3M0HqO44Ubul6fMzb
cKKWCGIHHJXY14M/c2Em6zXSQbnLKjTFVw3w/r14xvWB6+Z0h0LZI9cQehRiBuDuMFK4wSFi3Wvu
eIuiNsXCfUYSbREe8Fr+pEd1Q1QA3Bt93/n2c37LtONRCciwjjd4XR4XgZHf9ymuyo0enhub4bm/
tI8d1srkVsySUj+NKCO/DPr7iGoiJurLxdgZxNmLmd5p6R6mXqGQAXjnpHuMRemyd7QzNpSNEnJ+
X0qyCObLMF9w3IY4ZsJzT3GdFC/rAaTx5PmI2rPiKNrOLT49PtfOPpUXRDIrd+xt/wMyMhKUX8ST
tf1+QEKlfKMLCk5keuqdIx4IOud3C33K7BXtL96ZyI+JW9w034WTGimU/jzE4KKBO28H2OgbYgd6
ZUcx2zT2jrqzi+NAdAaZ3/2mMe9cVPlf2vS+U7/nN8SVbS7WqX53N+ktPVFO0S2t/xOtg236bbkQ
0/ILf9N7V22wePnKPQRYsgTnb4QLb92j/qE9lMF0zN5Uv35pfEj/B/TEAGQO44F4wk1y7wRgLOx7
Jp0YTI6uX9xoh/p7wsSyv4U63tcB/fU82YXKsSMhAl2YXw87jRF271fKJvS/dxvjrjwSyY6Sawt6
9EG5jX4uH/FL/au6NJeZmf+2DYo3KAk20+wvPSa7W/25ezP9n/1hPR+Hb+GRvyrZr3t4pQ8C0HCq
7k/GfHD2iJgWM8AmDNQpdfzV2hj7sgjs5q1P0fc9TlGgNz68Wrs5hIgF3U1e7Iu5xZK+tZ/W3Ceb
UP0wq4cYTdDXqNohGbANouV8hAJeuwVZMTOtFYFU4K3JVTj10QaHxKoFtdaDqv7Wni/OAyz2h/JI
tO2TPZ8gusO5PGqTr4SvmMCraL8uAVdIEDzOl2G3hhcSOR50v7yJdvO3HlH5h37BWFcgE/MOUULa
u788kVKKtrKfDz2NyPCInbSyQepvynejPiO2/NoXfqo/wLWqq1tyEn/USlCvAY4zlTuEin5js3x3
PgiYGCG1WOeMKB7QBQyFp61xB80je4FDc7aeRxSJZ21X+9Wr9YEFcCMoFxxJl/AR67HzdYRRFG7z
b17vK4Z40Dyb5oHK9bNXX3TzgIgmiB/yb9pPOPxUJtTvHrDo0/iuclQ2F63aMvohGtaHmB0doegS
4g4JhtQFDK2wevXXct+PPko354UUiofi3n1rjvNNoW7qaVOXF05/ZTy6iIZwDBJ2tBk+om370+P0
0bDNbQlSBE+TVyR87/kLeft8YtK/BeB6Mh7KBYdG4BUHgSj7qd5M78qP/B4L/ZZJ2rP+Fn1kz9hQ
BaqE8O4N3onb7LV5rc7qA33LaBcHwxl4sH1bHZCArm84bW5flkfrSTkY9+lPauFEdxjNxvLVX/CQ
IP3toOMiQV/27Zd+Dy/1YJ4hqSEffdFjf3xndpwdO3/eAKp7U6utswt9PKf+8JyA7qk22pZZQYq4
CLqR5veoU7lkM4F4GL8VRwQP0GdSG2DrRr1EhGREr9jCaVg9VaHPR68CkC/jhn7KHnXQRt+5h/LB
+4p66WUObH89ZN+KvRUoaGrcO6PbqF1A7NM+96NT2W0nRIPbcFNdON3SHUU6uF0UyTgOL2gYtA2l
L7p3G8580n7X2zSGBLWz9vPDj/AQXZh5HsrDyokKuMa97w/qkRbzSDMDITtXQCyDGMb95onv9Nif
502W+UBO0W8shHzyGUb4Qn7KaX3vvYl+LozUiKS+XShAIogjNs0tzGNr63Ic7jHGDXtYE9tmn36d
bqr2C3Mv1DNkepTejv7SSLd/WwOzuiBePDaXcEeT+8Xkb96jezvM2RaH1NY5Y/6pDwb3lK3JXR0/
8a4Mt0Ma/Fzusov3bt5nX2B77OPvRNRZGBbRV15vf27ZUPCRt0hCSYmay/sDxSPSrB2ALEYIaJo2
YC9mKrL1aIq50TBhKE1gtgSJ7r4RzMPYGiwTGe5GXQP7QYN2GsVL5FokJiRybbLwvx4+V3HnIm/K
xzNiURJ2xHNyObv59682soZRTKczKcHpT3fa3mZ9Rbyw8yuuyJagW4uVYvh7kbYg9xRBl5Nr8oGu
q78pFWQXpcFNiivPPEXruouzTD92VK7cSdG2K7i60+fqrFJ7BDjW+I5tdmbQxQw4p4aMpsgdZ6zh
6Ic3RRmnXHepQdBVZDt0eMhBh7tkoCM+O5Wq6P3L5qZc68nFpuwjmp1yu0WWAZpGPdsjabR13tJP
lZ1GsZA9SVDDwPf+3qd547Qv2uE+BD0GfqTb2gs/MNMTZrpQ+Wp/Ad+0D6O7yFZV0YRhDEJK4TGN
224vjUSfbqLMum0WbPfXjppcA/DANFJUHORCn2K+pRFOryhEXq1Rbe1yyb3uNG3Sg5ykBfUmqpG2
DmXZXM2DLAfLToxck+2YJNPVQxETuGlrTzk4j52LBJjbx0hWY81tIhzqhhQNTduZBtfj4WVuluk4
Ya9VrJk8MdG+kvUkZFMDOd+2OBmToUA2Cl2RPMx0a/QtV3UQecQbMfIcxsSfrcH43FSnBH0zQyVv
DJ+dqFNPcTFDOolX7bmGvbSjBzB/OrI8bSaSLXGh+olfuDWt12Kp3QCsOu3MVNTrzMyAUR66tY9d
5new7BVoKdfGUV2OeniRKNPPaD9zqBZ/MZtntetuHWY9hkM4+igKcbJEV9Lr2lrk0GwTId4yO1FM
+SweX4vJuj5+syzckKpSmWiXILGWC+SfpYm5sjbfF+yJnCMDrb2qM17HztWYubFQCxEXjrCta20t
kGVV+QPLxXXT7auED8nEUGVMLn9eyb8k/gT5gdagcqkXssUJJKK804ii8+dC1JCtGiormUJEWni4
/YxGYBEQef7l9Up1GoWf2646F8H/NuP+W804PLx0Yf59M+6p4tf+j+07dsCk/C8+H+Pzpf/y+bj/
sHgrB6SuquEAous1/ez6f/4nQev/MCwHprNBW87VRXftP8TRGP/zPw3rH7qKLJpSvmHjgXDopf3V
kzP0f+CQoJUHRlr7xEv/D3pyuqH/0XuCtobRm3sSb2obWJH+6D0NiZ6VbYrrtK36iFjK0bkkzfBc
mNgBnPm1ncbukcA+EvvmcfRjU7Mu6XIeycjaDBZzde6kHgMw3L+35LCFxLP5Ht7EfaVoJ6OKZt+M
wzAIl9ulrdvDqHo/0jSH5rZmSOpBiICWTEntSjo8vPZc+dEt2Nv0ycvUQG1L48sSgooqZsCR2jqE
/mz3gQVsYt8T4eVbketu89aNdlQ9SGnUSIFUnYKacFmmB72Cw1/P3o74BbzuFihBsEEZequA+E0o
fn1cBR5Cz2MVJrQq5tlv1Qk1cxt5+7JOgmwxvV3YRyiQJ/u2I+iLm2D+5GiQGQoy5A5Nth4SZaz8
JtEYm9NnNJoJIw4Upb0ez1+82CUXDRD9RbH2w+wm53rW7S3G1e6rYjADgqnA3Dj1iBBMTGykuBFD
jhehxvpos6WkooYYbqx0DRP1YG0Uxgb05yzMNUn3llfJZRmVGGZJeUhTNL9G0hh7r/GOOkcVMceO
dson43tLosXW7ZryqEVHJ9GsZ7LjGQknDVJqag9lEReXiOCggai7E1wv4AFBAWvvfSWwsTC+WAjC
YJXA4UjD6dEgfxVmo0m0oJq7IOwZwDmJ79nFY9hDI8yUzrybFrM4dh6FRIL8GFtGTEKsQTnDasxP
MaS123T0wG159ZeR9OmdweXWX5PYgsBakTUREwdFwmDYcUOn2LQh6WbateC4HtYK71e9Nhe1dV7m
CtuHYWUQqkPVeURrDTJNwaPWDAsQLZu8pYEuJYDbeGuTa0ZGgPUSElvRk4dAkFX0aC6JsWvydOs2
dRw0RXmvEqp0NuyGqAw9yfwlttfzkq31BqvCQ+sYEBrpdyieEHkQ2FArXr7tPJSHCqVtciJThts1
1/Msq8ijzyKDuNEPjY+70R3buTdJk9hUxte60Or3ZQtmOw/H8gG+F7UAtaPYrI/2a5xYzFwW61DW
aulXTn7nEKAFsrCOOO5tDM7NclPAFr3vxmdiZepzPBePbqkHydA/0ehfTwuDCfTXMYRx++J1oQFE
eLIOjWM4DyFUilrHSq2V0QGcVntJ5nnaGL1pHLmLC3HZEPQudj5uZlBprKGjQLI+0KPLDquXAUr4
SBVQxU6idhxABTPgHutdsjxUUfhRDG7h6w656gYOFxHCWu7ixsNUVtiCmMFsDfoZgRj67Ct1OR0o
JGtnKj2a8s1ZPCZmbXOXgSVMca/zQ8GQdBmXuRfohhNc347mHPER6PCyLyqcBcXyvAvitzvZ0HSN
4U7UIO/KfXQLi+Zc2XN6ng1X2SYR6Sxmqp8GzfXgU+C+IvBk2mETO4UzTNlsTOOgmwEoTRDxvb7Z
eUYZP7f6C4lgpKWQC1iqWnJLELu2TT34wpriCMXhM5cg536ahl9xZzCnLUPM6hW6c7tY7IvIVC3G
2gi8Af1mrJr2Pm0AvLu0CRnGNbdIuhz6yWTc5q4ybZcEWtrQD2Bg3eGxqBvs5kDqfXfCIQy4xAiI
rCPgqPYSvh/9m4adc0vcubdX4+Gjs7NdRAGcnkmeHVKD2g8O5J/OsOTBTKio36swAqfULe594knd
M9CVL3ka6rvEyHBm1EiWShvsQbVU1IUi5X6NwY2tczwGpMD8Mr3wpTXiQrivmNAotrmvXmni4hx0
gZCmTRjyd893fLX0gpbisSl/Fnk/fGkHTQQ+ka+Kn0alpBoIyrIGM2p2p20fpeOx1fQiUELiRCZL
nX2SNeF+chOI3T73neVnWJdkfjS0G+ATrbu+a15TSyOYeWxtX+U5mMjfAMuAbUONTfF2/lI6Kjk7
wgTZWRRhhC6XkNsfq9ucBpwoPtzdH4UWFVs9649DC9TGWUgsq/I8MDSnAzum7THKElJEhvE2AUQa
atSD+mjZod3kpIzVl3qZUZkbgoq0wm8QssEdf/ph9qjuu5lzMU1lvndBKqGjgi1og7t04ASUKxcO
8kQxzURTwWWe1NXVJNe9U17NJPqydCQeWbVnHBcPt9syfbfmYsYQ5c57IA3FEdDxVz1av7txHj60
LapUc3zsyJNcMuvBxRRG5p6GlLin9EksngXKnw/RmclDGxOPOC+cmi3mWn9A4FJm2DvDmSpm6Xg7
LYuE0lbbKkbmnXKtx4UEqShYc0AgqnrjjtYqKC3kFNSlenDL9Pu6QnGcNOqNK2UOrnT7SsVf40AD
jTqrvC1M/Ip9Uaz0zYWNDL8fkgjK71aZWgG+U+YaaxOEgI9pxYCdXo321ejt+KD3lI20MimDdCrf
FzREc48wel0zS/jwLF+3Zo4SDrC8oVSCqxgrW31v2ylw1EI5FLMI2I5WRNfmx+I48c2axsxnDIuL
T/9rKVztuewOalW8aQ7NlWKMXqtm/QEFNQpIrCSYcknggEFbaUBuE12dEu4YKspJG9qvrp01hyaP
Jt8DZuiHov7rdI6995y1eNL0/piFCqG6XL93BNChUeYDGOQoPhDHEKSlkrwt2RHPZXjAZ5cFOrqs
nVnO4cmyo/41G80nN5kfulKL30Ydy6JFLFadDtazGypfuCwBB4v7V0cDkm2OzGmzjAlRMhCmwQiG
OM9KPWSAUf2sH/InnIIVcYWkfjYq1zy1MYptGnfh22wv3/Slp8aL88r30osd6eb7qEZkHjoTNXIw
8S5ssHMcT6pomTjvVuy+hXX4HsOxPqqCggqxhLZURHRt3K7m8+i0r6NJzb7XohFxYhM9WjZEmDbG
i7guuYYdDqo8mfO0C6350SzG8QbuTOnrq1If7IipYxj/bMBcbSy7TZ8I4B72owsaMhwM6y6d+D4s
s7IhgunxwWjiY51N5i88xVwa88ukLz9jGEo0sOoj6Z6U7MimWps62k9ANgiWIiigJVv3pCAIcJYB
FGT5mBUtrLcYwQ9C6mdpEiO+ZfwxV7ZIs3pM3A77dqh2R8ImAry9T3xVlK5ozh6H3hh2drgWFyNv
oSs16XsSOfYWONTAj2L5NP8a6BpJ/GwDXmScNRa46HNMUE5cWqTRNl+49+7sNsL63STUCFXrcai7
e306hlXrfnNDmPEd+VlPWKUNQC5reZMwXOVa3QtFOynXSUgQYBRT26oUv4aH7iviwMlaNw2yKqL4
6wjbX2n8Sjvo0XFv2oeiVO9dqDBr92pOVvthDN7XUK+TNxXj+XYk3ux+Sk2iAaxpZ2Bkt6PqZUaP
7qMmpzkIFi3oipSyrLXGX8P70khuQmeaf0aQTmIzXr8unfGkONb3ziurRxp+RMwON1yPuIK4BsG/
ZnOxJze50zgsN/Mw9Xt7Qr5E/b6wGJVWW6/GTaG1P0OhPHU6gGLuaJ7XuFDIAf1lYNs+N9Q0/FRN
BdyGLM8ZswQpshmxfoo5bXJ96knNC5N72/SLKFFe3MFEHjHF/uTW6l0VQqsjSfqjdqlSdpO2HKpw
fm2qDqw2DXxvWamqju1N2PDnp46jHixcsnNivoSui7ARpcAkYoAZ91BVBOJHcEtW7pgmfBjIHTMq
O9DnRtJSRPKcricvsj3O1AMIQIUb3RKvkS+U6oDYpPCKNBSl0Rw+1ZPSwSaDl8QcK81hx6rxC7g/
Bx7U/OGC7g9SvQIu0/RY7lzAPqoCRU3ImoeIgEW54PqM4aF+wPmloopcU0QYR9fhiNNT6t3aOO4Z
gN3gHo+CsKZBRhYH0TVS8yQ1TuP0VQNFSzEaeo2h4haBcOFslzYAHjoRBmJ723zUC/JhUUKUC916
1YHzxjlPSSMUqJ+sRtLV1OmrtoAcHKDCKB3GAs2aSxj1AGwSXWpdhnPkDIi2YrNjxtlgkwElDyMz
X04TY8sAprQYNtvf+2ZWSB1Gz+zlxEqOYf/cICnyOzdhTrdGu4gcl02xOKPfL/FDYzn2DhELTuHi
cW2cxwogkhN/t7Mxu/QfMfxV5g/pXWENgPISut2hRrrwnEdHWHLmZR5PS5kAVu1t7xjVZnyjKSE2
7QycveWmd64D5TmlvEkOIWIH1/FuAHa9VHHV4O42k8dsyvdaY2/HAZtpF2fpo4bnsbaanx6xck9K
SktgQogPwMyOMYakMO7X8asyKUSNraWKmNJ9K3WQ4JXEa1gQcTklAeLGpxTUez8Z/dOKjHNL2uTX
dK4OSzvGB7XM34bc+Wqm9r6vtYszxd9ji85NVpivSnsTm9Cmeo+JaEMhXU+5aY3hejf0y1fKYDu8
/Rt1yiOmH6DxIjs8ueLKFquLiJg8MjE5Z2WKI+E2T6xNSPJuk+s+olfaEsyK23gcDyXwhMMgWr+L
G2JUoqtAhB/DXeaAG9ifNiDSepvHtojlVe9Me3ZOoXUZ4QhS1Wvex3QdtkNiPSodvR2CF1TSLYrs
nMQv2eSSr2rcc+7el0P2Ghq1ffL6AgmgemvayPwZ2Ms3Qq2vHZo6OzQhfe+u5sZRGxrR4BisnfUV
7Lh+DivO47h1mRaOlN2mqoYsKg4/ojImZkGUD/BXn0PP049hS8qsMI0shXFANGWf2slDcJApd+M0
b3urNI+4yZvAEd6WSOczoS5caZrrlKE9gmrVZXjiwvOQDAZjnIJBZBHqRKO2TEcCYyJmcSoIXcLF
EqXVZqHpnmrHujOIaRBxT9hlwqPSfyhE725bdCpbfFsKk8D21p3JLk8ycoWXYu5BhfJFAowdmPW4
z8ysrJNpNBZ2qNU6efFgIEmJznVt0uyOLOi6GvGQi7imef+XvTPZjVvptvQT8QcZ7KfZN0o1qcaS
JoRsyQz2TbALPn19zFOog4sCLm7Na0LYkq20M8mIHXuv9a1+fHbm4iP3ugckxd2agYZm3ksdRS3z
YjVVcShD2MRmzEwaP/EfqqGWuj4mzFe6e1O4r+MU4asfjCvDltTqrwBtsm3Wjdlq8Auc+/m9OXfz
Np7rdM32+mZ6GjOzJy+xn38XAWCWYCgdBrZ76LAOJXtOzkYuU9il2aK1nPbOgN3YJEjQHxOJkEf/
jOWHwgL+LMSPN4dvxZTEO5GRl01uDsGdNomBOhD7XD4UemSAAF6ZvAkAwrnaRHKyzqnf/bYa61BK
SqYZcRxS7Mc0tj57a6PQVRyd3vzo6AGeqqBbuXr2V13fp4cKO1ikmPynNuMd6yukI4EcrIPEq90t
sZ2cYjTiq1j8oLgIL/e9DsNPQaeMdJKmLwgZpDOGJOPsqYCxhyLNsxHdjhRdpr06djYxDrs+s0fk
N8yyE6zbOwi0+ykp0jtBqb/uWhVvzRwe56BqItG3pGyuHA07V7vW9zjlkhbacgagM8J96Z0jI/ZX
Sco4u7Ihe4/8qdStXs2aeezsQVov3HlDI91dj9kwrXOLRAfDIVYe+bCgTzNmm6EnMozsyGSVVYTD
GImGT8YJGAlPdmhzEI1z/piVzbGbqp+Gsy7h7EwC/SFYG/n0UL9Kv9uPExGQsn0LDSzxucwfVUgk
uEo+gTJWK9PN8ZjNGURM/1V2LGgVrZBZ3PNcI/aoT8VU/NQdt4NA5uVEzLzddiSQGIlKEaFBE/B1
Bo20si6/TKJhGuDZjZnCEcAdmUULJt4xF3tCTx7zdBhsdrnQVngcZ9YrjnFAiLdGN19832VfqKhZ
7Bnkq7VKnO8gld/0DUOZPk9x0W8z2+YDat8zL/vAu0eL+Oi0fHIWM0jH7/du5D4Ryk6bdci/IDBf
hgkecYkYIY/GTSaNo98xaTXL7wDE8FQhe8w794RRG7O+LLcOlTK4aG9YD515dDC633GoOpup8VgT
7EK35yFu05dkqAksglnKCr9LqW8ojq48I8QgPZXJ8OMJJhrK8mAVTPeVx5tDiwKo+pUG0ykRxu8k
shlB58AuSQgDhUg0Oct83MUHZIPKQiPIomasSDR6bDsPCObEijs4kqr11xy2f+bR+cGO/Vo4gKjJ
b0mD8U0xsQnL6U8SZQSZtfpiJPZvY2qeCYlaD2nyPZjW1Z9HCHlgIrLyYyBaZpVW9I/cDKFen3+h
swcwNE7fhMqtItHx+PA5cFC5dwRtU44JxzDxUOfE1qvtuUddZ8c4IQ9MMZGqu4+qcV9GTgFjle5y
FvO8yg5gfde4+FFvGHvSxDfSr+i6ugf8U4bNB4qFO6utFEa1/R3IEFa7Na86n6iSvsvfIFfyb4zU
1ecUYg4N3wqMhqAqtWHK85s28KM8OsV3RS6u0bYXuyVNxjSzCkQVhOzc0Zeqa353AioM3JtqhAQJ
m+ENSy+RrhZppxl1WWcuyXz5j3aOpRFxh+fL6SYoDtrZE37+jbzrwxlcZAUW9WNVBlv0Yg8NZCXD
fsxJMyOSuuT/XoGoCLmnYiJvm2QTIWNAwsoHm0WCnKCds4TddoS/ko1KELYiRM7z/Yrc5FyumlaB
PO+praVrPJdoUNZR6rxl9muWBVC06X9U/PWZHnRXMi+N2+lv7UAsqrPwlTwxvYKR/yEDeBRuZM9H
OzWhLtFtCUf5V5X2fediVUcnd+yDHnloDzFFlualqX40fTDyiraJLdH/9EQref21mQvniKVI0uPA
I5nprTMun0h/VeGUr/NgiI5dKC8REEBO5QRvzFG5NZLkoRgiClOaOWWTLGBQll7LtdAglOO+HUz7
aElCgeZo+g064BM/CSm5gJrlkjAb0VSxUAgEmnkczdNzzmhCHhjmYWowo5KzYryB04iOuaUt5dQ8
dUYv1sJEVziH7HiBolHSSoClCQFiKxVV+s7gsRLw86EWEnuRww5Sfu0cgcoRm1j0FJ6QH40y/fKQ
/x0nk/zvAveewa2/cidkfYEPKEskrnc3ZXt7AmkqDIOGeUGD30dDGVAD9cmqH9zXGOsLjikyPL/K
/E+D8eM1kEwIWtWjwYN1SpoyI37fxXpcxSXcflAORt6SRj+0SCMhrpMxQ4qds5UllVY5pPZOCdJp
0x4NWuiQWdbQ/GyIrwjbGLhiBAujdWv4DW1/7z7M/R+ztp31OFcBu5ymbJTWThi62hAy86IFKhLD
uM41NGjl05Iw/RAFXYrcE5wPg50RhG+F5afOpj37onMQU4+zocvUJnShydhR+abpwrVx/FKHOTpi
IGRZhzDHHZ2HgUUrtBqBljl8NBvnxZIgnQS8+YvXSoGTKLfX3eBea0W0sJYOx5Zs+N3K+KXzQLM4
KmbdiemrVqLdMpB+DvIuYDUI/Q0R38QrcZg8dppE9IAOEJIHdoiaRj2uT57OIAR0pRyTWsSW4aND
vJJrUa1pQuY77oO7NpyHbdyJQ9aV1ChB8LdMw2JNJsXBm60Sabp3kE2lt0n6q9VG/ejEqCpbbsOu
jLd9TlqFWXRbOVTrJDTfKHDbtV/7ZOLRE6ECyf/0lYFxWbzGmd8cs5BDmBsW9oMZz5/KLTzua7u6
H2S7K/LmtYh8tbMJvlu7OueQN9Ybo4i+6h513Wih4xzscKArlePG4cdmA+ftZnij2w91uycxQJ8m
u/gekYApQTzqbHgfjlc+zGD+vKreN1AuV+kwv5cKDZUXls+Tzz/KfAp8RH8QHah4R+rhT+GPz0FJ
CyO0RnNbuzQUYnBPRjk3O04V+KpWsEa9jdOPvNXkfVJymfXKTHapU+YHa1IHywfxnxkIyzoNTSiC
ufAc0dJJJhZuH6b1ykQEUYwRqcv+s4I0T1lA659ga9qYYOkII/R5xkM0Npw1Ac4CkKZZb/dX3Tpo
sHx66crMvyR/GBDf30J/u7q9+CYZJlbN2A+L91VAPQ5Tim9nX+j0vi5QGY4dd2z+4VLuetN0B7qQ
bAP67gYKSJfEFVbl4TFbzgY22ec6v3TFL29icgg6kJrLbMgWQpcoC04ptLvs/ZL0IqbxF9PFLfCU
TSv8E9jdvzNvyeA6P8GUkyNQ81PG+FBw7yX2lx0pcsaKb5hGUxw+AXJDZLcg98LxTpge01dSA6E1
PrUuYd8qQ++XbX0vvjSJ+lR+tm0JVqDKc3ZJH9z3k38xvHQTt0AhV6aVvwx991670Wn5Wa2bXRCA
n6lY95393iDGZGLBYWs6WeytiTPugbqciRxp/PI9FKTgmN417ImBifZg996F8O/4JHH8bwThniQp
bBT0PiIb48beIvXZC5bI1URl0lbuNmeRarvlfGIiVatmjjq1JgGepTIprOdAzy+JKt8nGh0dUKzJ
H+4Kj0TBsXrNnRfetQ1P6TEx223PPKSdwgd37B+Wz6s3aOgW6QMveQ//w6y8p6hTn2NNV2tO0ep5
PWftaSQAAU0xquRoHA9AHtOVyFu2loKd0aG3XtstaRu6efLy/hfxALzdih1AXIUXrIzORRU4P5Ji
uwV7vWOc/ZG66PuqtHlS4VNpeaiU5LEN9G7xaZSUxauxcd+SXuzAgkDlKS9Ni7CnzoyXqWwRgGI/
T+lUGeS0ryrZpvs8T98mY/pmqrjOC0VaErmKdp8Bwy4hKOTDYeras5MzN1Bgq+UStFMPzkMj4l3a
y+8qZ+AqmzqgTfZG71myEmKD8UVH4B5Jwt595HzS2DrnekAeOy0J0OnBDON9iW+z4pRczBuCCehD
PcbetO24RwxLXxLH2iepPPapfBEphbdh72bAU5mqDxGZhoQ5ALpk6lJDH6onpkrWJgqimBSh/jmi
CbzAx1h295MDH5RF8U5UyRYX9vNy43dG+lXldD3Y06rhfkQJPtiIim3/HdTouTXC+zxzt6oLXhm0
v49ZtUnd6cwJm+WqMX9ZY0AAnP5b2gHewEI9aR75leXFfDjDaKxHqzxTepDQ5RyF2SJYx83qRC+C
7kNN/VIV4p70kvsyrb8YX3+oKThYacdsXBR7f/xTOuWmZOzpGPMGHeLGYEUNOuP3bKnvvnBetQhe
laTvTjPiu+y8F3ReW8MQR69r3phjfs7Uin30abqEHs3qb9YA5SqzXeZmT8ycjyNhCZlm0Iq+IizT
B3PYG1Xz4sl+w5Bql4T5b2EyB/bs5zImGsDt/9CGOcwQEPvsqzXMa5urj4Kn3ijru16m76IeP8bO
QGoJVXHI/ENWFI8zI1h47bQ3RbtrMjagJSSgCE+EAG7YY46BF78K23qs+EzsIPjm37pqRrmWqgXW
+GoySfPYPxureEynF+ZLP5EO7ptY3Ks8+8xrhnF+eshlfJfMZK6RKmgbRA7Yzrm1658EzVybDWfX
6N9tHioP8panrWKTMDPNzKdcJR9lAX25FfTzOOD2LCY8YL9cw71zk4T4zmRV+w0hbPW99IlzGhim
mN34YM/1wyjaUzfb90Zh0X5mvwzik4qyu94aX2guPbfsKauZiUiFVTDWMw5zbm1WT9cyVxpYYVSI
R5hhx+hauqOBSjkGbbH2+u7sVcvpq2235BHP/oOrCZAZXMQvYanlerlZIlE8RvGjFbU7WYOZTOhf
sc7Aj/BVm6+jkqYVAuOosNHQkb5K7EW5ih+cIT+EXfliOaj0bGi1lWuvugqMlFmTRam3vf9sp+PR
1TbiBDr8sXh3dWmjr6cF5Otn31u6MSM0N7d9mAfnkmrxGBrNb3uShxh8rizmu4gpqprn+yJTn0Wf
XKviJZQYO23f/6WDzyjUx8md/lRGzSTFEvedyq7ROlgYG1bzNfa7oVXEYqh36egPv7e2RRa+SYz2
qxJjgqO6PxrIoUMXnLEIHqSKKaagnLLb6jh1gjBp/OQ+OmD4d+sBXQwJJucxpBdXMIzOqksq532U
USOxYqBR5WMaYWj4k+ev0NyIJXRoh/6TUDXnmfTzeDP41ivTrUuIXhl1wIkzziFx8jdn4LEf55if
Pp9N2g+1rQ6l1XL70XjCEkbN+6P5fmQF2zDUu8l68JripcrbfWw/TXPyC3TQs+e6GBko1c2edrlc
VzXGyLTeGYakQe0SN2A5f5fXJerrCcPOWTbygmXOXbUCqc7ygoVjPfuFS3aMDO+mmFwMSY614k6R
yasoxK4bqjd/3VrzxbUQG5JCwjkE1gfZQETbM39e/tBUNL96P+a4l/wIJbuVX3gvlaiferkjIcwm
tLAqnwMkJQ4RYVkR/hYKTottu1dzntnJw83MAQ7Je0pneFKMEec3e+73qUvCnkFaG65sz6EpYrQ0
uSl2OigGNJhVZlyACsFhhC07TuOh9YcHyIG0CZ1jNKoHbfhka9nHWHb7dLaPzvvQ08TWL8OMejXR
hyDoH5zkI15amWP1A2j0N91WIm+ZgUpz5cUgYMNXRjSHOMp/Iie4RDJK19prjoGpvubIu0LB3o69
PAYlHRzijnkBWJ4KyfLMEgkic08Lb91r/xNci7lxmZDneXWyspG3Et7fdmbXWvulT8oNY9V12hVI
F5ANMIEq145NB2AqxMeyZMZqeveKplwz/fHWhnrwgs5eh6mJkZzYLcHyiGri4kJahUWNS874/yyW
n/+R/NOmEf3fyT9fgLz/KPXz819oLP/8rf+t/Ays/xBCRrCAgHriuhBW/o/0MzT/Y1uu7XuoPn17
0X7+K/30/uMFFpg7R5joRpGM/iv9dP4Dv8WDyBKCxFs4Lv8vOBZh/l/ST3LTQlynDvwXzwwRof5X
RoqvW9uQo1sepeUb6xvX6EZFGB27g9n61i9W58qmFlnPaDjWRlOhG1m+ePvO7fIPheRfAMlkYLn8
99u3b9y+Vvbss1MPmNz3aZAvrgW1ACDNmDSnf37/zy8DogNFHnb70qMvmIN/vcm9/UW/f/vV7dLf
2GN02PXOaOyHm4zcUgps1e2XY1SFePsXcXmzvAqpZBQzlg2QvlpWFbR9/Qmu9rFxvHgtJjZcMhLe
3IWe1nBY5GjFAG0+j3a2nfAKnJD45hi5qNAxt5a4v73ynMwWJ0vVMJdDJo+iCUKgjL84s+NrmepX
oNMjJQTs4AfbMT9Qgcl7LVIITJOxy5w5OkiDTM6ih5tf1/lDZw6PoyMZ+OmxWpNfj4SHiHg0HPg4
Y3sth9jcok5iihInJB0S9BFPybnrfEKz0MaapXyvW/usJ+yWTgBwyiFZ0o+JqDbsHliu2idO565p
DTY4N8T4mslB7gpMTv04OYz16p1gCAhX/EWNNKS8KESZmyN8KSef5lbxhLqBZGr2dwJZahfXwXMQ
W/iRZ9wKs8U4EhJxXbcT8zhOxNpEkzeY5soq6MyRTwM4EQXtuupDXBMtpYrRpNuOtboy51cD116X
fuS0IctknukyU+ZRpG9wB1i7cO5HYsEcZCqUrWNgwDcmYlPE7nPhW5jREgxSCAfAPzs7FLoGLH2k
oBYDHBFwckhlcGHKNx0cx/prlIa3KRMRnpq8frTRij2J7OTCJNxqIpBY78lUMX1nFxRjS1kmnE1p
WT2n7vnqk+S2k4qGoYbtm+QhqFs/Wk0tJWhvTx8igQSZVYnFNg6rv4y83+PyUzx9ydLpHcp/dyBG
FqlwMH8mDPiANcOFWAzm87PKq2KjSSs3S2J9EzoBgBJGe+1I50/cLeB02882uc9tE6X1ETGUYN7Y
7hVZOutOeGh3QfEXOTNfc7wC7uB82URqNzZBvSpjvZz4d5Pswo2XBdkhHuxt0HlwP4Zkx3TkODM6
rFuPPgNUi030FIrsSHLgpgyGYe217rNIht95b6TsdtVT15loF0lYo4/J84NgqW6FPkqkJhb6bSuq
GbwbgrjGRF3LdqRXPSXraiKzzHBdLFuKB7E7lB70cAC7FvByxMN1Y52pgF9akzFoYlh4Hg+NQ1qt
6JkHZYV78CrzDv3drVsmOVIOmqlT9Zu7g/K1h9ZpJp5N36xaAHxkLBkIb20dMk7xCUBq3we3jzmt
7m8UNwuwUUQOxNkyR3p1msDgjtkBUV2rwGXOXC7Fkwgy9HgAoggjzmGkGhVnD8TPIcLh+qlColxr
/a6whGNwsSHbOEAyG9oY696OO3IcYnVEGFVY3mfmU2lbu8Q1N2NTfHoqRMxlSRDU0QDdaTdeSOX4
4ZDRHbwA52y9HO0c4QDRz9SvnNvs4NsIvGLkIt2McM4ocXeGEm4Jc706vJDUxMeDi3VYqhy33Kcm
3TQJo2VDAZzuwxb/lD9a340+xgUjqRiBg1XbHLhLiQKHRwNhFtKn8sFbXqRqiv3MeXUvfYKhIohE
jIPX9tS6j73pfOfo6quYkjSZHqch6e41swtQji3QnvA5msL4TfkujU6dTAfalMeWe8zstbebicfg
LGs0K02o9X6gyzYvaK4wC+n3mn9Exu/IKfyKjXVLbghVOaOJRTNb5Cjs5FXHkYHOnpUTcPm6xsGz
6fJtrGruRkk8YUO0Zeh4b/bEHG9KDAzQ8ZJOi0ia5hMopbgvaBP6MQ4Bhjvz2HA0xveA5yDBCYXc
ja7vUFK4uaP2tsMY/DgTy8uAhP2gQ57z+tjrgTOmVx7riJ0qaIt31/lrFIReWIZLFEWeMPpKUC7V
f4OqFKcsGg5Ga/WHeMxfpiJKyXhsW1yyuD5TJA+PLl2ktFQbit3oOFusmwCVGmSL0Wy/hYt6Zcow
kGdqRBVehgLysD/scJijQbG2ca6Pvn9NA1zpRtSvEclh7mRMxi1sjEdsTUhgrGLA9f6bPjo/x+7c
MyUuQszPYWg+7Ta1sdfSTmt6zn4mo0eiRMrfSDa+Jr2r0SGte2NiVLL4Fc3wBAmL/MXwwfQtRAll
lh99EX20lTkelxxb7G/I9Aq5d12iG50O4H9uz5BTco3ojgHJ6Dom/cK5eCSgEBOx66wiUyzTiUod
pfZ6lGntKZzOyuKRtCc4+61Mn/SUDmv11qLSJE2NN6+eu4EmKEkG4TQhF2kKxL6cxlPOC1WzztCR
PpSLaLHKJBQN9qJZjIitTTgBWcmiMWZ/3XigKTraOTI+7a9Ts8fbiHaxJl5RX+qenmugNV3G/BfC
WlxbTU+aJv5JNyn/lqFnwD/nQF5KBjYlm0qsIABk80vrqW6Xeam+GwjlomxoCEu1nWtsJQCIZjza
cj6zTt8nXh3vXLt5a7Ho7bXp3RvpblBANAxlPiRpKxlANPMWZ41Bzg7DJM/xroZB3o5LjHtZid1S
vpAWHW28uDinlnnvl+4zT867uUimmrqe9uCnybDC3Xm7ZBQSmUqDrS+utRtsDIcxrCtHyoeB/KlG
VtAEEJsWJNgfSWM3T9VysaX4LNjSN2YQXCZIsls3Y1GfyfGUdc2dJ8NPHA1ke3NWmWLXxlFpTqx1
TrN0Vt0Xc8D/KyP9YQIw245As41AMqqk9SUYRJZf9RKX1XPIOg0ZZtRVVxRXM0sHgOvpOk4hECc1
bgb0FtAxm10UfkdaNXROInS2nJTpGyOLpZ44jIbxmzVf7WhCPMSMcHY3FrVnODbZDSFOa89hzwoh
bRJoyHBOoyLL9boXiV5OpczGs01UGMSUrtobzcRc1u8UQRCHa+y6ooQF06j2aoeYfsdsQfmiYkUC
k/j2ZrSBPmX2FfE1Gdyeb7NJ4PFDU0kiD6+pzNI8FV2FkA1Rjtp7y1yDDBWMsNbhRkTH1fBipxYG
9za5jIsEz7fFsJ9Ueoo96e7GST5MNso7ooDbtaW7BqxLTusUHVW3SO4c3I8ITINrqTomrMmzlm8I
Auhe9YyDbv8cD24T94k8+mGR7PKBI7vVEEA8RRk2YLEuF6k2raUErIZFTRiKfEdg00t6Q6dpKuld
PxmXOczcY9HfhKrO6obgjxfmvUmSxpZI2p/GNbptVniMhT2mon6DEayxIoQOtCq6ZGg2ZqIYt+Nh
ZWMAPCUXAm8RfToqek1nimXlFPGGh8S0gytxBu1hZGRrC0/tEOUPEpstjCsgwrovVpnvdAdkRtt5
wL7Ztd57sNhVFfnshBw6w6rN4/lUmaa39YPis0jw+M55eZqXoDefOmrhpwP2/myG5yINfsaE9UKa
FV1ZTMKVyE9hY79OQAyyJntJGkMAB1rElmoRFaXeV5jAnJ9v4XYBn7ypI0YqI8zJJdbOivO3Oexp
RDNri4vwnTpQ7jjZ31WlB/mjMnfIw34GtONbDMVRnOEMMeXfboLR1cNNrs2XGhvhMe5sMMDLIQIZ
zE56ymXOXbdr7LFgfirTxxqP8JDbiMFVvC1NajCzBgxbToA5GrdBRjNsXdiB5CCBWorySpHZi2+2
Ju3sWITXVnu0tJbLGP8hk1EfZwTOO9GUbzbGwmJlzla4R7mJI85GehvLFkeVq/Y2BzeHydOOYOsP
Kgq0ogWLjU9wBp4UJKAmsebFjFV/Kl/phdPvI3O31sM5SZrnYWRoQfb2cDYC2BFzYB11f/Dn3Dip
pPuiengDg40by1NnUopxe6UwPLOdiRbyJLzQXGUhHvReus6pR4CYNHgylNuTu+wDtK+LXJzIvCWo
s/qFj2Xa5qzl/zzUzlg8iUYw1Zuw/5I125xECxbHA2G1n3Jfwx+urJ0/fPoLIyqql1BD02jXRH3f
5RNziNQzQFOGAr3fzR4doPPnRIhYpsOLH2qm720Yb4oe7CInq0sSjclJPxZu3q9Bedlr345fKg2I
uEs7ee6L2Tt2gHgZ+NMZ9tJiF0r/LfZxaEh/Xrwc3CRuQ+Arkl76RmWe8Np9Dcq31+kxjsByVyp8
w65IvbBEG95ucy2RqrLwZNvQ+/AT8SkzgKCove9SYZ092+4xqMznPHYphFzGLDUQqJtYsDUpqX0X
rko9EkWVD0fpfBYl6hRRFcOmCf7eNIi3i2lKKrDItZ8YLHCPLmdXBzbyP5e87t+GSk27JVv7ny81
HkMQWw719naJPL/FTBn3d6ZJTjhF+na2rSc2UnWyAKyd7IwvGV3z5dozUq2EnhlDK2hrYIs3sKuH
U0JXcUlgQ0mH5f0w0pLwCqfbyRwJXm7AOe1+JSxGp2g2nVOC0O2fX2Wjt46zhtWafYg0KlcRCkMc
8gpgXkVNIg0UVCBjVIOkZmw5VjrNI3o3uTc9sGYzqmW/IU1tWL737+X2tTyF+hEboOXwbfI3qyI6
eWl6ZXDn7yZdZcjHn8RiCIphLf5xaK6s9SLZTKuMDbTywvvGiKFUeMAKqgWe3jWigJQIBdJpg2AL
Pux9XJCi9MHT1ViRYU3W5U99qCM8iD29giILaMfmLWILNOBPHMWa07/RDNGyS1qSajdd4AC3i8lc
/lD2YmMrjyz4oKKM9aP5dLssLkHb8I63be3fLwvGhi7PkC6YOprLZe5JUOiccJsFfbPRifMVEb63
syIxnmefmyqdWXxn7tEDHPnF6TOeS28oKlKzSL8lP7ThqJ4znEJ4jKolEuA/wslkd5GIdmThPN4u
hWH+Nvvq2e18Be7Tem1Cu2fjjAAokjucpQk0Nhd8iujqfavEaaIo3Ssi5H0CcS+SO2/tWHFJQoPl
3JmprwhqJkDHjj+m8so4pew7sE1lhc6TQf+XMzCZUbmrztEcPUlAms91TWlgBusa8d1elZH7GIUJ
66rMv7sW2EQ4BKekJuy1ceYKYzRmOxw8FU4phC+9tM+uj1gkQxSCcJHA7lZ8zmYB8z3sP0qVDkwU
V1Wd2r9UnYqVg1xnNdlJdc7MhjcrztZjCuakBxFwhED8gwfoRZpFeMBrwLzB9vdy5HgWyWq6zoDx
57L8InfR+lM2BCl44y8tCptxnof3NMUYJGIhT2MwrDg8Tfd10nyTXksy2MzRsupwAtDYGc5jFR7d
TviXwexIbCzAuhTBGN4l9W+L2LBz/QBTxblyAhGM4gvsvUmIX5wVsdIz4TOCk29cW4uLoEf5EgNn
0F4JJH1EMcnpdtM2JUG1Ubsksk3RXeykV3f80pPMPoVDjrTZYa2a7BfY11/Brzy2mNgG+GfbzrVe
EKuRtYbYb8JQuKplqe+6fFa7maivva9VeCcrGFep6qw1/rhNGCPPJ17+VNeutRnqTO99+29LitvR
c9NxP1OOcAAJjG2uopdq1lSxJgVG6jvTpVFKb7GxYaEPxt+5kagHt1S/JMFea2Y0bLgL8JC4Yn9D
15I6cNmEDSrKk04yIvLw2EZ2b60jNC5rhrHmCT3NfAraHi2wkb7cvkQtpE+PzRKLe7vohWOfjjYM
DzGTBrf0mIalf9stF4NovxAUYhaEzCUxYawrixswt8wKYUz8mi3q8XZAqh/bcnfLgLll+WjRPnKq
ByWywDrErelaC++1W6i9wh9g7i4Xc7kEXrNDxohnctlxGvmoluSj2/dtdvqT4ngGaRKmHzvnVK89
oUAF3niNN3zj7SImNJMRt69pYmHsPdkWq5sK/1b0gMDFWrj8z3MrzXdZab3dTjoVxxq/kNZ+mqzy
MHGjeJb1bTWB3OO7ISzTCw+GV4dnES/pQMCw4pC2CqNG2i0afEAd8+ENU+5R5Yb9gf8eTZF+zwNT
knwvWT+Mx8nK7DVOE0J16BesnMn7GTRyce0E5yBILdp/C7cVQkheXWWMz8YaF98Ikr80ygCjgYWb
fbrHySK8JVgaiEvVPKQNrzU0jsXFfYxFHG2HyMMEo8fowt1KXLGuWCIrsZGYLJNtG8zyIei29VgO
+wq9cxzkDNFpstM+WiyJy1ITP/a2/5gOTrbtMwhSjRBHYneuWZz+panF4MpYUo53tUTMgoUGMlo9
vGYpkn6nibc66DPkkPQMWj6CVWvobJto/OaBsvSuTV/zxP7pdVmuzYQh1hjLL87xD308QV3M6PQo
kMdE2awFzUWWx2E3NWzRvpqiFZ9SZtkH8NC4QAz8t+jK4GQthqPQEqzlgS43dcKb7c9NsfFJlEf4
lPToz1bOGNxlGIDwr/q/yyxE25nfFfBuGGnw3w/nX+7on9Js24gpewAWTI8OtsamVmhl8QXXNHk3
vDLFTYaVp+uXNWyez722sr3fz8+TRWoFxSu5Gwnda2WjH2lsEGhZQWvTSK2HSkNnEQY3aJDc2bw5
jGJZyj0x7hhnoKINm4tHrzQ30p/JpKc7hgDwmAes7bb4xFtEtmARaULm8w3eh3tLGWcNynrVdMYz
jf7nbRMxf6mt90HR9l3K2HL8Mjldr1JhqmsxJ+/42sVV1fy3VUPYpNMVNJwpB5M8fuYgkNqXTmMk
ixNJQGdN1lzEjje77rqsixdPxBefmnhQnbxMywfdANW58+HfVYgIHU/88Ztg3vndWxnmHjA9/5XR
z5vrKGsre/hrfpdfRp9WSOghrqfdjAAjgBGCW4ktg5BDGflHJQEElpF1yVN2s9LIwG2Zu6CdfvVp
4gOT1S9BkO8sT4ebmjWLXa1FHuMSZtOPh8yeOpr5FqGZFuoPDFKH3PWuQjAQSIYwAgc4bmfLu3i0
4pTCyJMXNZxQ+IRlgTc6iy49HnUUsK21/V/sndd240i6pV9lXgA18AjMOutc0Dt5Ue4GS6mU4F3A
4+nnC2ZXZ1V2TXWf+7nhIiUakDAR8f97f1una6IHOHUnFxnNpNUUAgb0/E7a43chcD6k1ZP7lr8y
rU/Nb79bZnRtFmUFJqzMmBi/htFt1GG5mcjnpmoYLnSmBwsKJxSwkIgIlWTJZ5+MHLCjAbWAUJIY
+cFc82PpXFSwTmnyzZH21/hR0CUkz7240ibdOeVh9FwkH6xUI4p3LST7lKMba7vumizZqluQFSq9
kKqVDaM5b6rHxuYA8eaH2tEF6yVrZYd2Ad32rexazrTBDZaz+5IYw0B5wMI1P4FgSEMYwTiVqhTn
fFVOm36gJGBHiElD3UIrRZlF+eidPEEn+FImSb9K0HXbrfktttBd14MOlXoun4qcUrlB0gBsP6RR
nSw3rcp4TakmFpPxOCuZ+LQJA865qrMfg9iXO2hfp7xMH1ObGDw/mYHowVJxc5/M2wQNiwl6JzQg
b1aOS0WKzDWLzsnSqO89CiMDs56mtYaNW+Drwymf2rSH4mo3F2W/Ep52jwWofYhs87mc/NcirUaq
bpG/bbmkN5F7bQbxV5hA4pwGZP5oxNDgJgk9o4LRKGIGlYQQ3hqlS/cy5h5kWh6ajJ4CWkht3wEL
3vigwtauVaI2BUmLqs2H0NTbCWRM7VuDlMEJyGkxGmRwitkMoMpeA3sF9EV+tKN9cLKvIqmzG4tR
mehMFteRtvTMGys/9gZnWp2cke8hTYAugZWeZkUTGk9e1hIgTcrpLJAJFNiP4lEV8JCg2aU8pWRt
b4dsw5zmpoETLjPQFboVNbzNFaHS0LCM9KGurC9TIsigZcKxgzTLg5AQQIHb53V2FT2mhPV0w9F1
CjpAtcvPAFCXAktVXwXasGi07E1XmWVa3D7TRHAg9pk3CcVB9OHasXbQwdlkcoH4YQaStTcYlID0
wA7Ca1h6mxmtLh6MyjY1vOgbKSN32XqFtR5hSmh1XcJP8D/aAMN1NFfuVZjM+16dUA01okBDIukD
JqkrlgNOxSnCONG4lHoLxsuFY4ZAJkfWoFPXsAbSvbVwMbEXAQZZl55DVSyxQb5R3fyoywJRJTkg
47D34Ns/xqVHOwhMkaUmiaH1EYMDgwSrQu2A1Iz53tXpEfleuBbfYdwWIKGzwgNrlKiSkQrxxZgY
6fpNZibvdNjqTdwi3KN676xsLXmQZepiM0zvezD3C32kYVdwSiOeRZWbVQUi4QKkjdugZ/PKQ57L
ZCNqAEVjRAcyqnRyD1vJ2RVxUfVEuXGmRYyOaaZvdAilt8m8QGLyYl6pM12vx3zH7PeFSHQOTRMF
dN0bVzENziEr3u2PxMmsa7PCXNoR3Sad0t478HLmwXPXSBLcRVQ05Rq8AtGZovniGuMtaxJjloQS
H4k/pbHCNWNLFh2Bs3O3Rr33Dafs0ZtpBSeDpNqDIC9A3Wuo0mHZ27DGYX/a0TZQc9yfN56aBl+Y
Zr/87efDH7AzlmNYtorGWF4CRwoSWUlCUOi9HzEkVBFq3AxBtZzynH8xssFSzAQDonrSj+fLwKT/
nWfn6vLyy3P+cPfH26mnl6qY4JqcHpd4KcWXMWZjpounPlDdXF778+GPjfj5eX9461+e/uPzpgET
a0jm8WYMFKdVbegfaIJOgrLh8tGGGxm7fNY74sHNsz5b8dbDFoZDByJxpk27riWNvS5FuSuYXa+r
xP1wJ0Di/TP5GoyGFvSZKSrB4sgDnoRXwoSnt4j48iLyvJPALrXTTLJuWSzRdrkEp/1695JqVgsW
OHgc3y6pJpdgj8tNItzfIz9QHfgGjB12aQRJkDaPutvoXnLIHeq96F7L/Pjr/39NSckuCW7qlZdn
umby+ztdHvs2YCbCBpk5Mwb/+JN68s/N+pG48vPxXz3nr/5ma63Ye832EuXiqJCXQSXuQSaxVpeH
kWLvXbJQLg8v9y5/+/nw8rfLG1zu/XzyL6/95eHleXkHPiqx2BdSNUdU5MwFCxjybakBqsd/+Uer
kqw5fv7/kmIT/3zR5fHl327N6gcH/KBaB6B5ZkjU6m5QetM/7l7+dblBNkiJTNv/fPkvH3F5aBHB
+/9VaP+ZCo1AGqCA/28I4dOnzMui/ZMG7cdr/qFB84zfbM+yfNfSWSX5joXQTHlLwQ961m+2ZSNP
c23DvaAJ/6lBs1UkGH8mR8xjlqeUcP+gD9rmb57pG0jPHAc5h2N7/xMJ2i8ZXabvOAZqNjbQtqBT
6cSV/TGjSxh9N8elcHbQIj5Ex2gb383GMDLvwhT5hx/mL1K2VPbZHwPBbOHSUOVbIaHzIR3qv4jd
gq6vTbqmARAEg5hY0ZnMwUYKm7VFuisBwPp3lgz7jmWiPiHhFS+1Nu6znPlt3NMX8oiTzkq0tJBC
VkOLJ3dE8munob8QRXyOBY2YjJaw61rHOHNYv5j1sOpkQ3MtFZCoPaDYTnwqQ7EbGt2EbD2V616T
t3//RT0y4/7lizquLoiA8w3YZr/8qpGbZaNFTWeHORxbhgDDngiWD7ED/glBv5Fh2IrND1vPvlix
76pR3upxkS/h+WOkrFom6fmO4uBXbuenLOuHlcAkqdQ/67QA6TG5xNPDVqTEz8pK5sZz2kW0QLcA
VTEyCGuP0wtSemib67K1EKClrPeAfejW+tKz0kwqTL6XPP2hHB8VWCeryNKXOEpXGQpkZT9hS202
u+1FthyAyS38lBaCF7YvU427KQrrXSSMcxFjhg8LhBPCT3aJaBgHUBvzkvjLSCZE6sNt77IDALMB
niaYYP7EFXab6uGXm5rNYk7jh4qMW3Mg6pyvBWrOTjEF4yWkMvtOEUYJJEjA/Tf76pdMvMtB6dns
J8fXHc7QXw5Knb6rlbdoigimFnRbg8fESt98NBp9MeqLIi0IOirAk1PZdFZ9TTOrlMNqdp1do2G/
Dbp2a6ChCFMLWifGVRTRhIMNprky4+FATdNdO7V4weWdLU2bCbKOVgooSY4tJtxKlHr0P1WA1nRn
PPd6BkQrjL+cBKV3FZPrVntEDCclx33da2s5DP56tv1vGZCQA66klywqTjZ5VSwB4EqLuMMCnB5z
s3rqhuI2LznwoDqh1+5PrDgwERa3QTNhbDzggNlPprsyjew6CbSbzmxPDk33MT9YOgzEtse3wRPg
6LAX7YLyTCT8Ox2L3yIgMQ/rZnKDWH7l2ehoGlLQJHEqtXOf+xwx/2Y//cUpJTyXlAAhbFS7vzBS
G9siANkb/F1sVcNK6nTgROhMGwMqf2s+tHb68vcfaPzVSQxb0XJs+izOv0hznd5o8srgE62RMrnr
qpzhfGmrkwGt+nMVF9cWKb+LWHQv6cQRHGPWx6gBOAzs0F7G4ReFmbDGkNq9/v22/dUx6zO352hB
0epbjFB/vGqbRlMUKCH8nWfClCwjiFVsGiMZmDywtXScgRAU879LdPyLj0WojJLaEyim0cv++WMh
e4H8GTSxozn6NTriUa+4HtB4+mrqLliHuJvTRjz+/Xc1dPW2f0itVGeoY/JnuJwMU/8yRkH4MH0y
VcVObzESxDDBB/pS0ZCdgkrvsc9i27F7kIn2OWi8xzQhmqUeCYwqPf3LMPxj3s89IjQQP0mUX7kJ
PJyEi0yg0z6IeRvoGduJheSiSGBRsCHZsspcNJ5ufms38PmyKX4upHZX2MSP9PzUE4reFe1LmDRp
u85GWl0Z2osEWyHH5i3VCISybtOR7pPvfZcBILSOEKLcRfmGlBXtX4GnwoqATZAGSP4B0hpXyI9W
P6dw01ZBN2CqqFlCByMRi7X31rKYTR22bEhRn6Z1oxJTUn9pC0pXnXOkYZeukrjtge6Pa6GALEiK
Xagek7rwZON8AiCwLumG0KJmt1X1RnOZrcej67DWmR6tvjx3hnouQyuN8eke3EW2rLVeX3Sx/2iH
nHiBz4/r1NaLO82oLdToMNGKG+oaUpy/0UUEW4R2QtnRfhtpLdPSzJf/5ogwbeZMfz4khA44nQPR
hN7s4xv/85EYmNDnIha2u9A3leJskxT9DbHF81YLGtrmPtDFEZOeUV0RhAeGoPWu5mHWKBqTmT4y
le/XWU9xl647tnmh7wwxdNQqk26TJwxEzFWWDnW6ocuxa+ldeIL/e+4S1rpmntbLDJ1NQ9R7B0UL
1h+61rqD5uZ8xJ5qiCJ0nwCxLB0ymVZAN1G8ec46MDwq1zNQ2jKMNlE+fbWFe/DMWMdlz2pd38to
uPfLgVJFb1SLsmm3JtKwq3K2vwP0dZZBMD2OVYBHWjjErlBsSVcoAR4sPTplTnEv4K4t3FHiJC1B
MlaG+eJ32QAK3ts4eeEhYvepZCbayhEz1ciOKVZo5AgaDMrAtBC0ougg5WvPruugp46mrQA93Mzl
a1AiUZWNg629CaBxxg8J0XuLmgqAG2irJGDhmlHVchvtup67PbpKuEmtd8fn0tLBlBd2ct/mAk1o
NDxYSbUz+3gt9DxGCD1cySnpVng1ll7GT2U/tQPp2mPd38PG+JrquNzmstoUlewWRuWjV8KNsA+S
6C7CwEGULVxMNzU2qZ+ArZpNXguIawwgGHgzsbOlq/o1OIA1qkl2TIEksPy9FjL5gkMyjjlHMq9d
mu70ztQMRgM6YoyeACVqC4S/EdD/oto5G5FYCZZ9HZitG5T08QZjE+SuRK7qxMLXRoGOo4FDAn9F
xOFvx5sB+iveq7xapmmCrD01j7Jw9H2lBmcL0brIonYtFI8iNfKXyaHuOdbR0xxmDwlakpiGAwlv
5rJOJxAkcbTLuxrAFcUqhMyD52wjm4NhosykeyV9LbATHHa7GvsuR3fZLc3Jv/NDF6eD1j+ETe0v
K0OCrIwgPhnWXTR4GnW99AiWdX4nzYroMRgjnuNuq8B+cmrn2oVrAV0GKWqKjrDQGV3qseYqSB8a
4xbQDYeA+DI+F+mI5pE23lDq1qLMqvNo1sQDKXCQP5bWIu+MrQf4gFA1xtIIGRpFCW/coL9Gcw6Q
uIBUNEyQlHo8lWVcgRa0bibQcJWmvYPEvmPSCogvxYlumcyeMMMtoKa/9mZBag77P5e6foQIeGg8
yoU9M1SH2UrpVPmm6LQHrPRYJQousXZY7BqabFkS3yXKRw3+477RetBmnQZNQjNPsyQmxzU4q1sj
2U0pubnA414tThsYchjVVfimNiQ4CxQEI99SNH3FBY6lLjaThZvj3i1hcy7GzHr3SWmJuu81V5s9
cWDIekesdk5wndX1QyGc/d0GKeRVNYEWERhkyfzeuEm7qrzoKc37T5R6UPV0XCtGdd2Mx86tX9u6
e4R58JbaByJGDjWWS6SXaGtTYnwXrSyS5ewNzxnC0K4NmHS3WyetQTQBqZwL9DxJT+99QkRTRflZ
Zr2H991/T2GE0o0bHzJfsZY8VJpW7i68kkzejEt9oQnzBmzHDLwYJyaUGiheo7HVTJgcuotyMstO
fRE8KlbeQM7Edd+EiL3M7DUp+HUi+6nSh/yUS+rPNIFJPxuGZ1LuYKkkenpXaX6xQ39MzolR34HR
0DbETJiUW3faSPxSN8EXxwaQeBO1URO3SGa3vL8+nAWWVFYf/X2NdjyxOZmr0vQJdWjPng/ku61u
kFwnylGBfrSjjYlEp24U0WT2zh7rG8QXOfb5MeYaOTdQnaBVbRvR7UUbZWv8XIXCSr0H8aNskGwO
ExfNyLoraAAqocTCBY4/Ulk1ouTRI7V2TKRLFB5G2LgK8J6U/kSxnJjIvoag79neuu/oJsUCRfww
nCt/wsVvdsjeZuS3xh5ULMPthNdlZF+l/vRNi984y4n4TYZkBXj7qWv8u9FgrCZG99xUcmuPhoIT
4T2/0/H57OEUb9M69lByAXOhgSCXVd9t9Fw/6bRfl8wjF5rdNQtntl4q334V9sKs8o4JHuNm3JPE
5BaHygo/LHPVZ+FHbluISWqYO8ymzm1FJ7alQ7uqnOFgBs2zrvkfQR7v3ArYwBRoT6mrIjkNUP3z
sq/XmFB2uBdeejk95lxeFlMmbhKPjlXr4X7uyb4eWEamGZoM7yuhywpWSbKhffk8+PTAPQI/hiK6
Lq3oJQhfGvOYwYZb6KldUrPzt0YF3r+NzN3ltQMOBwzl3aaBGDKNkGcsn6nBYDjTEvfuXKcjATTD
c6SigKQmkkWPO2YpPRuFYIc3qss28QC9ke5rtoK4SuwI11zCn50enrqXpcPOmIznEqcJSF9nbSIe
WOs2Aj+ucdQiaIbGQhxH6X+N6sNmUXKqoT6NKvoIoHAXUx2eI5PlGqFnRjK8toT9MHS+0EdxXjR5
l8T6fT7Mcq15xFqaZFwu0Wwzb5V5/pqWGtkR8WqYkmTr9gIDWAW/XPONzyihGNtN7wAIbocB55BH
FWGvVeNL65EcFQWHvoAHVGg4mh3tPE2GDceohdhf9XjtlGiYGJwVw0C26jwymaqj2SrvLUpMjZVr
Y5MS5ehbgObND3ULq0BJEKLTorFFhNgSU8N0dd6UlkX4XTphYLgkaY9ILnBN1nu+bofmK+oPl3s/
b0KlF8wTOjHIpHH+KYlbL8LtVNC+cFW0s6UiLF2lfW6JLJ/GdD5EF5VcHieKQ2qo35JcR1RQ2w4Z
f02KuS3wjImcfm/WXl/EPykiWilQXV9Ue5jCGDkGCDqRR7s0TYxtZ5lXlYP1prBWIDEoeLfmVQLe
l4v+mUOcYddOMekjBl90IbMRB+15reXpCm7NcRY94nTgEqGWftLhuR3mnO6vKD4dI7vyorsqZu0x
T+FtEIwAZBDa+l50O5TNGfbOQ53GR2rRn3IYjzFWOEOY76Jz3+wDduqXtCdyvsvLTzMLb81WXxom
2LbSoxEGdGzBLOOq71zG9e6M/fOTOdSxr9U0xSZcR58Z+iiGCeAzcsK0gqiEiynUMwQ1ubOu/PyN
dd9ErCzUzUHxXnugv6gecSMuHIfT1YSr2WuYGapqe9G/XrJtXXMM1g6x4K5ymrYXDyg7Om0cyDGc
olqMZviCH73cFAN6YmQr18y7AzINOWTnjstYNjjbizhe6vRUl3Eu6cjK8jFJ24+mZa5y2buXe5dj
JZ6RhsVTwDybAF66W8q1eglUvdwTdmdR5kEyGRHe1Egf4YUUKyefv6GXhc2MKD6W+muYUP0Z+gKi
cLAtVEFDT9KvhKwlFkw7m2Y0GjDnZLbhGSVjvJ1cn+3VnV08MroVUJ6Q84YHUGQjbD4V4tq3Hdox
xaNhEheXsMdrpm5L22pxChbO2jHn7zYRUZcaZpvgm8AW4IdkrYsSEkUVk+MouxdWbUyPIAqv3RmZ
BXwm/mFx3VwPLsuTgJ9HtslXb1OQcxztc+yJupCSL9Ca2sKpRmOB04fJDVPMg8fyUnoB7MeJVlLt
fqVqWFelv8siMYD/WbnEuth5uxMlYqjLkhtmI4bSGC9k3rf7yswJr1QfB5nwbBjT2hdQJ1UJ71Lm
0nKyJPTsDcMr89qU9rmeJR8QOL7sEdZ3m+3dke+XyOtI1yyCFQBymiiV13Gr3yemoMY28CRvutFU
yij4TmtLB47eMdfDdRcstCo2ltUYzsgsK+CLBj4S149WLoT3lmjlYWIKR/OfLnDw4EhyWibkkdJK
d17Wvecu9sS4BzhIifxkxqesU3E3wMF6TGrLCAXRzqOe2pLkyQpKHTHjHLmrWtUx3dlc59GmN6ge
yDav1o5D3I6c4mWoC8xJqhwtkLhgJ9MzYBqc450qKyIB9vla413rye+BS0WgGKZjZRDcEPQUKtyk
eSaMCw0kFQ5HL5+Mbm6Wdg0xNEGBK1GXrrKWUXuQZMhYTJqouRerXJIPnGpslKu1WAH3BMx1pCas
L7sn4koTRxBj3SB5a9kR634unkydoSyhMjg4JenMCYIRKPLkZw73sw0ZCfUcp0dqXWuWuNMdCidx
zWxa+OJeQ8uxGHEwLVt+FS+hipG58WvcxYrRJX4cdekYrXND7yFZMDsZRn3Jo695Zv4QIWdQhZAU
GNhitnCTBlQc6T/omJLEY5bAm07U/1i11RxQe4HRUe0AK1JLalWJ8XLnTkr7I6uoDflBtaCQ9Blr
+jVEEChryWKKyA9SP2mMQWBN51UVKvGlMs8pVAYm71am78xtIVPOfXTyclXHJRtp4TZo3znA10Ob
PuTjeJ0Qa73uS9ZyeWwDldOhKmfz3OIsQE4Fxrig2ADOB/PpzAG/GFv266W4XVCMo7I97FtkHug1
+HndvFiXaWfSSMZJUw8JocwUhsvKjncki7UUnVLKRrkDyX4g+X1K3kKbKoyhnXqDooRMyBxEuRuI
Ot2gpmc4jrxjPRjRutBKxGa9QO4bY2K0i3bnBw9Rg1UtCmZOWqIyWX4VHUZnBwn7JhtYKUD32hvo
oaXmIGTLv1gVIC4qAlJX029DmPb7tKuRLoj5K9fPrTqAnYjCmuanyOdQzsmA5bHyw6XUzQyp3w2V
t80tqnN6QllpdqBqsaps1IFH/QLVW3q89GSQ5H1RXmE3D+IRr/t1Njt3DQ7ENROohpyLtQeJ3tSQ
xF2OsdkuQAPDDDMgynLqSnOtd/Vd09isBMr0C3YxCzh4nlwqQczl5iqYHKphhnk0TRufAEEieb0F
++4vR2yLud5QV9MQ9cEdXwAhQUGHJCUgQEVVcUEFtfV0j/X/Wc85qUcXsUzmk6jaN6qOxiw47MXe
DZxoNXE+8w2bT6jWkgCZ6OgYuMgreny7xKZA6ifk7HBNWUbRbFB/oNWWh0hqMRsG6wEiuTu+S2wS
DLGrwJ7IPg5PYFKKBeE1+Hs8Zokjy5zGxrppttpN6O/yMt6X9U7qpO2O5MJDZwurqtzTKXiO7fZO
b4ZdqdALZhIuKGIDi2HZgWIGQhCDM5a+JUR6rNDuqzRwveBfPbuztzNy770X2ockOg8eDfEQJjO4
GlSLwbQwTmJKUY61lKxvKjN5rjJcDfE0vnkOkKSmT/c9wQ9pbrCuKYx+4Wc9PEK3uSZgeock/fES
vTOTJF1n1yDX7roSEVaWx6fZT9xFkMmdL/XwWJfuN6PLXtqQxWIsMrhkOjJQfC4peHfM0HPPWOS8
GAF8+aGBYe/b9ZaSbXLMQa+vNGzgdtv1zITT8jhOTFPc9i62qWcu4m43zdg6TMf6DGazFks9wNpJ
nTkiBIxkpctNqNe42H4+lj5lzZoevdaU4ihrQ24tLbyXbMHByPEsejbXkH7UpmNDKjLXEqBZXJcW
46z8IdiiQXm7Uj9cHvtRcANKFKIOeU1UF63iFNCQnQdR0Kvz1jrFAjA/Jo6xAQAhon2QFJZxaNNU
Ob7U3Uol11/uXW7gndMxZeyGTzxBzVI3QZdBUG+QCbVRav342+UfcxSfqPmP6zChTihLsUlC64Fw
o/hUrcIafzxnXlqa0Cb6DuEo/UlKpiyNm33HcOQcSQ9L1iWj9iK4WKL+eeP4QI4tBMREY9TFEYL0
4VII/t8f4/8JP8vbHz2A5pKt91FWE+da1P7y8L8fYVKV+X+p1/zzOX9+xX9fxR+ybMqv9m+ftf0s
r9/zz+bXJ/3pnfn0f2zd6r19/9OD9QVqc9d9yun+s+my9vdMQPXM//Sf/+s/FCVYqqX8N6KEWIZx
Ef85E9G5vOh3VQLxhrbLn0zaW+haDVpI/1AlCOs3F+efp2IJVePLog30eyii/xuqA5g4uo7ijCsy
PJ3fQxHd33g3S6gujTBN03X/J7IEelj/0mzi8+GM8Z5sBqLtX3roghCLEtudsWvn+o6+YL2w0yJZ
eyckjUxlQ6CMfldsvZpzffaO7bBM7d7YurlDhyK3ArxWatUH7pWIOe+67MOVYcKruuB1ykoixyKp
ni5bf8gr7dzIeD312nk2FDKt61Y+66PMIjEbswGdIGAHxnjvUasKO3Go9ebBNc+zaNC/FkBUvPIq
M4gU9qLrlLmNfK6C8SXwKrLXfAbAKRzfhuY2fmIabqBfOM4xZgfPrN6SJvw2KodtzmokrNz72HRP
ommMlXAttAn76Stu5IqWaLAJG6z9sHv6aecJwuZTsKEDGYxwY+G6B4V7wwTVPDSlbe2EByHQCRQ+
HNTNAo7cfrYZH8GVwuKrSEsmRIXQreLLy3UHuox7U0ufyhXmFtiB9XsywgnqScSQ+lPmf4e8/mjF
/VUS++fRsPxFbo7tIWsg9bH77uOApGmVt3WgJMuXcRa5liA3cIhDlXlFRnxHWcxuNbEsI/owpl5M
OuMJAG9ND+zVSN6i7UUr6Hf2S6IN4QaA67adoV2nMdtvktK5lhz2Z9TLLyWlTDsrjrSevph+Vqcq
do9Zzde+uBxNykzoJ+Nbs2vk0gmK8tiDFlxAjg43hR/urCkENK2336uh77bRmKAAjgP/abIn42li
XK4wE5g1AwfraGOH44Nq6hzmaE1cYyeSOyv1MOP7wwYrC9DiSQZ7koSbpaW8QKl/O6lCRqcxU5wt
CidVcca12x78kHwyli5sih0e+3gkC6hWKUwjllo5aryux2mrDFhkDHDwv3UBddlApgMSevMJW2y0
oVLWHGKqSPvRBdfP7heZTpdJ1USS7NMZ/Ed4D9shLL/PQvsWzUG5Gcx0WOsgGZGxMXQq8BOizEIV
8kVxksqUZBpFuYkjcRDU2eK5cVY5XwsRRAoX0bCAwPXkTuf4NBD2LPXBptUxRcdUMkfvZWYsSzd/
IKem2ZTG9G0czYEQHLR5RD+eaJVg41CnmjPaw6owExiASl55uZE5GNhZY1V7ieXVaJAy8ECy6JVj
8hK7bNNcQ84LYkEt5sfsFdPgq63np0DSzml9tT79SIWAOJ2CgZJFy7RXeKyHRtbiqAUY4bMv6kFY
T9UhGzc09ErKD3ZUfs+8/FnmOjUHwCVd3axHtCYoLugdDIGzuKQ9X27Ai+/jaR62P7WFNAfh6C1p
dpUrT6OTmkRwb1OqbzsfZ7elfhhIJFdJLnHx4IKX0M91+h7rRHnHfoyYeVhSx6T0C6SkOZZ6cyc7
N4VP60LKTChrqZRrLPtb189IakxuvVqSZOxE9FjQd5PsMVCXYT5i2kygMNDt29LftKHe7mF33ESJ
Xy8rpCeI+EcqsUOurzMEwbLRyp3XYZZ2GwLhekV5YNUAipek7JoVySJ2QzB5XbT7sZ2x88AQPWz6
spuXhY7ywip71MNk/kRD9C6ihuIqTzKU7UwCfd8NCIDn79RtxoOpbuCnLMRA7E5L0byjPYTLo6jn
5mAhTq5Cj58WHkFaJvmedgkATW/aXSS3tWYwT0e3sug64sAGGeILRT6mFe9DbuUbjEK34YB8vONS
sJRF822ir7ohDXJaNZ1Jlh5NBKgU9krz2Et1nHrgGzB3mmYy3WdCnNxujqgCafO23eO3kbf0Daxr
2pOUCL35aJCRzsG7EaP0DnMVPspoLLYZbjyW8YPHFYFqxzAZyENtqhMNO8NJv5vYGtaui20Vek15
bJssXmGp3gA1318GolHaV7RFyDsPi+E0julDkQbBFg/uHTIjeU1hpLyXvr8NDSmfJlly3aqb18uj
MGqSjWfF88pqn4fCNK5Mo7GvWWfJZZ1BSiqN1Nh1zO2XRRDyqwdkV4a+rtFFwUNr1OZn20eHXJby
LhWnwQbV34t2fjeRJkcyVW0PEjj4sVmKYNdF8uKS+IkMH3T3eCpyWBVm2l51EeGtUMc6tYipKB1a
8Yg7zwgxwQ4JVHNgkwiVq63A90Yga8tRNwLiL2yNkJoM6HJDZ2k5l3ANOPAhhDRY0Og5h7dh9M0O
YLOUtZ1tSC/G6DR2t3KeBZf8Ouawm0Bwc05dlWP4rQoS0nJG6vCpIfaOU3oH09fcg8sUF/mu2HqS
yD1oC89Na+snJygdNBCFReQnnV0KLOkK8REcg1Kz1wFJcPg8WqjbTfIEbYjGq9WMq8EJOgxxWb3C
OEy0Qh09u7S4T2GntdTogHCn1eDuSPsxD23ZisVIcfaB3qgdZM0N+r6byC9JtfF0d5u2qFTgzlC1
M2CW5Nn3wmIUaX32aa0SQWO72xuUz+LB0HcDMzKuEx2uQ2E4u0x5HEiOza503gtXBf/gJyzUYnnL
RYmmS5zesnC4Teaufyiswt2WTXjfaUHL6q2drl1SOq8qaNMxkTX3WQeNHYX2Yxhae02znoI2DZCL
QVOHjVldSWPZ90n60Fuscjy7J6157lbGaLQH4YGBkBMgn0E7RHOTry3gH9sEnh+kEiDi41QHG10m
R/wGGh3Myh3vB6sBk6TdQnDx7+wBMQbdMHlsjr4VJsuObiHFfiitVD6UqUIyjTP83SDax1J0+brP
aQmIKXvXOv+elX5+k7qwNpy+PoXCm04Kd+yrtSeYf1I+xyuv7aFqSd/elKF9M3vNQBzTTTda4V7Y
fbiWPU+aXeZlFYkd3Syg9rbFtjBrf+3g6ygwLRcEMjywi2jpuCdmp+29NlXzxjW0F4pROZyJIj/n
oY3YMtmGaAJOwZCCgRobqLPyAcmKtozMIbu2g0hfTblRHs3GfnB0l4pwLrWbSJ8iwOxcWsUbIQXY
RTX0mGkajLuOfiItZjBnKbKaSvO6c29TAYNGCNq0ibtzJ1KyKcbBpGkJM9/mbJtEWZ9z42XuDAnu
it2DiYpAH+/KKB2WpmJid5i4o1cZoJRd4swPLT7hU5viRW310nyOzS1WC/dIOgagOW90TlUbHzXf
ZPDt2vyUJPNVUPTaoWqg0feRTxV2Thn3azYBuGW1paJlnWicOTtIZCddmS8tp7XONcfXEnHPtI7c
8F2yGIGuNBQqDtzZJWHZLhprKMiDiUtqs7m4G3t54yfTXU+KDW42c1yjjeyuUk8LD9EmkVp2rJIp
2ZhV4p2lZb5x6VtgV2vP8Ui4dciy+xLWzCyMkKsxhBwZxdnJq3MC0UsSObQK3UfSOS8p2PLwjVj2
/iZiirieSPhDVWC3KyKkxQ2RJ/dEUjprLvjkLpWNanpGRNkh3YVKEkhQUR79TPS3h3B0qO/brdxR
3E1hM+FENEnxeKDSR8ZR0QR3Y9k+tw2+LD30qrNujmwYvpzvDuiXuK/EWc6eu8jTpTZ68gz0Bm/c
OHJVJ0TmFTMqEeWGFh5R5UEIQju5CnpIfP+XvTNZbhxJs/WrtNX6ogyDwwEsakOCMymKVGgIbWBS
hALzPDqevj+oq8zqVrV1293fjSwzI6QkKQDufv5zvpM3wzFUFoj7srC3RVvjzCCObESfpIGuNtpf
vGRQRIkDNFBV5hsxw9/eBbQAUI8BQMdBJ5H9S5Sn+iGwigyQblXu0xkVgqcdj6nGhBPWzpe4/2qZ
4BLic9g8MQO0upQN8SC5OvhcoSPjF8jZJAfNqwoMoMRhyFGu14btoEnrYOdK7DVa1s0kolLCm1M/
zIuMA57jvkV5gJubAaJSA545l2gdo4UVtRs0uzk1HUle8sFPCU7k45BuQWV/UBxIfC8a2k3sjeGO
c9+GxhjjrVusgXN4D6eQ7CbwK4SxqOVN6O3BMPjck1Bsqs5Rj1lRYEcp2pARfJSTzLSwPUCW2NlZ
9wfMU/SUpjSfWTgrigZ/dm6xOdRpVYOLJMBkWBdqhrttjumAnRpNkWMcPA4kYKHg2Nw52p8C3N9B
EmJEqguT3tsUedrsiUhRkCHw8cWdBuEpHMXeVQsopNUu1LCcE5ZPuHP91UlQu4HMKb+gvPOEA7T2
sa5sY11qF3ZfV/pxOBlhIFs1bntgkWBY26MVFrb9GY2zsW0TSamGR1AFLpezi4clg8gY8ULg/hb3
3Y/RQ9TWnNbdTEPlcQoOz1XNNKAzzZKfPHNLoD+2Mz/Zqa0/dgATombO7WOQSLBpUr8Rkry8N8kE
RyqKhnWedB7+iYLu9yAJjoXlVL4T5qjI7DB8GYQPU04/a/ATCYImGTif+xwRgxQh/gA8GdahU84t
brVuT7TVQXiFFOTIJUs9pNnZzC6zjUWGlcnctH0Jsz1y3pQVYR5zsuci0K+aGLgWo/wczTVmvzrd
CUqcAF6IQ1IlvDcmHH45FhCn0iVzjqx6hMABDnPgVqcE+zjm6dmbRXTq05kPOVgih2l/0xwuTKKo
cYFwbVXd19yL+jSY0PTbQn40IQXboyA26RSdftTw36xGd/QOxrCQ1AKAR63sb3QT/zQiU62zKg7Z
9WEEMsqFk5kQrB6w2uxznAsJmd69guPju9Uw7ckbUyem8sc4GtxNVYKgM+BUH6vZ/dUprzzZZK7X
fUGbor2YQup0PDvBeGUysBmdGWtYlvSXgRiwlt9tq4+ecIbGF/wLj7oGmqsayrvWlMQsGEcyXtTE
ZYJfiFOSakbhnMtIetfIJpi12AjymmloJ8RJc37rZadOZhqiOVO1zmsHuVY+jX1rAc/gjwJkzV7S
54mdmfpTc+TYbYanNtQkiDkr+EHzOiN4Wh6nuXrv4H7lifEIzSXC7bVCxalBqVIyMIAqMMqmeDBL
PaENtQHLZKeN7y4rrhNAbaNzY9p3Si/X4Ituk9Ny9Y6Jvg9dYDACsEME22jNaNxhLG6ehtLtTkls
+UZpsEF02x/KU0v1D/BAmcHx1BfXk6nTtlsw0Nh2VrZvHQ/LoJ28s1QzFjQKdZQQc/Uo7A8UYfkJ
p8CDIeRzGAE7J8uqraRZ5DiGNfMonzONiAp9U0WdZdvJo3knBfO79tLoRTYZ25qM+8nk896yBKyq
zzENJ8j0NmyWYfhtTMOPqOzFLkntvTXWFHnH4gsH4JedTeYO4OQvW6bNIZq7LYqtvHAYLlbg3/jS
SPPFEjCoPe/Z9IqPdAxcGPFM0CcDGKLbH81Z1peuAKQg8pZMu1HQVNP21QdF7k98Em+izccDICm2
gtGtmPfAWdkhmnr2FnUPALzUaxDO9oF7DiZxLfI7Y7aDV4bqoDnJeRj6F6gcWKuEx3IQlVebW/yk
aYsVpyEKP2PRutFxuWqBxYR22/3iiz/TBZrWlfNEtSN+s2GrwW8n6NpwxQ8j3h0z8ie2S9c4bsHc
DyrehshOklB4KvhEFU5nUhjNT+lgZYgoBdpEFtZCJ5nvtIE/MTqHRArEc9e/qTYZOL5TBtkYlc9/
SzYIbe0aSPxW17bMPcdtmNrogx21m10Xz1BByn1kDt06R1yBXTgrTPkj/eglzNNJIvgNxgdNaeXm
0XSm12GkgcmZSpbCnvFcP+uMYkb10I+ueOTRbz9mOQFwA9nel311w+nsnqTu4O7UqAbwmDzXTRX/
NKPhwIEqe8dnsBHOQmmOqSEApBCzU6cZqJ1w7c51BAOxQYlpp76lOBH9xeVt+TIKfpOmZWDXSPIO
jUJJ1fLkMCTdrXBn67HVLGtdu0AlJgvZQ/fafj8nvGnJ3JXaadWyrTGifcMlR9yVoZXAol195SGn
foMCEUO0ZMIRWB9F2I+E5JuO1R9Qt+7F9sVjvLShAdzZdJhcMjBiTR1esgLnjmJB722eyrTcc+vk
5YOZBuc408sTTppda/X5D4a43P+A+/pePMUj7oG6w25LJ/PgUbJXz4GfHyc46LKO7sPyJZKQBZ0u
x6nMBcqpT4YVI9GpA77nsTa2xtWjKKA/tglgCljOahUy6hpUeKFUgTbjFMS4ZHzZllaxJhKCLcCj
hqipnHWpcYWVVfypDSNFXvWr0YuHGivWBOKtCftdE2DMmJri2uCsAaDKE8vr/CgbrGc+ZZruliIj
s/o5BWKfTmjdOQE91kH2OTgBC9e62Ex0kTI+4V2wdj43tvdYuZSam6O1IiOwdJrI9o+I8aiVZYTN
h7lXxo4HJoR5ZZa5Tk1714/9Cdm6WblcibhXaM2Oo+dwVJeCmrEoE/CgYu25yAZS8nUPFwKUA7WM
QInG/qelLKo37IsDEgURC8RGZkl7O3iwKKYkf8Ut5SI6l68gvaTGfsMe8ckSSOqLiMzVxHdV5fzT
jB+jiJ1Clb1xTb4LcEToj1a4rWT7s4tEvDON4MULkl/plIpdqumnSgElYY1fA5+iK9SgBYJGzdlU
eBcT4w6s55ijUawkLeR+mjkoRnysAN5vqXZ3DNoD7dFyTohvL6GinJIwVYVCIOilys2dUJVH8Wvy
LPAemBkwdATtBehI24/gg/QNbdr0LeCSEs2ybPj16UXys0cfXKVCgpkdaKsbebNdPv/JNCA5tHAD
K2XDTkijOkt3Y6SUA5Ln7fdOmzWQCevP3p0+Ha1CNkY+SCsetUoRK8s1Yh4MxI0QlF3XeusaNbmZ
6i8ZB++zbGkgmmAKldlDn7gOcRxxYs9gEiGHbrQ3hH0yRZ6sxUz1TWjSeqKKxYvhPJYpKs3QCOYN
3bh3R+bYc9m+B6l7cwxaMfSZ0zt1lyfFOIQW973wjjXgvk2JzMJhGsJzwoCwjU9NVf0KHTZyAMy2
jLGLi+GcvHH+1LNc81FTiIgkGEnH+DMUY3tIqTRAv3tMdGUc4EI5qzpOKInjGeU61lnyR5Y0QkDT
pQWVvP0Karisc5MAUA5/jaYY3tipYCF0iosdO7sxGF/odgZyDPsSwZudXWnx0TYVtVhj1dfvKfPi
Va856bVTC9xHm92ty3tbeXBLOxvFmyQQV/ZgDb5ZNYdpLmnfTKBnjKFrrXVhPoQkcM4F8w6y9S8u
pEI5HBwmxO+6hbUy1/5oiYlrd+aKIwYaHmycvZgu4bzCA+JBNQXbuQCrrRym4vbQP0fehCuxah8J
6iLamNm5szT3aGbDwpRjZ5Z1XAiMN+ofNlvaydBYOQpOsyXfIwZaddIWy3qMj3QHJuqVI1nzM5EV
59Zp0PYBhl7f1loiEQEGjhzJa8Wusd9r6SxWXt5dXMs+e0VFQgADWf+ozYHnm9pY7wwHFQYbDOQY
j+CGjGr4QRw8p6F4KCp1l1PHZMAk8cLZ0y9acaOxjsdM/oMiN07bGMFYwwReSdoCNqaGwl6X2iMN
hkbLg9fEWdb35RVk3X3WuwpORZquk4e8wdFvk0DzI+lGpzaJruTooBkO8zvGzM/erKjXnjgkcY75
5HFjQCihipoKRKv9DEcj2w7RBcvysqgPauuEdrlu27ECCwdFqw6sZuvJyMHSTbo/C7Mz7qwCMnfM
Xqf1tgIXsILZldHaTEA6OViYhylObbjci2FlNsGfIJ7/qFSIm60zzvGS6UYClwxgyqKwqFZCKjAF
Mc8AfSaWYTcaRvD3CTMlxfHhW2SHqO7QTurpZii33rSm+SGb0D7lsfZYpO3SypwcM93ofAGwFKeL
9eCZ1SdXRI77agiq6kLpGNER3aCsz2NHwWAJK/DcPY/DEvvq5+5sZdVhpGlgpPiWNGk9+3nZvCRe
d5fYKtZuzVAu7yBV2hY7dJlROkqiEWX+RZUSCWCuDVLLyqToScmzU4HR75znttaNVUox+0bqZbtv
YvNk6cmOta7ACOF9enAE3zL9vYzICljoAXtV47uulWbsZzxWPJraYF8feij0WYXrIHVerTr/4aA5
bwKvnV7HEeoV7uY4iHdzbr6PZYCZbo6ejaHGymdopMwcqi9jbBHv1Gtu5JTnVycP94wlV/wiSA83
OLXjt4Ft5QVX21ppaLCzzE5o8ERvkRHmnASOwQ4PNBt11BBWQWbSYw4yK6GETOMZyfnQ+JEEAesR
9XVhII8qqg1muuQyKqyTteD/RGoZ8v1UfhW26Lel/E1HFdp5hbm2TLUSiZStf51f+5pPDAKNhVkj
nhTbQmZJ+740lzrJfq0PtDjkQaUxvenvnam/K14c3jWAXsIZf0NrBhiY6+omSVUNLc8tAjhb0WBt
suWSpdfG5iEjQeWqkx6Z/U2ZJVIVGA6cntsmPUhGr3tBNhVJffblaO5CZm8YLnN1sNtqWyVDfjTG
/tVrEnclzJe2xZHWTQ7dTeWz2fVPMnGIp7eEnSU40DE/hIOePlaDlj4mbAuxCHtPYTXoJ1y2lzSS
w4PNY7W0pHZl9iWrS46Z6Dx0LLK6Ex+ciASZMjlK40co3gqC5ZXBw5sU6SOhnke22rUPtvjgaqHx
oKV6uosr1qo8fiGEZJ5zVJPGDvRH7mE2wDXrFgvNuhU0l1LJvLLktBzoFaa8BmwZYQZ/hDLt29UD
ZaXXkc7hFQurqqaDzOrbYFEROYn6rf8V5/qwL2b5bnt2TNopB8PfZ0/KtPncYjrfOKeDDxhcv0eG
dEskCsAHPn5WOLUL8Mjj9DPndCdQpBzQC3drDLpOCyII3gCLQOTDztX49bR7Gl6gb039xWPEQM+N
vh1hpzlNVh3dVDM2PfHvOPHgXjmM/RP6qyvGI3UknkNahlnUeGak1ilx2Hrp6jwvAbc6wd/ITg7q
oJPtOoNHXWQvhw4vbS5qm/NYv3Xd8myPaVjTpxpkuNn4hiKyODMFYHzAHp4LM+o+k8owfCcqtuWE
L3M2eEKXRjs+jN7nUIUMMmf1Q5ZcKKE1jquBQ6VIza9MsY1NZ8aTkSZf7ORPn1hfRBfOFbiEzZTh
LXTBB/FmEPXcmJDonAC6Hw3n5oQOQDdMHDMKrUc5dsNl2Vndi1MZw3Gy7WvMqZRZC7W4Xg6Ifwx+
p45J1KCwaRMCu+HTVvpBcpN8rn03DJ6j7Rg8u7N7nwJ6QlSom2fK+A6mHKl5NbAAGk35a+4Tjg4z
aOjBcYHkm92uIlo6Bmx3W2/xI/fTx2BI3xgq8hzOx+QQiWyzD89Q+8mtvdUYwdVySn3yifPU6z6e
qxW1eNbasmLbhxH6MOTR2jPbmWnD1dWDG58g1XoBjRNmvSNLvB8oEWpGPKVBiMOZ65cYsuoeMQoy
ubIpEB0wHhLiNBmHjQeDWkOlSmfnuP2Xlr4SIkEBdqttI62HOZ3iTb+gbB3s2IN1Q/t9Mwg5BQ6H
y5bamSnWfFCC/F/tx4Jo09s0N+NGDrgtu4x2QsIr+c4t9HCd29O2o1wxmebfWolHWFfjb94Q5ZpW
Ty1Jcy/14u7d5jkcnxl4bW3pVhfZ2Q82I0SVUsPhCg60sNjuae64iJ00ufMcgiEAo8NM6x2Xz0XW
DRQCG7RYF92NOLy4tdauDAssKWHgYxfhhMkTrLIUXx76ePFIA1cecDzGPb+gmT0Jk1bwcgMCdlTQ
0RbRYlQG8y6XoOJc+qOo7wg5+E+SIkmeriWpREPW7mYxjyYOhtGubrBoUrqCI76+DmX0xshPbmIw
fqmnYbNxrllg32rDPFM7f+/rlE2myC52iI3BMNGC+jz84U2/YF7F60qZ+DLIURtQPNZSHzofVgwg
TYP7rWA50qg46KzqLY2UfVq8TexdYen17ThsyoFuEk01W1qTu12j69R91H3lR1TH7CaardmR0cXh
OCP4wwjPJI7nLaIJVeUyTs9BpN5at7uURCtOdU6+JuxwaHfyGMbYUQ2OXQIyK3J/eTJk19If04wr
wxAPfU5ttGT+tJ4Sr1xHRfveRxyeIg9wZ8ZwJZCHKcCXlCpWFrdn1ZyoEa6Kj+VP43G6iMa51pp3
4uC1QdoDZfWS8MolZtlKokiMNBYLzDnReJu69kVntDlHGn2cw3jOKvOHvscnzEreXAyLUQWw0eJA
/HqdtPLuxfn0I8i0jRGlVBibRbKt62hLnmeg9LGs/Soc0AeGEGW2MzQf1Gu/clR1mYGZbpYtsOl8
z/Jin6O5ug4yYigWftQcrteW6sl7wlnqbRd+4gB6lE1S6Al9A66FoCnVXLustal4SBNvUwksTRCz
m5XK2+XXpouNMcbaBlFlfqTX5+LAg90G+O5903yysX1s0MRrvwwKig3biHmRScCPbVduuCuiUOti
wCBFky11LrTwTBzvMVfOZzOYTim/kyVUvqXiPD9bAEhHxdjZFogxrTuVh8GF0Q0THBjJBihRtRVa
ba4t6Lv0sHKfNXvNTWlg8uZqE/4MUqifQZZurESA7nY7Wk0hkkW9ZJU7hYV7iZQ3cbqKgt1y164F
SAB4vHqxSZLg2hX2h97ya7BjbTUvhwZVI2Y39raEkboiuiAPzSZNKZaXxjlqgGWTcPwA2EsOALDB
JhVpczL18NonKLsudY+CBset0KffER7xgaOalQzeDuo9TlLSijep7StMUvvSVMEmMbJ9whBmKJt+
3ZXFmvB9QPzBgvMpdVxHRESLwblTE7OL2XH5UU8ibCirgcIUukmIp10xM8YHKJRsvl3ld/TTWOhi
3PlPprVIN1Gxt7ru1Fvurs0YKgxTxH1iVoLinwwbcskrczDIUhI7PyVBW+9k/dzPhfJ15axYeROE
3vait+rZy+3nxEQuVEm3w1CwlJXqq2xQ9ap1PrzSjPbDZ6fkm2L6sIoF9p0xNu5ACSDIUGa38mL5
GbkZ6SYwcpu+rP9gJpq0ZXhbTJYPiHWmgZdLnUbedmKRTS6AJ2vXYFYXtvq+9+ZDFstNwXiZnVYx
2x/UoamNxiJxTJh4bSJSq8hfxSWH5MNJA3MLsP23lFx/VSS/Czs/NmPonCzJ1MljEzixXLXooBvO
xIRNBvWi6kvbqOHdjmxo0amOzfLAXszjn8FKT3Z5qfX0LNDkUZifaMS4Wb3ZkqMqj0SXmFqHpPS9
0OLwSTiaQ7Lj7suey4ltV7OyVFVSaxyTBsH1b/P0OmixRzbvT+Im4qT/Kjif+nqv2Qe7wrgpczMi
Mpb1PATwcqXmvA0juzlHNPXMhvEnnkhMMvj8YegB8oF03npKT+NcGo+G1huPqHMAoEOEYYuxMKO9
eR0wktuhrzebaSSmMQ32mx4T7mN8q4ccuWHN+2K0f+ZGPMKevE3eQ9wV5ivrBO87kROpdaKe9Jqh
qbgkp+EbY3Isx43oYHTqapfCbVxXdE/5RttzWoJIvsJ3NkO8t1664Z1WFjwgepPt1NTfuIpySOyx
77TBOdMaNqfElZKOQVNbPcbDDD+y6QY4QphB0yZ+daq1QaXKM7n5a4dOvC3I2xUsM5uIcd46lB1M
6eTCr6B+whn1qAJVk6Mk6JhndyXdywCysHPgQUmK4VMb1kKX0hgoa7bEpmQcpXDEdtXSqgNPM6gw
XOXUXvhO86tNMqbTas02/Gi3NlgBMMKDmrXbMKVsISuPYXeUkmOwtvaSbxIyi8FBLScD0VKdDvKE
y3va0GZLHWIGQZspD1shgAbBfJnh5e918FXceTUXts5zT9l75eQz8O2AzaoJppQPnBY/DIegTsvP
gQX/OJO2yzQq6fsEeVeYxSu8LZKbXnDFjQJJW4/UHtWgbaB4RnWx/+ajpxI9Q4LKTYrkYJR4X7zu
qlME6FtzQXNkbTNaC/ItzqvPPBrqXWpaDriugecyH7fVIDeZHNQJ6GutX0UywkCcOA8eGyh3Jvqe
4qfylVshsETcgsoTF5rID6Xj2X44SJ4EtnZp6/wrSOhk4iQ96T+baGY6B/Oiae421Winxmm6gwat
tykH9vf5LNc82zaxlc14s1yxzzDGAFIbEsi/Jdwj3y4IaNOU9BB1AyZGdDSWVA5wBbY8Ljv6nLgs
c3reGAFxGuvYuczMzegDu0Pw5dxFS5DZfhhLPvjbD5wtNXPzUinULuVCkWCzoqqlkW6pHqoWz19B
5QFNzf1GT4yveSkqCq3FqpwE+VGhU9VKjget6uxD3kQP+NvkFgM3HU+N3vzIPIqQsoVr2uhcL98D
tQEDYbgUJ+n15KdLlRJDWUqVsjo62IT2vzmOOKMIotaIc1P0IuInxzBmJvLB3VrKmr4RkAX9TVnQ
kllxwfVMgnKnb7MlK8GVoggKod30KJcqKPTu6cgddkF6Rlzpqh/f9aqD6gxgbi32ifFKZr3dBQEC
+KrtRv3YQI2dlxKq75dDywWaJP/qp8nT2JBrZoYj/NxRhMy+3d/fFbFESe+I3RB8KlkeNbMhUjkE
uj8MQG7WFpoeZoQZBrhm97c+qNTOZhOwFGrVS7WWvpRstTm/VamokpKGhyS+lGaFhUmhKP1c9BPh
49XjXxUM03Hk5pDAXNdZRHjIWwq+PO/30NK3BZUDOIYEBE1p1UQn2LyUg7W0hPWsw/SFLabScvHd
ak7xATvZ3ATfDWMDDB4y0ckmpH1scWIwpnF+wFR1cR3i5lwbTQjR3C73fUSBWTtr7wYKBOOV4tYZ
ge2PS90Zt+0FH3rCWNR8L6Ae0yyzfFlq0mL60qqI4jQRsofxzJnwqiCJU9KvJs17qlfuJiGT4i4t
bN9fajrZuOGm3bzEnUf62iS9bTH9bbJLTyNAdNmH0zFZekVt+MAOnpOQ/0SqcLo2bvQ8Ox+Uyw+4
Opz2mHliZ9kkmSphH1LD/BNqg8cyu5RBeYEBZC/h10xDARoYnTU1FqeF3cBGMoAphX2Q1K2NbZs6
qhfLNKxdzUPOc4YCsrPhHoM0cI+EOHyTGmvSnwYNGdtq8dJS2PeZEXTDwljQQaa4JAilT2uzqz44
4r66k0GLUw4RySAcLvRegVVkyg/IS2zrrr5jnR43ce7cPY4DNieSfOx2OSh5AMuomkplJ5TnGrsT
dx/4B+OpncqXGQYNzBftTbaTydl3CdBmH9/OYYfdx395nRUi6k4k3o2DA5snWDvpEg7o5nRXiv6q
eV54nHUoLeEDbu0CUyY1agl74TCcKQgJimnNoFkci4IoNb83bKdb3eZO6FmiGW8ZvuYhZVa23Wwb
K3v6vquMADWELH+7qfSIHFLwaPGzN9+X5bfr+fvL3JRM9oNrOBGD6LQbqBWmAssrL6uaki1XvQAK
G7ZsOl5HBzAfS0+4VUurmEbdGVXB+m5sc+PYB/julH7msY0xeXm1TYl7pV6uFD3Qk5NQYeTrCdr4
JMdldVA/I4MGJa0O+RE2kZeKNMEKMhgtakF9tWeOK3UZvBWWdqFyKt5bPJPkkN8z8glbI5wBWGeR
xvsbwi+vGFnnGrJ+CoMzrtF8CwxyLRJT23f1cnUnkGJCXjKNdhVnahiVJpwjXTL8GUWGYBYGu3oW
OC8t6GXspxDmJpJx/UxBaufD4Ftoy00//UYgZ90HARAuzUffN2Bo8UjQzJFJpoZYHS+lasPykDPT
p54OOLgdWZs+9Ibdr1s1YQyLw/uQMlD1gIpg/9jSRoHruGq53USJ98oBK/O/IsT+BSDm6dbS321Y
qHIGuZclffTr4x4XYfu3vxj/J/TGnoP51OBQT75mWwR+YrvUB0mGSYqeMqA4XL+mS2MZxhMTCYWp
maJJDhlv90/RrL+H2P6j6PPHMi46fjrf9G8vRliGa5vkyzmKmPa/4PyyaFDQM9pyr+vYpx3KJraZ
yrEcpfrFrOonTiRUNzTgOHFfIQVRbmF0VuG3tBbjWy7Dl7J8Srm1zk6cFufFCY3UfK+iNH2QKGXF
QHukUBHqE0SGMXIL3zEj7SrYTiZOiiwex9axI2jrEyxoz4FwMFF2TDqNuGvWnZuoo1uwcRrBG8XU
G9+7jiJRb36gcDX+w+T+Ux90d2+YVYQvF6sRS07PDc88Vs+LYN1pvXhWNiVXKoT+Ees3Ivs83cfB
PmQpUwO7ZG8vbPY/YcayGVKatRoTY8vlqP2kWMC26gN9mqR0a+3BnBgW5tEUY37S49fZY2sps2KD
dYSEShQeEukOh150h0Cv5FXE1ZvZQBqC6l+eYouDjQqKu1Y17hEZglhBMxgPhct1XjUxj8kFqzNY
y4o5u9ZVX+aLBc1GXqKFL4goWcjMnFO3tXXt5GF0HFSYlqkElltrl2UBhrYycQ+6DbIHqJ23M3mU
bhB+iB0Ta6EqSH/L7Dm/a7Z7F3U2X0rEaL+rYLXWcTVwHSXtDnvWokU3n2lQhKcJty8ZCdoRDDPT
ziiHv1kqjGOqeJkgxQi+0u99EoG1i51xOkPw71al6qYLTkFtnQv7qo91+UkrU7hyb6wSxQdGg5gE
d7RnamlDpiIp4ZrVSxxM6VljSomrTXDdk36OxMxCj7RY5qb5wwSKw9Yx+UnsZO9UmbvB1dbhEBTz
a+6RPI+r7I9VmVDBci4m8igK/3TavHhO925kxoj2iRQ2qky/CNnkBxHkj/3yb4kcRsSO5R8LLqiL
ZXbZlgIdaKMurFiuF2dGEWTar089gbzQMSc4UPz17+/h9kMxUhQof/9F3dEcyiyU2gcSVQL7WXoU
HZHUniwbLccmW1KbCvoQG90horPs3k4NUDIDm9vUIvm4LyLBP1AwiI5cR6zL0KFeS2VPpSrrS+lJ
3acKVeeuREud2UnhAiFfyz1ZPLXjCe9Q/qjnTrivpAWrwlVnD5b7KoONpUedJEZdN1tTa75qDbSb
57SsACUqBmkvqoLLRtzZb+KqDq5ZzaXf98HSiWGKbVgGxKH4YK/dCLrDG1P3oi+cr7wT9CQjFt7x
n1OAAIr3EIiWgXdAam+AZmFUCfAr+08dDnCycNLYlHhvWlLnG5yZNqQ52i4Dgi+p2xkshzh8HZmg
BSrn0w3LZu+agzgHYf9EFXd1mQbJHNOYtnFFCUhXNcQW+xkpr2wy6j94kAWCZhgbIQe0FB6aaN4E
kyQLHpbHqLAeEqmPR6ssNxnAuVNiNd8aExXXQw78oIzEupvG8eRQo+4znG62GEah7cv5E4m3WWP2
y3a6Kvdu5sa+HSLL/M8P53+jwBIAtaUQUGdtoROL/ZeFIm0Mk9YnvdzjKFiz9W3WwiiSo05X1Nke
zYADSvrVcB2TmKER23RjqjBm8Huercdnc9CuRs1BqaAg7oVZyx/UxP/lJZpLEvaf+ajfL9GTghSv
cK1/Ixi7jUTkwwO1B/hlbdqQoMboMsDD62We9AxUT5/nyVfAo1ykORy7zGR3alva45CMvqHfsgLp
PUI+BLjndruhmZyLxKy2gMGhslkGQjfzKjRDmk/Y0CN1lub/sgoaRIf/5V3A2nU9YKhCp9LHXkjl
/7QiVxpWel1NJbaxor6I0H4kgLeSHD5827CLS5sfq3KgaIVAFv2QCwlNMNHEkMfTZ8TfXj2LJo59
b/pgnIRrrqw1/Lo5mbD/+ZIQ1n/zSgVUFM80HMv7t8+bGKIWlEGDEx4m49qk9tJvK13uTXf0i7Am
IdOOv6awudWd27x18hdIpO7sSOrqu4JghxvkFHoWhT8FA/W1ufda1M4pL9R0djFxb5qUpd5uaooU
Y9NcTQF4HVlU9hGkD8ZGBqCrCh7fbhgb0/fyfGdypngN5PQ1zFdNudOtqkI80JnYh7EnScti9dc7
5J3UwRiBsh+jJsGLYJL3/dH8/0D+D1V9/e0vH78XMkpMq0v8q/u/iP+Sy+GfrqIl8v/3KP/CFPjb
X14B/v/Hy3+Xyv+v7/xHKt+B7W+zF6SGkqC10LkJ/pHKN/9KXJ/FhwIlafIX+KO/p/KF/ldp6Ybu
uA4tA+Qz2D/+I5Xv/BUNkb23Q8uuMD3p/T+l8u1/exzSNOMYSykBQgj7KeNf7tJQCdpqkjA6UBFL
HY5ZfuVD3a7NMb62TtecRsvKKM9hya77/oMESX5Q2jkdjf6BzvBIyMPYM5spQgZ2c7IuSDv6tsjh
hRD5rqTzETNX6JcBQynppGtDBEkcvnTEJ9EyBwkuJL0rNSNY6UfTUt4ayVJb45dNYa7Pr+OHFGxU
5x7iaD/v3R5msRNW+1FH+qLxpwZN6WFzs/y5rg/NMjIRy/BkWMYoJvMUZxmscP7dJsuoxWDmMizD
lxHFcF7GMWFUX+FJ48hhUpMxsYkWw8wywqGXKdoVTHW0kvGOWAY9hvmEehHTWdoPW10Ml0y35sdJ
ltomV4zBa1CGyEAJ+3mFsFl1lbeZLERV24jynSC7taJknrRunIJzNqendBlKUQLSID6Be62RRnuC
d5lYibhT0Jt0BlfLcKviGLMMuyRTr2acmAnEjubLGmYqnsVkxTa7JmRdIwv38GnjPgFgCbvRZCsZ
zWqCBk2vNwppS+MC3CqAm6bdkmlhB7rP/5O9M1mOG0mX7hOhLRBAYNjmPHEexQ2MpCTM84yn/0+w
yqxaqmtV9t/1XTRNLZXEZCYQiPjc/Tj6XKWFOtqEH02UuxkFz0HJ4+SyHlD2ahQ+B6G9aBi3sEP/
IpLO21oY57Hyb5xygUfnP0GzebfB6w+cFlYp09UunZuN0XlH/acWVWyommQ8UB9HLUMqLUh2WpoU
aJSdFis5tLa7Cv3S0kJmrCVNg3KeFI1z1GIn+adTWKrs7InhSg7iNS7b9EIvqIcN0yx3EUeGogZO
FWNO22QlLmY/tc093brVxvJUD/bB6UgyMg4bgOWSwkeW5QJfdQrJStSuouAtq18XQDhdce4wn3PB
hTAuPUy0lbmM65rCBvyhId5dBGFv+uzQh9lAVMDrGxwpdDPIBhZPgJqMLHxJUZchsN6UKVa7enyz
w8zdNmbyWldRc9NkcGRijEOGBQwsZeyqdO9Ynzft1sC7Fjems5pwIV9aNWhOc7QbC3OfCqr8QhTx
VkvjNho5QudMylSfuSxj3FOjt4We8ILNFVtPAD8W8XXDSsBthvwuGGmRtwhI3DOr1xI9IfSbiI0D
MvDebIlAgZ1QaEbs5bTAb1JymLY2obDFp0oAGQWj/nVnE4Z3kUs4Do1P0aMtq/u4ufdyyZPQLrAT
VMv3pMM4U5Tyu/Lqa5DXkCmxIOAaz+E3YksgXs4eRFsVCGloef420CYGX9sZBm1s6HA4EDbitnml
xRlqJVugsUJvk/HWMtW12yQgtkOCmfMLTtwfszFgkBlI2TvTkaSk3GENBoWJ3WJJ4ZVG03A7zxHw
y1IV68HDa9L0MK/HnnS6j+QXhHcN1fY+jo52uAm+DB6+hmlm124BrcJKOQLICmgkRie8tgte/bC0
8rWvwM9GsTiI9h0gh6Kk8H2aeoYewmUmL97Foj+gcInAN9k7N+j3LnGLdQM3BCm3AA4XNp89OYtN
ntv2PmuWYy19eclGHDnCCjhD+MFTlGfU0T7kEbphR6MfGjcCphWFJ6JJ/DBl9KOi/Mr0R+sm1tDV
zHIRPgLsNtH47PpWfoLXy+ipXjnY3obR04q1h2NqQqPAwTPpRjnPb7A3hSU2yygiHFl1F3hZP5zk
J63uz5k2A+XaFqTwBzG+XQEiGAEhEeE2lHgkgtFux/YzjK3x2lKogGWGS11XTbPpNTc+JxDmM7jm
vGjjWyxYHcaaxCPkU7Ey1eWyn6C8rHrM6nfO3nQhgHXGnON7hEMWNXG+x4i1cboG+6SBk8OuxSXF
NVXgnpq0jSrCT9Xgq8q1wcqKqKxvk+O8ZDGjDLDUZUauC3jwKTQ5fjEW3kVSN066/VWdh081lgWv
vhmHcT9Vlbc2EuxNA0/JgIqzu9wnxmsT1ayrfDy1yhg2JshHoMwtWVpqr6dtOGIng7gMdS3N2fri
NKJy9YHiQNJgfpjsl9R/c5gAH/Kffta9Jp6dQkuv71ptYDMPk7azwVa9ycS1nTn0ekwsL13Vo7dw
UGk6C1+Ilm9ECLDKqXBBastcjHeu1iY62PDbRNvqshgkbVKvA224I1xrXg948IYvMx6uPEvb80p8
ejmqHNSW4nXSFj5Hm/kWXH29tveR6SgvMY6/Fioe9j8bHyDhzuHaxRlIa7E4cwx4IMhnUUOCfdDo
MRIaGZZCgxxyhMdQ4TU08Rwubv2kIN8xJkUgTOlrLsglebCiTS5LQps7PHAzmlit614tBtW480fg
7gxTlsPQMgWyECoMoClLfeNBZoF2cK5GOhFrt7n2R/jdJR2OnJf475rFZ9aBkcky5rugRxrEkvC9
Z/ZEU0LtIf2Lt6oZ7/tuNo5tyPXv18QaKy5M9hzjgbF3t15mi7Y1zvB9xzyMMNOI+6tMq01fgKUs
R85RdvWjVNhFa3yj5EFotqtnDyUafw3TaErtRiZFo3dq07mg2C76lk/WY0PCezfY9n3IBiTOOJf3
vt9vIyRLvy+hsuBoDebugkpJUpbHUdwY8waLJvg2Z7hyh9dYxodgwRVJOe/KwS8LoCe/EThoI22l
rb9MtdpeK7TRFpTx06CttzMe3Agv7ognd8Cb62uTrqPtuhLfrol/V/UTtsFp7ZzKET65hddsWyN7
Hxy/63dLyAdamibVevG7MpbxtRHhJ+P6Yt946d6S1tmpx5YbiHdMM8xWlvSfhoKRQew5F8nhd0fd
tck8yucxpuRzro3KDo7lpBMdnqacFkp8OmQQHfLGw30+d89ZPyybsmawV3a4pJYaW6HfXcIpg7Tr
Dk8wLQDiUXC/bkcjvSoTeGquu1TAJIDaAL7Gbw0Pzrq2cGAr1+k2Uzwlp2Xujnkc3eFCVOe0Uu/V
EDdbs1nuYgOknHZ24/AmOsKKWL85OL8hv5B5j7B10sEBz2cysES70VWL03UVZctdFqt+VVsJlGTP
/JnTE03f74AZdvGODdsnTuFucqQteZt5CW0GwQtnRH/XSA0A6Yoju5Xs4iHrqIK1Dhpjs8u1073T
nnd6ckpgUfjg63ni+mquwoCDIE3NCaiKFS6GigzWKkvlh2GA9xy0u56CqI82lG+2LPHdG/FNxlP0
bOY+auRS1SvjphAs0cWIkciYi/ugrm9ICwDR7JP7ZLmuy+gOuS3fdk7MllJnAAqdBjB1LqAiIODq
oACBgbngFCt6YIm1AD3TivtSpwuQJdaQl4+Nzh2IESyoknpxT2D7LfrU0N8rMZp0Izd3LvEFjxhD
oPMMpU42oA7zeNFpB1vnHnydgJh0FoIVqd8uOh+RE5Rgy8veTmcnLJ2iKIhT9DpXMeqEBdrDsdKZ
i1SnLwqdw8DDB+9LZzMiyfut0xoVfwd9cdrbBDkmnejgByoAfeuUh857DDr5YRMBSXUWpNOpkEDn
QzLjJ2sMPRY6OaJ0gsSENtg/N9TMU2HKJpWoyaAzJzY/82rUORSTQMo8kEwBejWt8KAFK4911dX5
lUonWQApg9HQ6ZZE51zYJ9VvSD5qVegUzKLzMJAKo62jMzIDYRmb0MziFldUBeBixHDxCjbwc4AI
GyTpdNNGw4/eaq11YjtIULm6FRw2LoqATkNQZ0IUpDHdMY9wSm8F11/JuPHoEO9preEsGDHvoHIY
5NnkR5RdjJxBzmyU8S4a65dZzT9knd63iSAIgbC76id5aYk1qH1RF1eFSYlvCdVzoxLNOzK8lSui
jzBFh2In8pa3zdFzsN4ut00Sn3QalVPUHSPf59FoCGUWZK3kmczxW2egYIaFia1q8e/zIdyrAAUv
6iiAYcpNz8awXu6dyr9XU/jueSHvMIAkRX21pJ68Cd8Doz8i/qyh4+1CjjeuPV7JNAOAYMKKG6gn
JRlOXe0xhimxkoOzV/j/ndbB3x19+ObTtCzbhdPbQMC7Qig3Hf/Jdqd4pVsx/Mdg9j/ZfX5zB9YQ
OxA0jX+D6OPb6abBt4O7++AJcJpBcbt0LH9ucLuE8lxETOyNYVsZI2jP9hYaPFbQzL1XMM0yUCwc
lchKRglYrCnBk8B5M0Tu5p9KsvyuAkExOBbUSlQgkMea9TjdKCe6VGMDN0a+Fsy5Eopw1NCdioAV
2gi2mSrP4EivSwVX2ZwkpsgciT3CG+hRszuF8q4U5rNF4Duzdf4wVR8p8/qyvALzBV2sTh9927pK
quZmhgBDm8+2db7hatKRWfAtAY30BmqMvWXkGF9emxiLp2mJx6jAxZawKpvHAG4Fi7d9A0LprS6r
R9HKq7AOrqkPlAZtxpWOwKXawM9+r1YfeFqxfZFTS6OJ0KHdf041IXO2OGkQrSmR2qR09K4J5Xh4
tEihc5EV167st3kbfZKuvcsC4m8BJlQh3VvlORssiY9EUNa15gnoj6agCUb5+S6HXRpxeM85jmIl
TErIH+ao071ExJkTriuDEGoJIci3DpFVUZ4iX7ylJ43E2g4afq3fc4y8j01p7/0wegyqq2Gs3l1B
7bycgUTTCFwqalVm/7aX43MIK6Rqhy3pSOKCOMdt9cS24pnpBanqjtOzEQW3qTPswgRkAp5p9XBf
ESk5Fwaq7NSBe8Ixf5tORqzjTseSicsVCqS4xKrdi3IhkjSwaFT4tcaFcxRi0MrjY8qEQwyE5LvT
VhyUjRpGx7Dn2Y+0YnVXcShupp4JAA8uqE4VBVyj8RCDKDCiGDtqYN8imzYbToA0HmXdRG8JKI9w
uiwpCOnCByBY1j+II7GTwzuBrrtbJje7aWv3xc8HvKCcIiIHwzaW245LAvl+MZbrLAlWeOgOsq84
vorovWFbF1MhEGRlvoWqerHCas/kim1caF2riO4n9xp7W1OzLUgiyWE+umLv+OEO1ocxHtuGbVwC
DmbtdASKuHrw3ls9KSmI/yQaDktVflCO7h1zuxowx5n0vOfjLvLb2yqky7kzyhfHSc6TSxw2aMVH
Y4zzo4hvao/yFB9O4Tro1KMdehQC1LeDlQAIEJj7Z+PRQUnorfFZtoxgSsLxnJT9nRHLG1eRG+nL
5c1MazxOVmTvOqys9DUduC53shGoSDktEWORXsXC867j0DynAbXLHnpts8TRyUgZDAe4PMt61HA4
71FhPdxHlXxDnGETXX0yZQ/WU+NskjJTR0u4eOlAE5Vp+U69DbUlHSxsEBi+LK9FGHePRZweAz8B
s99054yJ50aJ6BQSN0GBhtqM19Ntde8ZmdXMqs6FGfj7KaSfDI3we55AKMxcgwTfAhWlYtmgys3b
5qArrHEwt5MLzVlx5CinhyQaNmy3AjCWSIwetTsdGxty5ZvRNsg2mRWMTAW3LGLA1vXBa4jZv8ZG
SpsaZhO/BSXQQGg2m/G6jDHFGIrhZLyUFSeKn/nADdq7NSdJRd60A+hRjg9ZZuTrsEENicuEVZy6
Ur6ja539ZnF2sjLu+kwWG/7rdEvQkSSQcvcTYJyDlAGnu0WREcTYmXnEJ4eh5ZTA5sxPeNiOLrj7
VOFbnJxTE5EKrlGQbTvAx9sy3sjNebif+u+lNcIja4nYl5ShWp51Vfe2dzRDMUJgabel7NkX5NOl
qxhUZlV7PSbNLYSBvckodkXRJgQlY5ea9acKGAUmTvJ9meD/pBzosIObn26gfuSuWezGDMmx99zk
PFTiofHbg0D2JKkb3nYivLNi4zrwBq5q34UZgKO54pTDXpBcm+lRk5KGyS0w/M+4pboLDtwlLkP8
R8EuJUzJLWpBwcAKSFQeXlCYGsdCPgYL3IfB5R/WTWBzdp0JxpcFGIKstB57ulFWjG3fCkNaOOTE
Ca8i1rcaTSYU+GQsdiZGpXE49dqJ2bcJK92rfBBrl9R99wwLjXls6FBwkeRbm2i/La12DdauRsaB
GdaCl2v874aQ4LCZSDlJmBKEGZY9A9UDCuUhcDl3GDFuOreZyAd28b7SblEcufW2cNn8Tr23jsjM
L/JY484ludk19ScAFXxwXMr6yAR8ZZYnV38J20pSVZGpHS7BW2vCNxgnACTThL0FbLfTGLV//qoJ
m2U7jnBf/cAwTtwonAg562yUx+zz6wt8OvKKtnROcq65AL9+s/PjGfsnt3rLmnnqw7jfWQysjonm
toa9ec1ABgO/LvyuChFhIRSSPATIUIwU1LeHYYStT5d5zMXELy1SaGCIGg4biXmw53jeM06uYc8M
hzHP5z1KV3WyBpsv+ldjx6bGm49ZxQMso2yjL+9yk9g3KnRzDr7Kzr++OzSS5lThzHGKEu4lM3mP
RlK+7191IozE/ywW+ev32IXChq/kodVQ7CHHlz36brAZm8Vby4i5D2NokD6O/PNLVHBsRVl5sb7Y
ogqPe5RT0IRXnV+6Xuymq7qNi5MXY0WNO54/2CQvdUw8AzlUgYqJkz13Hl6qmGK4qBoCgOS9vTYL
3sSvLz13zXaU4v2v35LKgytUkFSUPSO1v/6A8q8//9bX7yVzboKVZ2n/6w/GEgHDqtnMlRXLW9hQ
ImZjyfrri99YJOi+/n8cd9u6kVQi+dwFHn1V5F/IbIHfOsG36jYdQdeNl9cPpCfyK/L8m2UweJqO
DLBr4Fu5WwgQeUAdiKhuzZ44oBhya9MgKGc94mSE9R+sUJ/37bokgA6bCwhqlafGnifBXV7w4Kci
S9xDRruOKU4lxcPsfpKL5Hk6xhc3CRfifgx5HYAe22hwfiwSxFNVDEfOBOrSz/G+6bx8WzGVMqYH
GdbEZ9ndMoV0VqHt0TIWk+IzmCrOcf40J+24p0tl5XJRnhPb+oylLr5UTCDSOXk0g6y6GBV99aYb
0cQlTzOZZB4C6KYAD+nJDPpbG8zPWSzR1iyJYFVFsVs8KjlL2pkOHaOhdeViViTNtWaZK4HwkMH1
ezGtc1IPhcABVVJKRwPQk5hauU2YB+HW7ccc+hCZwEhV7jELeo5LDZldAe65buE89Xwp2cTJ8IOz
b3ZbGSRHnSDzEW1gOMHPbYrqe022txXXoS0PtcVRxYK+6DL3zNVzauL2TxvrB0n/h4ZDdVZXZxzY
2dHCvTngf9TeU4ox5RMNnvAzgTWn3pGepQbxJFZAtabHdnZPSfo4yIJ5izXeBL2NHZQ0uZ9ci3je
4DB7ZhjPeR/dmqNk8TTbrLhLiXO8H96i3L/V37by4Ph2eDlgdAkgy2RISrKITPAR4ubXoBZbktcU
j4n8Qdnui22g4AwMZbNIvBY9K2u5NN/Hxnrt+AlVwmCk61l0iIx8i2Zm2KV8aLpL2YMmZVDpruy5
fdE/3dpm3HCVOs6Cb6F7d4fw1jfYnJeKVxmxDLGf6IbrJPQ4uZH+EuqxCtj/QF/hSZkV+6ASEAqn
/SAJY0Zx/70dO7ZXnHOZgPOslMdK2Ma57R5lonuORI7jKvOOEvpVLAmHRAg1Tp03BFfyH5ACMhQT
DPbFvEpiXFIRkbGAUwVmNOR+y5wfK+l/OqFazm3FDMrsR1zxc9sh6Tv0sY6A+MtOcbqPGiYOe9Uz
pvcMCoRAzw6HOoodMpxsobGW4QZX11lJoIe8dQ90iB8BfOVOv3UIRdY7PZJY3Iy367zklCoDRAiX
fIvhjJuwcx7MPtmjUtpXEgkuGTqyYZKZd2Ay8A3qK8KleJ34PMDRFrsGpuYKBuIVHIOXoRHvrJU0
ZJXWN3JZxMhBBBV1M+ig0ydFL9XKALMsAfjS8EkAMWgeHTtlgDA7bGysm7CoqLQcsUYxr0lJPquL
ybDu4JCrpbYg+ZgLDy2kpQSy/emmDEIXulpwpJD9UwasUn/J1ilChOBT3FgT9sfIeqPDho/H93D9
+/RL1PdBb30f84GyjoCZa9mSL+kKgvb8Qv9RHMNvTNP2u6Tio/RsOqy4SYN44HYsnxsXJNA8jFAi
B+xstrHP6mcOWf7aQrvXxAtnbY9NcvSDkHAgR8o8V48o6jYXKcNfH9fgZsEJ67o12TsCpHE7sHXG
vlJ/E/1SbxTtqVwnfCRec1Zu+SIMdQ3tM9swRkii5QXz/VHa401nhru4c/jO0tOs9P5oaAcxkcbH
JFL1zsNhxzZVFwQZ9j4M6TrqjJqFM9F7d05bvtzPrcNgRNKk5B2YZr8aEcwdCGD2fE5d89I0zlvN
FozmcEAmfkqix7uvfecDzOrK4LIprP6HLJe7qr51ZbmdbcaAE+1FTJ36H4ki11PUwau+4MmmbPvY
3xp2eLRs4zS1NPREvX2XEko05uSdwMTBd8odL23Z9A6zOH8UJJCYxLBZkBtycE8R9H484cZ9DvGv
Gj6MMIBbRBHVosRxrhObEGNorchHXAeKGKQu+1R4r4EQQWxw/U1gGYfUma+ZU905rnNrZZCtIIwX
hQM9x7r5+r5zR3keFpmI0162a9zyPsIGtqLTbGVib8M3D9woxh+Ju42aH6RrPOjZkxsRhM2zUMPM
5x+G3+1LjwjaxExlNSmGbEpifO/vW9DVq0G40Nub4sovgnvHpAt2Hpt9br/7zHEpkFOfGLpvxxnV
tqmfkjrZt010VoVxbcEXiCNWxcm/9ZgmWR2DorAjJIQK+94SXzBmSqM976eXfYjyC5nlPBZ4H9ok
AVLkAvAoUd0bsMIN5K2mYcI6icMyNm9f0BccZBwj4cmw0BoFdQAhkY5qvGl8RV7BXg7dEJBgzN1l
yx7kEonwJHz7UQn7hdrbNe1G9NxyNcazm1E14L5RuaQbHrMV3QOrChlmZTA+ZU++RX09JcrZIge+
i56RcZ9VT8kwnYb4XqjuUwCJUzIFpNQSvB0uPGj3WTfcwNUD6Y9kQ01OVTImNhfmkhBO83VtorY3
Bsd4rL6rKpF7GPCMmEt5RTXZdhb2a70IrV4F5xJLe0EfZ+9igg8VWgp9CG5dfUv64aVNadOTcXxj
RYRsOmpix6747nlMkFK7f/UyyC1d+1HP9lteF89Fxragj59qZ/hmuynlusV0x16j2HF+dHkA4C/O
YBNEuId91AkSKQgNRfOh+DwDb5LcDGC8SnNLzDMF/PkQJkZ3l5TiUk0bKWqCYNVkEUA3M5xnuJU4
ty1r8r+n0trEUNNWVT9NNMXEXAl4yNApq1cG+hRfxgLBC46xYabvXY0jIOBBgSxm7ZyuvsLgR+6N
NwY7QUJPz4h+K8NvLTErMdfnomPnY3s8KbGQnJm83irdq+NGRwK477CgcMzPj95svjM0IxEyDnuD
hlSel8Wnvr+DMgQ80DlrRmz080q6ZyfbecRyeRwIxnEjocKN1nxRuowOS2MO382dWUr7Q+h26qYl
T7TqpfFZ1vwrynguWDVFWxM/ytm3qMZ+wRoA3cRptsIx5yMA89XXdt/tvkuH+VQXGs3KN0z9aL4p
hoCNSs2SuRQnagY+DZtX0RrmR9vAxjNG+ooJMZISwf1KXq5RPrYO80iObDkYp9qMn1IJ04awquJg
dYsROD73KCUWrKRyWVBkKAjMy+DRj51XEaELhPQ6zmnw3Inh7LQenZp1e4YtQcVZUf2AkMOSIZe7
Iln22PiJh+XpueQ4xFQBKaTzavJGCa4mMkZtTBusqzbuBAgyaEHTp9OhyM2tjcK/NsHXryPGIFiY
rREsj3qpl3g81m3OlI4U1dqNX2q5AKSR5T7wJGkLmd6xBcKjMLuvGG8OzdL4a7ZbzTqASA3BBY27
n7emgIua9dczw9WhryeWDOdtYlyB45d1hQ/XJkka3dd1WG+J3QS4+HdOGd6UUfsqF+io42RRO4Ix
qfUtJqFuuDetAnPwAFQdPuAJ9WbtorgiBp2rllNF2apryp3dveVNT1wKDQ+TW6noUsP2A3Q1eRph
NzG35lEbFzzIahDsyQQuA3tYvWGzBtKq4CdniToWeIcCkNfAoDJuFe4VQpopmzzXwDDl+NAdk6I+
VCEEX7BSQIhJD4JgHUbkUrOzyeimzq0/Ywwh+H2VMbfaozmL/WCm96qyPiqg3xehjn56Tb9gddeb
y3mKAKojmXVi4SPpcnY2PLDyhK4xFXrL0a7oK6mEWi1VgleKaV7V5+wjI7Fq/OmpYyw0yuK+K8dL
PUhnjYb/3LVAESz16lefTkdVmNHGkKZkfJ/HoCstxnQNmuXcgv0P0juvDM8LMxGgckBimN47PaXw
2WL8BKWPpBSPpNSWyV+XcoCb3/+Ufk5fejAT1RJPtvGWpc4PQfZ5LGRxtgqcM9YQXxaSR1tIy3DE
hbWNR+irS/ZsKy7rAkqJwbAtWVqaSbICzj587L4KD2PbXQ/mROX9LBkOdt0uiMx4yzwa+gEF1qvF
EqyJc7GJLJ4hfGrsbZJj21OrFTFEnYn4L6W/dyabYHjh7r3pmfEMM0JSdzuvGz4KiSyTV8HDOLmv
ppyeGUc8Ab/lAVf7oLlz53oqembR83ewLy9O1rOlaVBtQiCe67wnKeobx6USMFq9HiDGGKoNz1Au
06y9TRybUlhQs+SShl1XqGPtM6sPveR9yTi19fkrkGAu/v6t1djrDku7qIKaDdUIQVVezRPKgQBn
doc261rFD6cYvDVpvgCL/5RsRo6fFHSCVXZvvJhQUr4MJmUtrknoWN6o0GajxahTWbuojXEBg/Kr
JvNjnItunUIHyMPkwLMvpP/hqfdtSJSSzV6a5cXOgqDqZfltQu6D3dlw5xfyYXC/t0lO4RHdr+zW
P6quf3USMjxNfpUpErYd/1uwLK1oeswIry4XS/Qcc2VLuYq0T8jdhxSuQAdfoCUwd+DUZzD3244c
xJpp68AjiGM4vrlFJMZurI0vyCd30Troi591AafH70OiA/ANbA06SDXyYIjN+8gW3XHSOIQWLkL/
4ZVAEiAkImbXq17jE2jUZNzTceQCrBAFHGnT8clT9VUknXjvec4Kbj1QmPop1nAGeEEP1Pelp1iD
GwqNcOgkqYFeYx0aDXjAJbOXEB8KyA+mBQICfethCUmDqfBGaUgEJcvvjsZGDHK4aXUuttFxlIwu
43WkMRMLvAlfgydAjq0dSBSJRlJEGk5BhSj4SHAVMdyK2MwOiDnBttRIC2UcpEZcpBp2IROwF5YG
YITV1oKH8eU+/j+j9r8atYkXfL1Vf3TM/d2oHbefJR2Vxa/27q+/9adJ23P+wzBGEjpgROf+4cT+
06Tty/94nulIH/XSsymS+S+TtvsfQTjD9kz+RLquxcv406Rty/9gpXaFT9AEHzmJ+/8fk7b5azzB
JkKhXGUJ0oT8c6Zj/WbRlqaIsAnD0ceJ1xzcoJswX90rs2gOqp7mnYeR9VohCuMusY5FWE1rhlXb
2OUx1qNq/9fb9z+kG03xS1rij5fjSofNv6lwtZv83P+d60h5U/A95upMog4qXxVVu0R+DrNb3Yji
ndbLCqANsxNjqG708PePjsBfKgL/O135a6zkz29vO7y7vm957GV+/fZ+gm7oU3BxbqbgW+kN/YOa
ggOu4eKMTymjMxlr84BTEbfsvyU7v9zwfyVzvr45lwrXilLodML+7WdvohH0d2ra5zQfFTLZnMJ9
sTBB9pQFNbF8hOp+Zheelu5yMpLku4NPU7cfnZPW7vbs8xpQw7p6YmyXw798ML+mTv94caajuN48
Yfru71b+sWYRFUZjn4EbNNukrb8pJna7ug5MzEMQfXpQKsxWQySAwtsY+CezPkQlH+RDViKrsWGt
x8nb/fPr+kpU/famcTeYvlSO6TkU7vz6iU0QuXJ8EfY5GgImFnUwbdqO4WER+D85j4dPNqxJixjk
JlkYhrbZoAj85+pUNugv6aFNmIla7bAD6Tef57lzd1TM9ahqYXIjzJPvDxtwe82DVUIImF2bMR08
rPPoTN/Rwx16SL85NbA9jOCHeGEPGcVh+Ybm+wTY1b430uqWmyy98oF6C+bLd45Idlkoq1Pvz3f4
qH+2hd1w5DFIrrYe4cLE/WY48kXIwr/887tlmn+7vRzBbeUIz3QdlwzYr+9WYkY0e4aBfY7LUuzC
ALeMo4CGAvBuV5TwxKtlQleLSxpmvKL5LOnPw7/wv3shpsnKQ0TF5Ib67UYLE0tk0TzbZ2QmdCUB
cJw6jHuQW/tKdg8zCX9VzS0ZVfvYdfmx84zp8Z/fDP2z/nrlOBj/SacoVyhP/J6jjskfGg4I/PMQ
RD8NecCayjETb6jt+7d2nOz4jP5tefv7asv3pHiJ4JoweST8drWKIbFdap5tCKjqMDV4vY1WPpQh
DtkgN3YkMhaKWZJr2WGESRf3CjrNqqlN67mBk/XPP7/US/vvb4AlXVM6ls0H4f12MXiBZRJNMa0z
47NLmY7WxfKh+8J5ISfp3wtv/lSuEW/ywgXmEY/DjqzqlTmV7NuWgpxKVJlXfYc8DzVHnUbkh63v
ZPcW9fTkrxM8ik1K1SHWXuIG8y5FIEdSwWuKh+5fYnby7yu3I2yeY0Ivnrb8/cpm4iyDwEnt86hj
b8VSBTeNnuupiWzMlJAwCnzvUhmtscbhbx+zVvXbYHZwLFT1fQsuaawEB6s+LYDpuHjFxyYF+AYd
vx8tGiGlca0Bv4GIIA3kJp6QnrG4MYfuDh0focFhcqkq9tiJTw/JP39W7v/wUdm25RPn4nJ1xW+3
S5r5zpSnFddNqurDZODGFoKX+1XjxQwW0Ei5/edvqTtd/3Z5OCTEiHWxDZG/3x9T5TUlKrt1jnXa
OWcYfFvFza1ZAcPyVePv/NyL9lFmeeevLx6lv873tC7yf3kom78+e3jQ27i7hevb7FDcv9+pVdSV
WV1XxqkLUmOHlf4BsS0j14vCTrB/wpZDELnS23fs3NYVJw2ehG1Dr6nEl+IDigjDJnwozKH5lyCq
+nVF1a/N9diNWY7DLU1k5bf9U4WJVDqmC+IcA69jkL0xVZes04FSUyf08VNDq1vz2uhdk+0Zi/qm
ygPvRj9XQpJgWKIJrobIK+dRcSp3pvighpC2cr/GdqN8ZBMu46JQ7mEava3PrmwVhy3RL8lfTGbo
ExwKzpPZq8tUZ+GVn9TmNYej+jB3HkRAO7gTobeqQo/SoFadugZtp008sZ8iEhNfOe2U3Nk+T6dd
3eB2YnuUbuYlRm9Nyq0JiOZA/bW4xa9uluX5n68zPsJfrzSEOnzYureX1CHFrOz+uBL/K8xbeFNi
T7lF+1XIoLJVzhM66rIrY8fYOUV+Y03ByEO7FxvGm5Sk8trpD+XQyQ4tomqbCPwpSXiO1AKwWOwp
JsVlPZ9yi+LExHAwfGOXiDumS2y73nI7Py5JOnLtgLaLmJBS/out0XedO2TseJ+lKaQbYgcbk1qH
VBfnFozNAb6N13WYECoJyQcyQICeY4fzusFGR4maTd3uV01jQjp3+YOR9EdtY5JZm9Z34aA2Fg+Z
yvVgiTJhtpYqgrU1DKRfLGgTEUoZcWT/NE6HoKfMA8M0PaN9fpZjWKw76XQ7tgdcQmN67urJIjuA
8GL5KBNA4Pd4wv1VXLxkVTocl6i4J5J9z7pGJSfbIhLnb3M8becsah8iSZvBEFE+5NfGtK4cJyDp
T3GYyO3bjjX0ZjS6cjPUKNqOqJifmcu+TqL2krcenmwVutvU0l6WufUvXci8u/RphKIBcDrZRR+s
6yWz1+5Use0h+nGygMUntXx1RaYv4D5jKDS9tzyEMUe9gUR7tWgpXBjumH2H+knf7eX/cXemu41b
6da+ldwA85HcHIGDBj7NkmV5dlX5D6GyVZzHzfnqz0NVnMRV3elG7B+NAwSG7XIoiiL38L5rPUsa
HZ3yTv2EU8fHamUeG5qSSwSxOqI92tM5VcO1tGnd9bZKtCviq90qz0r6OSBDtmZ7CBthXSIjWo/Y
fUhukPOkdu27zh/dWU5KculA2nDJ8QAbNjyAXCZXk7QkHfXZVk2tU9Y7EKoCl0LmpFcXOVEFBh1P
GMe1f922aHTUBsROIoOnOBuuDCfb0I1rb210RrITLOTr5taKWwCrSYb6gIBhoKJkS8Q5hra4tG8C
DVSDQ9vCSNMKtZBVA74sE4rwyTdpkcGotBDkVR0Yi0m/ow2ghPQY4hbSBAeS+Y9xgfYFDcoiJCHj
UHvpMNNhXX3uimoqSl+WUWdfeMHEuZbkv5BB1S0Rp4uFPwzVfUNiHb36NUmPaDHlgL0uALES9AfF
tOYiDU10tSowVm7rrQZyal7bgKad4qCXaK5U6CQb7jVBokXDekbjsxFAzmaBnjk8Skm3wGoBDWa6
w6tMXdapx52KSY+StvfNDSt5kY/5i+szB7vumF+TwnJgJNNB3I1EmdLxnJtSHcgGxtcl5VeFR+PB
E1+irLt141Dfjx0rC8FOel0ERnQBQfVSaZIVVdjyTgpysYzOu64xZESDpAEcIZFxrVMIw3hpphWY
PkygBCe1+Tb16acnCAqMKCI7eYz8myEqj4boAddLt9hIH0jVRCuNLPeAt6a85g0Cco0qe+vp3tFw
veGiTvNv1Ki7SwRSKtJKQU2PT3WGfzO8903usAwBuhYOj4Z3V+mIEfymsV/qPWk0wW0+NZHJZCnh
p4rqCo4bIPo0he6fCXw/31z8BlTaJH27GvaajW2zGb/6agZ8pBkkQWQiX8dh9TlUt+Dr7E9I/p5C
DfJmbga4aSHu+R6yncFx40vwlPOus2GxS16wz9Hj1SVD4FhSAIgbwkGI9FkjjleXaupS6lQDFWa0
Eu0BJjxWbIfXZodHsaLjy0CQP6csKUiiog6pacU1aUoSymy8T/PQu9QDiy7LmN2pfeCtLBeXmDI+
BeYgllE5TF5jO9mWrTG1qZ4qyP1NKimNSXvO3qgiFSyictpo1j50tM0gPUj9vbwRlE1pS9CXQmtr
mFXEY5dL8oprtqG5rt1n9savbf++0Yg3NBNQlkbU72lseY+lYZx8tR/AsAwx22jOBBuRuEkKNLep
1bmPwLPzA/nwySKC/LbIAirvTNYZWdrGrK+ScQpb+NSzQkMk7lebiqrsPm3d+2BA2lHKdi16zbhS
AmvZk0pJ00P2M5GZw72/79WW1bVBAdv21UOYu/FTS+Or0yIfsy976rQ3t1KWyrattevSK/nfjWbv
SelcKuNl1WI8P2/OMnbGK8qQXLKqCoqZ5oT5umoygm6osbNevBslTqK+N8otwtfwJvZmEHD7JRgg
82KIR0TVGIIrHfZwmmJPUiN5b1mOfeGnDlh0nIReauW36eiixqojGjJdhxVS78Wn1kAlVUQAZBUG
J4DozBC6hMkoIYF1ot1mnkf3lt3QrDPLZpnl6449wyIIjAHbftxzk+g3viIpfprsJVzdw4NcxuYS
CxXxillybyt9shdyP7SVsnHzslmgDPeHi2YkLlQv+mtJCENlgBwKpEfiqK48YL4wZp7S9lPetbnu
Gyi+4IOZ8ytboSfFmALCFxzupKxXbXGld5jmY0IidMB5n0s5fG4TBOe0qJq17pZfFNzvnwEaQHTV
Umupks+HUAXvWjxC3S6mzYVjdPJliODg13aoXsQ5LJumn0JMjOxbKoHkO4op9hCJbmqkPleORCXj
1kW/Shtn37Z1dcM6fOTlXB9lvrlKCvr3iTTw3tN62CnmqrARjir4oxBnISIa6cbmgZJQnKcg7QhU
g0EMNGHo2V0KskBcpV2HI97THgmn0uOQAdTV79sKKnodRRWfI1D6oId4J42pQV6SdEFY1w5sXXER
tnoyr8a22zEOqxlbYtcebPbj2LetHAW35lpXyO1RJE+i5sgIpghxTb3Q2+TgNhWyMzE8hf60AKOn
HgzKZS8NmmJRc5Ae1GxPi4lkaN1DVAoKfSji1/3EonJAQSx0qBZM/pjW6h5ILuKmaZ0cOxtvIrpi
lOyWjgSLrrhklWPG81YpoL5LHEeaPitLxVyeXzEqg2ZdWDDtY/NL4mvdPvJcdU4lD+Wijl4oGFuc
xmml741kJ4AizetsMLdBkDlLr7HiSwJXGxyw0uV5R1heJcqKmZHm5Oie6LR+C/IWub9jPLWZ9VIU
Edtd8N+ZF5H/6qpfcRWEbEnSYNEp7XWb1jBAq577X3dXRYUaD0XXXhXtIbMaNipG/UVX3G3dw3rn
/k614mSY2hNoGZ4u3TLxA0ZrrQ+ZO4znvOgCyNfp5wb7P+zkkGE6J6dBs24JMMRj6ZjWosyCJ8u6
mIphfUC4pZ1DcdbMb302IvDTU5Q5zSdTxltbtVZW2LsLHHc+izhzRVvTn1WjvOt5ZJeSEDEiJJ6k
U8TrtNfG5TAx1Mu+3uI49pBWZItqIDiCHt2lUVbevI3kpaITb69mUBo1OLX3bacFs6oXjySezgaN
j62rhyezj61VGPRbmjH4yU2CT/w2P5KkcWy0aAPi89lctlqZ0eJL7lqC0hcFCOe5URibtHpUGnw1
aYykCvsJbAXzRU/w3qMRTuB+0yZsErLF+DByA8ARrJ4SLayO1qM3D6RkQqIsyRMaEhKRRYEAK4sU
PpaSFuZAYz7ws5sWX8SkmFjS5VkiCaL/VMxjdQi5PIiSqhDdvl3uy94BH4s0fkKUgOwn+JtV5CKX
TY71xZCLLswPkDOJdmlXto7Qvurru6ZAlJaUtFPpq4XeQjVcbS41JHsAVK79usVvMfYbbZI9jG3B
3sM3l4FZsNmp5WbQYybZqeHYmvGyQJTJNrgjTqyQxkyL0N2WPXDoUFOWbPryOuxYyybBpPAFRjde
lfFBEfGXJlafcCY5K8PqrXkNCE6Y2ZViV+vGU+t56zKgs1NbsEZ0CF0PydM2QPOX4YkdL1KKoEbb
5mWLtjIemRjwRgYvxmjljEnM3D7Rraw7u4Wh2DeOEoZrXRorUSE6y8byNsmIbUTxXS5jJ1ixQp/h
MdqmQA8YQhnlbNqESnkayAKbizxeM2x+qryOQCpKSaZIWVb6igb/RL9TA0YLqLBQ2+z8wogAb6Qi
RqVY70bsD0uboDQ6l2R1+wKDf25t3KYIF1gpUANLH+RaY2P+j18gz566Hi55gH9lJYdoPfT2feiB
io7LgIkggoGRQlu0fH+vatjBRY06onXayULj3aRFfAid7rZgEcz4UYNdUdznyeE5ayvK9LR9/BVO
OMtRJnPZQrTmneiMEQOr94DO6kUUYB1FQ+E8RRZVlSFRMfqKVJYlmBGNvnbOyjFn+kEqA2ml+Sqw
+yVBj+xOMRcxjjbFmndjRn3XFPkibU36+fnXRBno0sK23MT6C5JELIV5a84SlJC2ghBjyCQRpjiA
au1LqxNdgKSNwHpoLXFCzA3xqsAXC5uRtg8+jeu6lAfHI7LD61x/nhjyRtc5puKhEeNEtqbHu5Aq
FtsWqbvC4UZk1UZRHaCJs1u3b7I2kAtLmChRtWRnWl/MaurVGnl/NbQb/K8YvCMTl1sbEHVgc425
dR2uf3zA5YvjS2M7blCsQtFiAKYdc4aKryRw9Dhdyaw4gjVhqkfNkU4wDqcR7syc4yNjnW/ShlUr
A/s2iiuAn7eGhUCoiHFqeQO5rNInlrpidk01c00kILr/CjPXugWcttHBi9lWe6zMz4levyhuzPIE
5yNTGNjJBgadcSFFSDR1WIl1Pmr7sILfHah1vVAaAINdsCGG6jFTi2/kfT/0De3sqHPZDpvYF5zk
4DPLYbQMgABb10o9FCuRxPOR8vTGppE+11X3FvUW2WNZu6cE2t35Lnow9hYjWX5UicRYVkvTyXJm
nzhCkpNsgP/G2O6gIXmu8UTFE660R2A17QJvEbRNstF8B1sPyQ2rRsnw7MEYnpelTTRaF+pwM8qT
6TrapWWRzsQwvNNCFtogN1ZqW1kzXc2ByBt9dOA40eH8XdJn0SHw02sxBCOeo9ffS1QyM2UcNEad
PGRHpWK21Hkuzj+ev7ApKVQuMzNuIRAvNgYCg162oOeAcx8KIWKV1Ww77Eqv29bT76rz74Y6eAkI
b97kfeUfOoC2vgqf18bifzh/MX//jjxwdd77QzXrfedBdNZnIxHtprF6ik6J7Nxt4Ct7ej78aHfl
Hh8/t1A8L1yNPkEZ6ssiTIqnZJUXDdQ7JUk32WQeHKIBU6KNYqNRiK/XU/WJXXG/sCH9rNwCyTZq
MVXz4ScXLzKLCGjD/U/mTnvjdBsXRwiztRGvChwSuYvVLA5U7WKQk7YKgw9vqc0ImEA0i0dUXlYm
/sEWwDVinJiBMzUWtqW8gDfGH450jAjgbIkzHrtYcxdF/lWDcH6NdX3FYa8oyiCKGtnNuZqbzGZ0
aeNVGOlEqrbDvSzFcQiltWB78q1BeIQcsuQBmmqMgWD1j5soxZRGxi6NNuA/drWVxhjcOlq7l7oI
rhHRxHB+LjsjW/chFVEhrXY/jZQdzkhmbp9lbRaJC+KLTAoiUt2imEa1P8p0TtHDuYC7Uu8dAuVm
Y5NdyTGEKesnZPlhqFqHgIfwoYfKrdlgLcKXsWATrW+l2psXSTq+DFMOO92LS1uvg73jlApJj4jG
+8GDMtUQayerG0xj7qZiaTEbU82+00wmE8KV2oUSxOmFNNMrcgiYrMna3UTpkG7ieCDLpkP7b4Pr
gFPPIxqU6FtDLdr2eQRfwjEYoUdkkjII15Xe5tcqpbJZj5zXTl0IutG4tPXuUxoo/oL2hrmXWXZn
wUhAXRnv88nOTh7DZVeAZ3LQo0BE050182ZHfsh1pkobqoej3ZjBbZwQD9h5of+plekBeWvwNSdv
2ukpulmhjRODGHBFr1tyDbsvRMEnG9ighEX0JdHXQ1JtcvshsmuG964fsfRCeoB8VfXMAz6JP3dJ
tE10A7JgkD9XZSWvjCTHzNo60IoGZlfd7J/c1n4cdbL1ykpLL3jrwbpIQWH1vQ/wQ+xYqMbryjEs
diiGddFjlrHZ3Mb40YGzXuujsHkaO1CjiecCd7ZQwEjNm9MR7CaQwXBbsLyv/aa8yP38k56nKhKZ
xNzYdgzvtszu3CFeuUo+KdqZ/2toxfs8pX5C1A82O9f/VBXeUUGWs7Ny53bojGqP4OJBS0ztAo86
yABqdLjSlAcEjfmtJsSW7bYDHwSSzXnzqeelv61b65JKkX+NvYJIngxreCz8cp1SP7ws1Fa9TIxI
u5QqGU30Y92VlCqC5vMvz3/TZWZ76dxl46RqtOQNEqbgrutiwgrpAVOwYgkwJ6Yak3Za37QumGKm
wgRbUUJyUZMb5j73ekyeloDqkhrkTaKJNPei6aiOAM6znXutUODSRJQxxnzAcpXDVmP7A6nfunc9
4W7KKh3AEFfwMzHcFh3ZZA4uD1ASRETWekfwYcT2OfF0bEiYKrmPb4NR+6z2nyPyzhYimXKoRLyX
qtryGQRQ34temSO1DxaQp7WQAUtlH7okMliEPI2cLYOcni4IbJgEYCGRABZ2yTx4CbGKcyctdCOb
DPpIiEMzW6Wg65vqymVDhhN1SFKUxcGzIMRyOSrKAGUfX1VguRs85vrO0BHXqv4jAqlhd/7Cc3Q7
GtEz+UuMpE5fMuxSahkdcgyariqI9OA7SC7U8BGAy2VG3WAW1T7sAjb9EKRIDO5ti6gBaXJVEoeS
ZjDm3a4liJ3V2G7USLRt26kpx76/I2apyQGMOdrM7FoAd36PNaQFuysK6ieO2FsZz4bK0Kz6Sr9y
AyjVIrBntZskmMfZhOiDdTd01rP0se1E1nl81e67sjfXrVbcdOTmEHuJJ6Q3+6sw8qlJtTNiS7jM
AmoiLqeM7STjlxQdu/8m2gVCssYTNV7V5gTUo9/ahrwAsEOviqX6wiLSOo6pRpd+/s2sYuWC0X9D
Fa7AQ2UMm9hZhwVbvsFCKZw1VbJziGApwDjdhFgbHNM/NUYJ1GfgjHtTiZZtzejIlmymJpV/qVnk
nOAuL+aRAsaQkCCww7knNuxi/cQOZyUjJ1F93rALyt5gW5VcUmiKl2ThsjikFIHHwn0UraJfdIly
109+NXKYoU5ZS9emuO/4tU+fzL1SYwpUblI9tewlt1FIYV1DcGm33NzI/GEhGcumN2FQSTVeNUnK
9Ub3OHRAHyn1rNJBH3ZsO1G5R+O1IDio6ydDQbD2LeOWWEKb7MOmJA0JYUmDsa3GqNJEKOKBnwTr
VKGPYSIVjFiTqMMUe2CPFDYV8SXUdHWtJODGDHDWSa8taN56uOeTNS0FDMDgoZY6gXCOCeWOrVNl
sQylvmgTJUShsnxRKRKliU0Jt5xKPn1aLwNgD7EeHIL+ZsTpthlj9Vrz4dWgnCHNIMPGnxpiiyAS
Fg6xpUreNfM8rya0QbQsMFgtKYa0syxMF8FIQnprNby3iZ1mk12RFdapNFKQB258I9hns/EhiWIi
FDAxrHxceOCGyQ72voAuIzVNczswUCB40pjUPlh9EFMKAgZ7e9EP7Ks5GM2UWMe7VOQ3bewRGV2g
pgc4ZbndJg9cotKtW/z9JAzo3ktlKSfThxba4u8mKaJ8CtHzzMjgSbAn0korbfZBYWCjwC6MFQPE
Q6Cld6ru+Evf8r50qTUuotbJVn1FlaCDUURFiWimKqNPU6f2Btjm0s3Eo+f7X/DDAt0gPWqeERi9
GIZQW+RuyKjAbjUICf6OPZqpwlvgjsIlm5FONrJvl1LoB3uIHmsoHfDvq9uoap7HvuZW/NaFrBZK
2k562BVongubkWLlRBRFiJsf1c9jFVLCD/HuJjF23ALZODDEcKnkJHj76PvZwFt99+xCEJ9XdKTh
FZB/XJUpFlCfZTrhLJG6piPMjJf0iLO0Ya9RolghI3sw+yzB/p88mlaFwYOV1Qx3Ol2VogxnRFiV
izixbkbFeJqS2BgPHJ0olmw5EKuA7Uug7ZeyWwyewWAhpttb+WZGg7qoqjJZWgMqVorTlDy0i3Ii
y9N8ZYwfyhckYjwejnxRicVZ9BC6kQgHxUJvNGACFIE69uN4rlU8sRQyVGdVduODkuY37uisXUWt
N3LKvimLtlwWKH6vwcFF00KS4hewgzCkR0pVm0YccJe1r0V3PVv4CzT9Au3cYmDpvRNuxJrUcvEF
aUm0YFg154pVGjszBBFplOMXGz/BA7k05pUVtFdN6/o3OrnDrtnF98ncobFakTi27xLGBEgB0VpX
6Cd3pBgCzCc3qWNtB0sVnjdqfM0q9uiHM9d8yBznaIEKxZ5jb8q4tq+KnAho6vSrMayilQqhv4OU
v3A1mVyFY3uRNqK/S2kZzpKsvh99xbsIjMzZG03A+sqYaHXeemwMd13YLJSKVEaUnAT7YJ3dEbhV
7sVymUuLdv4AipC+Afdfoz0kXkcUFtavLC52Smv4d8S3nhqCyRdsmolxy/uD2TjdetBFuVSL9DnD
272hiCc3YKyOSLawJBRCfdT9kZyGEE8G4dObIgznTeyUNNz764wFF7B2Ki+G+ymfmh0eqDjR559S
AnpnNNf8DavSZz3n3eS4f+dOmtIyGke5riMblG9dC1qz2rXqF+oaLsKUS8tyJSyUldYCi4xDIBwG
8ELCQjCOEXNDqQm3Za7SCqZL1PJC96afveR282yQH7euPe3SzC0YLmG7iVGTbCsHzEsuEkKKcrHW
taRbCpMZmh6Ss5BBYbOawH6APV2F+Eh4GRkzoDZUR1KzarQ1upiv9KPrOe3BG4exGMNJQmy0RdSK
Kiv0h1kdgcgYDilBYTgtPT4eqpehWdDh6o0bnxg2S7ATTcsY8UK1MEnYWjYGi5/BS1ltGSXCfhfj
ejFoa1yQt01lEovjY3/28QQsEabOyfK6zMyOyNAh3qHVIX9csfGnZg1tSfrhcIExmftMuoR72isR
6l+8lk8uQByR6D2+5j7eqoycc1Di2oKCbmwCExlb7nZvFhhkekjSclioIx+I5MYrlWAnINoyndPP
jPoyeCyayavCUiSnczNX0aUu2xFWeGm3A1ONJbaAeLWVriJjB7ca0my3igvcXrhF623WVp8rO83W
7dQbNFSoDaYXfYMLAcGgE197E3d844w7IxnYoZe+v6jlsMYwlOyrGCiX0xskjYbkeChKrNx55dqJ
zUUV2nQMDbQjFojdeXbCP0m8V2Hs87q3FkhUjFmmoP+0TH1T5CtiyJQrBci6Jiomb9QzcyMAN9TY
Id0z3G1B55LVh6dPSkKSrII7NMBzShkUXxnsAa/X0JqVbK+lBc8wd5otnlPqaWyLfJ2WuIJOaU5t
nA2CHYSrMGXz6dvGEhS1u3MoGF8jooJKBdkvD/VDAooGeworuEgvvbVWakvrs95j2qI+MyGnY44Y
fWGX7TC7uirYUGIanExbwvlEhhJu0jD16YCE07QhUVK73Y4J9NAm9dpgW3plSvihiib3elVBZrB8
JLRNsW+tisQ+r16JfLgw2jw5lKPG/nPUbCoHCn1DtOSzauhb0jJ6XGY+mMFRHTRCGMoHe+BRcZTk
ATvMZLDoqJer8mKUgY75PmO2b83x0HDl0NPUO8PmpQuJr3p0nXHhDT5NNWyg6GI2vl5vhFvq7HAV
8r1YytF6YO8K3I3weczN3NjIribVPMAyOigDVrxIAyhMctlw3Zkqi05POkunKfeoFmqCLMdrSH9y
KdiFzXW9QNhg19nclUZ6qAptWJOsU8wq3cZtEtVsQYXj7eL2MZqT6QA6KQfA13sQ9wBz3UEGtWdN
U4qVTvDWcujp5BQtPRNyZW99pIJ3qatfkAhhsxqKvJ2nguzum6VU2k8hl2+uYt7HR1UtIt+96Hr3
AYrQV60JNqwLgUGEpKD98eX8u/btP5x/pyQqoedC9DNHjZWlUdCMlqRjhr5OSqdtwlw5f3v+5flL
aRMiJqXVzZuKeK0ciaZXymoX6VG1U0YNDvb55z9+aStqtSuZu0iZmr49/6X0uM8CYIeL1LbZf3eM
FjMPyz7de46WZuOFlzNNxmrOOZxfOTifzvlbgn7SLd4DJhAoL398KdvJ9PvHz/bAOjS0omclApZS
8vZ2+LZvK1zOKwM8w1rRJwoG//bHH6ilh49HB6p7TuQ7n+331Kvzt+cvwfRm7abdt7BkWNZb9S7V
e75Ml73j8U9g3G3OmVq0Ve/KWKQrc0rYcmO0e5ZFKXT66fyrzhH5SvrGnZGCBopNP4ZhFxMpR4W1
pgg/putcDOGmnYLFYP8erdF8Of/v51ytwnBAYmf30hBUT3oWx4qL5OGssvs/Y+H57Y1MDhu21tDn
b5oTZZyTbJJa/uN//vDfnHOx7vO/90d/faDfMhjuz+kNz3mD5oEz8MP8jb1Hn3wZ/++nI53P96+O
kBx5W80L8Q7C/ZXBxzQRn4MPN3QXtS94DShn538mte5XeHJC1V3NNhzVIIZhesE/XaJ/dRF+Oqt/
cqH++m/evIN/mWCBaB+N7n9yEX44xJ8ugvGr7gqd6BZXmOjvTd7kny+Cpmm/WpZhaRoWKaIt9O8v
+F90EUzT/f7B/HBz/nwn/OuLYP+qmwbSYTI8Jgn+9CbfXgT3V4vFCIFFpo4JTCDR/++6E3SBJOX9
twLCbqJCLMPEi2BN+uA3V0G1ftVURwD9w7eimgbPy3/XVRBCe/8Dof1qWAKRu606uqm5Jt6RP18F
RgUBZIkRwdCEyvPyfRj6jx6I/+CPfh9kMZ0mL+fhNTzJfzYK/6s/eB1Yfv733waV7Qtxhoyeb/5w
Gm2/v/bpPO5PP//jzQNzHvj+9I+vA+H5dX773397gz+/9JvXen1Xr7/chKfqWD0Hw/kfht9O83sG
z/9Pjl+P6fHPxk5NVflM/jiTnyJ+fh8Q/82BZfzDcSf707uPW0GYzN4e+DxMv//A8TFDTfp6itPH
yO2JEeK9R57TeP+G9z18c9bfx9V3H5ukmer4kr+e5XTW9tne+v4jZ9npuQ6fm/rNwW2X0fm9B1+c
kmN3rE6vR5pO22GZ8Prz98XJm+fjT6PvX913r0lUv+TffiELo0m/vr3s5B98wF244qqHL28+T01T
pynivVdmfcrh6b09sq6qjILvPfKGKx6Gr8c5397ibMZ+74G3L8fgzQ2oGbb2AUMIsu0Q8N3bJ5KV
4gfcf9vsJTz+MIoYGKFfr87fv/+2eff2wzNch4n8vdf44uexySJE6gMOzJk1z/HweqTzfUHV+wMe
kgkwKH+6zK7ufMC9cXkMszejB5jjj5heLqdgsGP28ufLoavGR3yEl0cpj3Cd5Kmu39zTmDmnOMX3
3iKX4TOe6+PbXRz4Z6x67z80c4HM6zd3tq6hMP6IY0sZ8h/M+teDTfegDhjhg46eN9WPh/6QE8+z
+ocxZPJtuq/v4u+PIYfT1+r4w+oJq++0QX7vJ3k4tce38xY8csF+7P0H7n7ZHFPSVsK30zrHn3b+
H3H83amSp+H1WOe7BBHfBx388tSHz2+msd82fR9x5l8QL/1w3tYHDN4H6A3BL/NjlTNTvn04BSWF
11d8x514foHFMf7x2ce/+gFLkiuayK8nef44gYl/wMRzFSesSN7uanQKUB8wyF5VJ//HQpn5ER/l
9Ym04yFpjz9sEwB+6B9w3rdB/nL6ZSt/mtsQlH7AB3lH++Gf34iUDCb6zXsfou8v8PONOB3+A9aD
91z9k5SnN0sKQW3yA0bG+xP+3tcrMN3lv5VR3ntJHupj8OawBp7y11/8/Uf+8VSlzGyvBzqfMFPx
B8zFj/8s6tcEyPT6Wn//pD8dmXcyHzPf67G+nzdFpNdfvOPgp3+TU/x7RefvlUo+/RVe673HHnLi
mf3Xi3C+KhZop9df/Kur8s8qTb/X5n+uP33vYPzbP6ACNh34OTkdq3/8LwAAAP//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_xlchart.v5.5</cx:nf>
      </cx:strDim>
      <cx:numDim type="colorVal">
        <cx:f>_xlchart.v5.6</cx:f>
        <cx:nf>_xlchart.v5.7</cx:nf>
      </cx:numDim>
    </cx:data>
  </cx:chartData>
  <cx:chart>
    <cx:title pos="t" align="ctr" overlay="0"/>
    <cx:plotArea>
      <cx:plotAreaRegion>
        <cx:series layoutId="regionMap" uniqueId="{1350FB96-D2B2-47B1-B643-6F9D930B7875}">
          <cx:tx>
            <cx:txData>
              <cx:f>_xlchart.v5.7</cx:f>
              <cx:v/>
            </cx:txData>
          </cx:tx>
          <cx:dataId val="0"/>
          <cx:layoutPr>
            <cx:geography cultureLanguage="en-US" cultureRegion="US" attribution="Powered by Bing">
              <cx:geoCache provider="{E9337A44-BEBE-4D9F-B70C-5C5E7DAFC167}">
                <cx:binary>fJBNDoIwEIWv0vQAjAosJMDGrRuNF2iGAZq0DGmHWG4vunGjbN+X95NXY6rQkQkqeTfFClOjR5G5
Aog4kjcx8xYDR+4lQ/bAfW+RoAvmaacBTodjATiaIJR0W29pA/GV0Yjl6bZQWO8UFydxh/1EauYo
xl24o0YX5zIvc61oEivrY5037cu1graGv9V7bJv1Nn4eaF8AAAD//w==</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_xlchart.v5.11</cx:f>
        <cx:nf dir="row">_xlchart.v5.9</cx:nf>
      </cx:strDim>
      <cx:numDim type="colorVal">
        <cx:f dir="row">_xlchart.v5.10</cx:f>
        <cx:nf dir="row">_xlchart.v5.8</cx:nf>
      </cx:numDim>
    </cx:data>
  </cx:chartData>
  <cx:chart>
    <cx:plotArea>
      <cx:plotAreaRegion>
        <cx:plotSurface>
          <cx:spPr>
            <a:noFill/>
            <a:ln>
              <a:noFill/>
            </a:ln>
          </cx:spPr>
        </cx:plotSurface>
        <cx:series layoutId="regionMap" uniqueId="{B452E47C-198B-4930-ADFA-81B5FCDEAB5E}">
          <cx:tx>
            <cx:txData>
              <cx:f>_xlchart.v5.8</cx:f>
              <cx:v>Sum of Revenue</cx:v>
            </cx:txData>
          </cx:tx>
          <cx:dataId val="0"/>
          <cx:layoutPr>
            <cx:geography cultureLanguage="en-US" cultureRegion="US" attribution="Powered by Bing">
              <cx:geoCache provider="{E9337A44-BEBE-4D9F-B70C-5C5E7DAFC167}">
                <cx:binary>1Hrpj9y4ru+/EuTzc8aytR7cucC1a+lae0snnflidDo9ki3Li7z7r38sVc5Upydn5jzg4AEXSNji
j5TsMm2RIvlfz+M/nvOXJ/tuNHnR/ON5/PW9atvqH7/80jyrF/PUfDDpsy2b8vf2w3Npfil//z19
fvnlm30a0kL+EvgI//Ksnmz7Mr7/7/+C1eRLuS+fn9q0LG67FzvdvTRd3jZ/Ifup6N3TN5MWi7Rp
bfrcol/f/49N57J4ev/upWjTdvo4VS+/vv9B6f27X94u9afLvsvhztruG8wN8YdAhEEoiAiJTzgR
79/lZSG/iz2E0AdKMUWII4p9GpB/Xvv4ZGD+v3FD7naevn2zL00DP8j9fTXxh7sH/Lf3757LrmhP
D03C8/v1/UORti/f3t23T+1L8/5d2pTxWSEuTz/h4d795l9+fOz//V9vAHgKb5BXlnn7yP5O9CfD
xE95+ntpi/Q/aRv2ISCYUoG4wCREp2f/o23EB4pYwIRPAhbikP9om3/vnn5untdz31go/p//lRY6
vgzvDi9j+lz+8yn9R74eHKCQMopJQOFv8MZCPv2AfB4Kn/sc+QSzf177/PX8e/f0cwu9nvvGQsfD
/0oLfXwZn+D7/o9tbegDpiETmPk8IEiQ8EfjCPEhDMOAYY5R6MPOh/957bNx/vZ2fm6X79PemOTj
4/8Kk/z1zvvaMj9o/r86HfGB+CEhCPMQERwI+Cxeb2xgGR/x0A8EAuv4mIJTOl/7bJk3DuFf39bP
LfRm+g+/5P+Tt/nXnugPZ714ap+Wzsu/ckZ/LXU/F0KPN1P/6os6P7vNt1/fIx/7r+x4WuOHh/4/
+VOj//BulxkvT03763sPBeKDYAGngrMQTMbBGQ0vJxF4qA8Y+8gXAQlEIE7WLErbql/fM/QhhHfA
x2BmEhJE6Pt3TdmdRARExBcgDUOG/SDEf0RWN2U+ybL441l8598Vnbkp06JtIKxh8Fuqs97pVk/3
gwJ41xBF8ELBlgxXqp6f7iB8A3X0fzjrJ2M6H7/MTfu7HSe5VzNJj32X5wth0fyUZjTSqM2+1UUX
RFSh8NZmTbZBjPXr0pbxqIbxVqp+XnadGZeCkPLe2r657dIgSnhe3Tsiu5bEXW7IWsmpupd1hQ8d
4TeMoayK2160UaP9fntW9vi07fDYRPMs85hXebUK014e5ipKmrw8XAir+vLAVavGaEo9ETdDbRYX
sRs5HTfqe+btk+a8iIOLIPlkmelWWHrDolE1eswZOpLadi9Ij7sJdd2XyY7Foh8JPeZS51vth2Yt
SZveY7+fo5oF/ZLNBY0Kv7QHEyT1AbdJdZWUycMFcrgjF6zm+bKpidg63Etpsx+6Wy8saRLndTXu
ihNptBx3joU3Lb8S1vwJ54Guo6Gs8hoeI2g7cubLUYPMLZTyYWPzobtiTp+cZxXFuClI2EXMNn0E
8X5zKwcpYzx5KjY5Njuv70gZKd2bnZ4k/fMwSY3Z4crLNyIOmV7agg8HWpjx4EbzUOop4k2T7U5S
J2jrUq4L0vKVn3kqstrWX9I5CRZJ38stFpI/VjqWRlRfRFLJ9ViimIluPKrRTNEwseoLQqmIC4ub
Hc86/AkFZcyGqv4yBrS4YqGVK6c2pP5tWeLwjmV0eDW9lj2OvVCqdcU6whaFh9It5/XNmU1SjY80
8erIJLRf08L3ggjza0qDBD6Qqoc3ovYWNRb8mqFSXJMTERTtVIfw7oJ3qki2LJC3DnKkm2dxjXPd
L1IzfF9DCTlHpRzNqimyYd+dSO+Tfj+bPl96I7xfbwRO5YI1qZmjUDXlsmIZ2zUhVmvU1J8d1824
tZEbvuWVl4MIDmpsl+eGRUWHw8VFs7AmUAvSB2x3AeEUtkxqqaMejlR3jvh5u7bMY0dTdO1dV6F2
BweD29qI7FuPmuPkK/MUVimK8krIh6kx4SItWXAdVGpe0xGZXZIN1Y6lclyTUnQ76Vfe8KDaLrHL
JDDeUTV+EXn1hK7GfkpvziQv9L7I0fYVdBJ6vCYx0VIsL4K0F+nNt2Ac1fe5J0WTNckyK3IcZ0Fp
orqt+TJD4mMPP+jOERyAnTuq8PKCpcm8F5kXHkw3tncW593e5955UpJmcsNSU0RTGeC96OZir83a
MWk2p/0ZPw/V1OD9JCq+lDb8LhlO07LAU32EVTIupxCxyDa+OvJJGj+q8SHrYN/r8lod2xNOJAI8
4VhGxaTx+qzXzcl3uWn8b6FB26lX7dprsX/X2Hy6Yws3PpMhqNaymVhc1xrdOWxmsDvqxO7LEzRK
U+xbph8vk1plSfxm0eS8QCn761qiEMyoihuet8vZD7pDMgN3hnTXrLKB9bFjc9QUN2IKzEX3gpOp
aFbG8/o4hG96a+YijWbcJ4chC0SsRmKeebnwvHz+6re0Xnid0Qc+5aBAvnuFv1cg2aKsiIxexQM/
cbLIf+tkhQ+5BEQ5/CcYsgpvnGzZUFS2zUxeqGDdVQtPfz+GFu0DInq6Yjmh69q0D16A/C4yuNLL
FvId6+r0zDvuLaYxINeyA6OhnpQbfypwZE9ChymJ2oiNhdrOQ0oOyGQbg63mmyLLvuYzUbHn23U1
yycdwBua9/V4W03FynGODP0mp535eGaqdO+rOb1p1eB9JC3JI1+Ibu+ElZFDXBTWbhzr10XU0FJE
LOPFdZ4TbxvOk7escj/7POf1jVQm+4b89FHrDj2UNA1XRarZakJ8b1RP42rI/Js0w2xt8zDdJk2P
DtjM1ZImfvGAiqqKVDPq9ZSn3SLrAr0NhqKNVN/jO68DwjjqI9i1ks00Zie2z49mlnvHOTXe5PUi
r+DSU8Pw3Vlt06FURyoIIXbiDV6PNPPWok3ZA2H+NbWy/5pIjSJ4u+abubbzrhMyWXAzll+T48BQ
t0SmYYs5ryD8aTU9/vVLEwQQ/v0QmQnGBCIMQ/KJhlygNy8Ny4LRlI2V3wbmo0XeW33XSzTfhnKp
s6DXcd2LMZrb+obyyaympGmXYTaaj35l2j0rOhkNMht3YZ3DGzDjZAf7ibeDWFREifHQoi77ZHcR
uJHDnJ5j32CXuW8EP1O+YBBhBlE/sk2eBsWySjE5VFh7G0R4stY97m+MV/NYYQ8/Tqy7F+GAf7eD
jKomlM+dMsgWkQzJflA63BLWhNvB+txEjlcQIpiIndDz0KG0Jc06UOn+rH6a6HARDGOk0y7fDxnN
rurAbzZVYqprkYX5wuhQPPKyvZ5QmbykXrFGfV1tjKAmRmLwj3nQzcsh65u46Q2wrZmDyA3HvL7O
Kqq3Ts9BU0LLJTEZuDnNDLgG8nWstdi3IXxrc2nUsin7cJlkvr6VGohftT5gEBVYXOrbsPf0LcfK
rHXK6thhTg97tXdleN9GjnVk4LW37bLp8QLhsTcHNoebEB75IrBDcAVXyYao0uGDtlVsRkp3juCw
HpZJjmxUnEKHi8CNHNaknf25uLM6iMZAeYs389pANjaiTfg054PdUyFfcD6i48g78onlIpahTD+i
WQ73aiqXJiPeXeV75b4SoYxRq9BXyvBVInnwmc2GrFQv880glX8PzuXZKQQ6f6kIae4FSesNnrC/
qrzQ+2w7vsbVgL6KRGZxGIjhmmpe7cH7zAsnyNey0Gs5ByYucEjjMpnlQU+FOkw0KJsFUcFmaAJ5
hNBY3ddJe5OWyj/UmKp7VHriKmO9ip3Qkd6zN5NF/sFxF406TGH6adYfaziNoCiS8xptJnE0BCZY
1kk9FxHXCd+eh1mJ+NYLOaCvhuPNPEzemnWhWtak8z4lvZoXcIwjV6Hi3ic/DAsIVcEbOCm148Jj
3LtXuvDuBtOtyUmrL+Z6/Xfb1o+7FvPB0REsBPchtUThXPvjeTJRekw9nRcvOhD9TRn0VTRkSfO1
0mrXazupSB9RaqyKetnvs5YFD7wr8bbNvL3K+WziNBz9RVLl5cp5N67zcNtMKt+mfVGKVdYO02pm
Oo+oLoblX9/+6TT+etOF2w9DgrGgBBItHH7Fj7c/5aYWMx2Tb96QHWpRlJ/GqYBjKw8fm7DqNsUg
+YKGIX7MfDix9n0NBwo4MH+sS7OZkwo/hjxMr9Iy5EvHJl35LQ8bexNyz7tlRN6fZ1cFW+FWqbVb
uxblbeMfcNpti+G3dJybrTRVs/NtMFWRG575ljU7N9KkrsyKVFOza8vOW5ZT0S/Kssz6ayW6uCGK
RllH4CZwt9Gc9DYae813ac7YmWRjM9jI8UPG68VcBSjqjTfFzvvhRC7TtuWPGKlmNQbluBFlZe/h
G/rmFCx83RHzPX43zznbJKXVq2YUzZec8BinQj81jdIrPcIWR+Y2eJiF76+KpgqXfk9fs3iiMspC
794wLA8ZStXBjRxRFRw3Oefd6o0gnaXZ/rX5KaQ235ofzryhD54nZFQ4+atsCArl5Isxo9/6hlt6
JGkXyZ7aw2j86yZNp7tQtEAgubpQaaBW5MQ6Qe61yyyg01lNNkOyUTLvIjrkkUD+Jo+8NuC3maeT
W22V2Pmd+dSXPLnF85DcTqjSayIFivu8ZFnsF0MYa5qlazfDKc5SfoYNm+zcDIfTSJxWdUAhMXer
Os7NcKsapIL4soqabBhnpE7XTi/V5baWzSoMa7JFutU4Pg9PvBs5MnBFtgOF+D9ywy6bF74NyVWn
dbH6ayug4M9mgMQXRiLEkM8IIX3241cYpEWuq5QE3/KqsXGa1Pra2PxO8DTfskrqa0f6CenrLA2z
uKx4tXKY03Uj27JwOSDRx28EYz20m15Nj2/wabT6WA33b2B9unogs31bTmp3Wd+pNV4WRkEeeuer
O+xMwl4vm671zle/CBqvmK+C1sCn88cPcaOikfog4XxzwS8X81C15gXydk7o8BS3Zqu4zdemqHsI
/RWQVos8OvNvh04hoQgU3g5fTVNhWaP4T4udFm+9ylvQyhOLzo7sQP2cH9yImTjA3XggWXefjvI+
lJbv67KpIz505YqoduqjoFR87yRQTuV7x06Qn1q1Q1pHOuM6Ep4aHpoAfZ5FI+8gAzUeWcn8iHmz
/yU3oolRr9F+lrz4WOXBzuFwmM5WQ8urK6NS9CWgd1PQ20cKWapNhay3cFo/WRUV9bz46xc3oH92
HwKFgc8pCcCHwH7244ublSXSQx+Yb5D0AAvTZJyjrgv4QQ921SZW7xxXZoHyFyow+RIyrm3swFeS
Ibsak7w+OKid/NRf4IALCEHxsLgoj7MUZ52m0mY/ZUnUqqRb+wPsW4Hu1ika2yOaB34rKIf4h7FY
sELcOqhoi2aLic4iXHB+G5xINVO7MplnFg5zerrlXexT2q0dNuRyZ8Afb7gtyK5AA9m50YU4jCpV
rGCLlpETsKDO7Xn4s3mvxEQP05Un4DCbJvjt+v/ycper1w24xIkufqYq2pZtc3hGu9kfvX3JCm/v
RmnafOo18dZv8PGkdsFCCxGwKPEpNIE88mX+G70Byyq2AyWLN4KyrJM+cgs2sugWHO42fgW6FSmk
yK4E5NFUR/Au0QPeQYoq281iJxttm5XXAu6EfNSpjUyYkrPeZQZk326TxJ/WF+gyza2p8DpN7iG7
6+853MvS99rhUxuQL+Ep9a1Humghz/BE+6yPIYlQrxPIXN6MMl9ayuvf+MTnRT5ZOGF0NdurhpGF
hxP6RUCixh37aa6qyFN+fj8Gg75iddZeFZlaDHmdXAfJfFVxVn3ymkZeV3n7xSRl/SmTutp3dT9B
zhXYLlVsY7QN4rOu6YK17eZsqU/SwW48tjdpWceq6IabcMzsZvLpvK6Il94PJaS0C5azb774kvGx
gYw6gpKEl853vJ75ps94B3nn8OTRu/muwoxFNLPelcNI1sw3U8rPExwEyf5uVai6W0iZzXdupUSG
t6Iq1cFp9GMJPxBSXEuZ1ENMRQZZ4slKuzjveCMZ+4glkAWaUA1HedgpHXHSy854EWjwLSSAvPQF
Gtwilw31cqUL5rTRH8snV2jj/LacZ/DjrdBF5Pz6mT859wkRqGmg5HCBLu4f/SQacHqX4ODNcpe5
8Ajy71fDaFB/EyyE6G3IRkLKCSIhQz6D2P3Nlush6bEyZ+GzDL0dtWXOoyrV/ZU2vIrOvEiVumlq
3ERj1pZXZ5DXvDqMs12ydtI8UipUN7M/08U0QW7ETWk1SmJbzjiGs3N2XWPTLwqIyBehR7NrhzlC
c0HXTepXkROQk5TZQK57PifT8DfpxPAU/bwq2TFoR/IJPf0LOIHK4skJvQpSQ5s3VmS6ecZWbgKa
Vvu8SoJVV2cvoxWzvyJ1U+3PQyk+t5XHtuAb/GfpJR9L8FufkAr9ZTISsWsEaw4Q0uOFsWWwsLpW
O9YhGgUN7Q/zGIqP1ASrVPn8sUBFcdUzTJcjU+Kxxd1TlTT0Ji9lfiuF/AJp/du/9qinGujb34qg
A4FxCAd9BK0kP/5WJDQPxsAvnmk24thmI71LdBLNWtEbx/nQ5LAuIHMR595UF7Gh5a1EYFonNQO1
2zwwNkoEwytdZyrWyZzsxqlOdm5UhcN178+QiDrhUPGkNnJDR8jULOg8+dtBkgSKEjTZ1l5vd61u
/XVftu21SkcIMiAL8ZGrWsadqHDU2ULFquEeXJekci8pEMikejs3ctiMg2zTsWR9gS5qTrfTvWwi
B3r2tFaa9kc5pfUDhJ1kxXharOas9j61k/HjHCfN1rE4RJ89T5Brx/nBoh7n9pMY/fCmq+dbiECz
q782E3pbRoZ3EpqtKAREPkTzAXqbrEw85I+VJd7X1CPVuiu838K8L24dSciYQ4Emu4HbFJDWSY1/
SP3iqptocZuSrLi1nTTXmphYeHUi4zaR9CblcZ/26QRV5ScyeMm1WwudVuW4g1ICtsfLNUgKNuUQ
Yrr1HO6l9kGiYtHqYL7tKtmB+ROx6xKCdmXWzqs8ocFdnhkVp0M/PA0tujJ5iX/n+bAucsqfgoGK
SBIh76dsblc9KpKdr1m77K3lC0zL46UchOcabjVE+nWJyNI7Af03e1cimkTRHXJU/3RS2rV+Hqcw
gZ0muHU9PnaH01ValaM8rib9+grEq29SMgxxVZftnTF1d7CpPabab+8cBB/FtKxVqJeORb0oV5BG
kWO5qCdG9zixL4WuypshTMXtGPL7Ab6qR0ubedWN4O+LpKOPteoOfS+y+9Go/NoOvIiqE96bMV3i
ieebIpmmKNN5uoDMXbnDU76i7eAdLkT59Dtr2/Eh0T3k2O9V0Ic7yGN/J0GCw13eEVFHiWzwJif5
wmFOZWpNuFONQmvtQ67AZmX3OXi2rA8/+209HUztQ+H6xHpeNa5sONEVtWn42UJIEA19IY/f55Sy
xndIKrpWg6qPPKxxnMPPeG7oYfYr/7fUlNFAvX7f2668pxOkN/ys+K2eyLQgqYe3bGinB2h+uDJQ
c/kthOrL0gu12ZRdmj5m0Ibg9I1CDL7OCkNICdMFiU6TvxQh7KGQyO3iv/kCETTXvtkr4atjxPlA
wQNoq3vjCYkcKms6W37lDZzhworTa3Qi9azGuDV+tnLY0FUWiol+cGU5+ImLnuLVsEvyZF8PYbvj
kPyJOjaitZw68bmXwzLrg/kpE6ZZDD6Xe1wm0zacio30AntTEAoOqaAbptLmxkEtzsS6Jw2KLpgT
kJnCB5z3hySBmbUVaWRNiVbED+AwaEJou4BywbBDimMoPEMfiWOlrLIafPo07M5Dh1LaBEn8SsEN
qwpqPlk2bhzXnlY7a59mC2vnKEs03fXYg0Spl1T3eFTpVaM5RA5T4d9JS9uomFkbk4xNq6wp1d6R
BBT3U1XUMRQyisUFcyN+kv5LLNSD3iX040XLqUKNbIq534uFqhofSpAdW3pe7WcxzlkddTQJNuR0
PEtOhzdatasmQdCicoImlpfXnpkX4YlzUNMX+RYKE3mUBkl2E7AB3D4cRMOymb7UNpdXWIb1qqvo
9EWlahdAAPkxyTWGsl9Yx04NDEOiguv0OBRJeNdbfOdw6IYZlnZicuPYAM502Wy+kIxH0MAUiazU
u4w0TdRPSn1sT6RHUIAX7f0ZUSaMZD5WW0UtudaFqXaKtLtg7CyYAIiHwTa5GrLtjKi9b5T0tzZD
TeSkau6hu8Gfqo3HEVlMmUyP0KZit82Yl+u20N1dMPsigiN68nWo2zhtcfJCaf0Zatr289AMZOGf
JtXKa2IqabbKZdoVUWA1HA3dkBVwSjwTD+rwsRuGfpKsq8yOEeSw63ABHcocqlDiSuJW++tKFk3E
PXPlajtFDxVHAn1Oa1f48U0xbKABZsuhK+czBBF5PM4iPySKz/eQwj0Wp9SFTAqy1K03LvDMsy0Z
Z3ajcCv2iHgbx9VVyW7ciPtlLPySHnmeQlWCjyvtT8kcuT2Xp1N/1QbpF7fvkiIR3wWON/O4mKcq
2L3Zn1MS3g3dSCKTpRX4KJMslSiHW1Zm5ULaIH3IBRR6W23UF1zSb0z71fNYTtuem0RGYrj19NzH
nQaGtn1ydITX1OyzhC591pPwLPA8khzLAj2mcwjFbCfwOhEcq7pfi0L4+2SagXCD9o7lbT530NsA
vG1oc1Wz6uasd4LOUsfD5+Gfpzg9eMVu3FJjk1+nNi8XSGU4njO/v3cEQaAPbV93tIQKVJLV+WKg
2q6dTJaqPFSof3BclxT9fW2zryRXfoxCSHpWnCTXjog6axYc2lCWF6yj2rseErGSpqH7C840O51a
+xe4kncd+DWcOWEvN/E0ErRyoFP2iz7b2Kw4ala2G2gEyR+nUFy1xEDtC5LKN12XfXVwlmK91qbt
Vo7t4UWPMtjMrmmR8I+i9RYObzkrt1BF14sA8fxRjwrFk06HFUcSDrq0RL+VXiUglwobQTFO4qYq
DLSUIWGfEg1leGjfkbfQ+wRtC+GQwP32wwpPfboYE6/dOaKhGbyKLvzozUUsh1ou+pOOcWKZVd1O
06DdoYrlmy4PvGWdecUNE56JG+ul39o5ZmM7PkONd4xxknbXZdZQqKx24MN0zj6NZrx1mmngf8oG
wR8ImqaVlyf5Vij/zVqSYw3J9OqGDTPaDTli9coN8ajDOnLDEafrqurkxscc7Wj/3DGwTCNov2GS
1g+1Qe2C5kN61cOh8cFP0nY5gAdZQdhqH8qJw4NUDVo6qTAD+P2E+AsnZdzqTUMLHDu2MbClYTR6
kWNV7xf7roc4xbEFGIzlmN7JuVaQmuvVixDQnZUMjYz8BJI1nLPfsqSQcYp4cT83jbckCUrg2+jL
rceVvBpQHHQxyjU71lOlloMog4+4aFHUsmqCxlV/19nQ+00HeAMlMfmRNorfzOG0hKbxrIlLT39J
aGMOgZepj6Wf9kvSYRmXBS42UIKddiUBDzOZvSMI6n3nkWM7xMx+OJGLipfQcYlIAcmvVk4rVGRL
H9o7d45A5rvdYZVBqavlFApahntrz+LuKoSEwbUjpTDppi/apwvkRrNn0QqnJbryjGkXKQ6n30wg
rqERR39sWVrvHC5PeOZ7156e7sfehrsBWnYWVuokVpMqj5BQLo9u5DNbHvN++i6dTqzDnFTk0Aoz
JHZ+xI2q4mDyyTGkY3OwUPKKvaqpv/bWi+eKmi+T7OyqCUy/IVUd3FehfApmiIChXfRKidYeyymz
RzcKIN+3gEM2jSFXBnbyOIidhNMMynmSWNiOAbsI3OSpIXUUsqlYO4HDziuQIL1nEKKtcdDsBbgx
6NBNr6G/DmrWNQ/P7NTI4cwmkKqPqFftBzsm23K2066thhoyQkzfzFU/QAbah1uH43JEu7G7aVqW
LTRKCaRbsvCh4KSGnKQhkf2R9SwdVskEaT3zlPASXuLahB/9oEy/9CEeY1NARzFuc7oa6xbvytxv
dqKb0nXO/eoW2jXCeK4pJMBTVa7hy82ve4E/FWnhb8IT5yBoZ86vc9ZlMe0yuyoIlMLhsYDYKF0v
OTo9WFsfeEXVHRr6ef1/GfmyJUd5ZtsnIgLEfAu2y7PLNVffKHpkEJMGQPD0eyH33/7+Pt/ecW4U
ykFytwuLVOZaqYLQ3gDS3H/mdQU4WdC/OMUQHju7alNS8+FThZWV6L7Qp4IE87Mi3imuo/6TNG29
0QUBeGRZDvxOYg1NeeVW+WAK90hQRHtTrDdDmDfxTTSG1lT47z5eRfNV4/O1Y/XeM/HKzVAN6r3C
7/NQA26VUi9X76U7dpsxt6KbFX9KJ5F8DI/Gajcybdw6evEUp48NB66vnOxTa9MSUKyWPqIsW57a
APXrRTIqMzTN56QD9+IBKPg4W3G3Y1X8aLOmWHFStzvKpXwjte8lqhbhwYgV0V/VNPpnIzWUbG2b
l09Giqx1Fur+2a6DIi05X7ldEBzlNAbHpUY3JHyZGtkMxahpwoWs1ndHY/hL7MPWBTas+8d+903+
8v23PRVHDdQe+xxxSOVfepIVW1cUKimQWGHrCnFzWnhlvbbZ+xT0wQ814GfluUWWIJl24UVlfcrY
F+nsutnTuDytw2hPh6nqkHlvR2fjTDbbUo08t3aa+uB3KMcLnCJfMr+8iMzqXoy+yIvf+sapLj7i
pCcyfFV1kT9yjbRb12nxTfn8HJY6e/OpRLDe4A4mp2h6E8g/GAcrqJbT39OXYiqdYzD3HX4fmfzW
+EWigU37UluBtxZl1O6dvBqfAl2Wt72jsvyRkbp71pl0d14fVhuJZ/xzbofU7O0Ki6ZazR2KkV54
7lyAqpvlXzVW3jZvizFBabNMrBJYcAMIN4PBfxuouJndDX/5/SUaZ17kLI0Cna3uW5nZX/vdP4Mg
oAcyb+5WRWCzjd9Oeiv5pD4jsWmHnn2RgQsIbIU/U+lE7AuSPOlAwwm5UHcGhoPztXGrW3WMkUR5
oUFV7BvXspNCTeKgx1AcCpvJw10cFh2LrB4BzjI18s3xz5K7rmv1mLRM0NW/OefgtW6FXwBU1rZJ
wVw8BSD9vPSy/J53fnMCN8h5EVPkp2z0562yqJtYBV5ZedKqOkxNQglfj7/yg4L+I+UU6eLAiyC/
JZmiGJm3UhbvtwzSfcFNLq3sIBdne+7sFX7S+d4a7BQVvj7H3XH+PVt0llfyX57bpQBBxEcw/nAt
WQYj3oc2A/BdOT/vmr+8Zk/76ayqETC3PulEK5/Ygo2bgCUCnE/1eyM6yvIQXLJ4FY9N8xKIqAHu
yvosR6T3uTvHadFWzslymL2y2rj5rLjY54wGPyYdvrlBNr41WeCvPSHJoaxD+9QX3F5JEGiSsaut
PQlrILSpUySNG1iXwBt+D9rzomTEreUhcKrs0RiUNaqL3W+MMJUeDZNwEuMGSbu9jMu0UZlI3Mxm
Px217/K4+jUU+c/CjlDdshhuBfk8n3IU4/ZiHuuHORq7J0AT83TGC/pbpSt4YBFipEfVxcGHLb1y
FTf+dOkDAMld7a2dQmxyGstVbs3qGx82BvFc8ChMdc2Lc7Cg+hzQcqZ2bq+eVY0J8RryTc3WJVeM
vjqq8B5820P8yhzx6kX0STZB90WH/uts1+1TyIbmyQ4jBArcrR6MaAyWkNsanIyzUVlhjeo9CoHK
fcdtGbgHp/vhMPkuagqySyjVxo0zvbdnNl9wNdRpWejmu9ceopnxH/XAUaSOHXatqMV3+KfLhxgF
85dclUViXOQUPLjKGT9B5QhWGQ/pcY5JdBzxulv1w6w+/aHems9FQhwPKmLUp84XwVo2dDzrYP49
tIB3HepsAJ3iP/o40iWSSSUQ/hzXpvTufPeZRpQL2smhSc/8a0Ht8qHUPH9DqGevOp3X25sYySit
cvwnjDg7ZZOWtJr3RvSZayeDtOMDkmn5m6+Ab+AOEydjLRT9QEI6POMoLd5wDT53Ouwfbxuh0J7V
GXsyC0GyTeio6ms/6fT23q5RwhqZ5STmpW10/ViiaiqC011l9ADJjRzZZBVkO1z4SvXkiT5/AFzz
q6MGwEf5VPFdW83fARyet70t60vL8UPhrYvi6+SUCWMy/jGhyEymFqAV7spzj0zyl6Lxm9Seef9E
6XIRtAC1DejYHGIkLx46p1FXZNXt1AbgdFXNEV0FdAKWhwNr3cV++WSGuK92NpBQ55tUSORpA2sX
zBW7OUSWPz+45dCnoWqTrCd7y2f6ZAZKVDUlZjrFH8NcbmaZ0beWhvlhlCCVeWyO3woyxRvShPmG
LGI80jDF4xXvjFW41Y+u8aKzWepXQ9LbSJch8dE9uZV/cwqijhw7l82JWdNmQbVt6iZb2ypbUw+h
yTx64ji2U+xspi7ka43TKXFLGTm4FRbyaJctWGnG1Matkxh/1/wJ6qlzVllVk1QiELo4fTTsS7e+
Gqn1M3X5b71NxslH7AdfUlWj8XVzIm9uwKz+Yw+jNypdTOMRqarX1q7X5jKEKhZZDz1q6CGpi3c9
Vzd9bWuyDtpW7OJF/9/+Rj+Itn0RGa4cgUsP/dADRb7MSA14OanA1bEYkuV6suZty2ccTH+CTh98
/uM88oNRRWEUP5pHVtC9QoVvxztuCZRXxvf/NbwzBqL8n510csRF/xVP3kPBno0Ocs99lcjgA0mT
8RMZ8GFL/TJeh4uYF+MF+VEEQlVJTplEqcfoXRbjwRYz3m120LwMiPMF7hsZcV+tvC5AcvPALqlt
65MR64ugg391Y5edi1jgIrDoA7SMSHA175DQioc1aYdgP9ox3ePRQ6L7D29DOmGVVmxSWwN0Rbxh
PVLC8ZSD6GG4H11pi808Er0yujr0yXoue7l2+LAGGIU8Ci3857IKu5UfC/6Ar9d/RtLcPvDAZUnW
Wd6zcfmzQAPOiatyCYhmbNcvmsj1TMLiShaJCZyJbV2+lNY4J1KG+yGYkbZrlKbnOqwpaEb1o/ZJ
uwfOYd9UlToMWZAgflCnaYHjmYEsFy/mhx90HOTOqMrlgpYvQ4CkVgrEJ0OBBiU8a6ZWMlvZFK+a
tnf2LtWnm2jyhx7rTkUXkL2RxExwoEYRBweMPiAIos9mAKTz3dUBB60gps8zc+Y1gvdwLRaxp4hY
vM764jEVijTrug2iq+nR+LZFHKfl3Fu33dxiyTuHpQ8uKbeeXTKQ5/m7Hu1ApNbU2kngFcNeq9Hf
xCIOdl751gCf88um4KrEvvrI8i5bhU3wIyiktyJljet1wRSKGF5wtp1SXkXjiauT9zdV0wy4jy8e
SqvwbIzGbVFF1NmD29FtcQMEhA504OgYBm0uVoVTPNvCbrcIaGaA6xaghzHfPLkzzyvtujL9x0rj
5GfZDzb2VqqRVnsS0r3Wnjd9zDau+kgfDRsjgi/wpcLh9SiL+eblKOTUIgXYeYGL4jIgpsHDOA8A
Dv/RNVmT71Ah5aAxKs9K7GpOBhvYXl0iLB1lcaA6yA9GNMPcZg3KSlWb8LZDKGyUTmXl+cZMGTA4
QWqmZqXaoL7ZbZUM+LbKB/mU8Rz8Wy8cfgAahQkZvtmVDTCAcOVF0X7cZw5eT3QMAC0crC8oTQw/
SEn2lDnXurLtfZ3VffbQDz5K6AWq/VEj8hNydQiohn5+dEd7XBPRuK8DGAx15duPfmO7rxoSWyRj
G8G4MTZ78VxsnWDOzfb/rjM2Z8FA/1nnxRXQ5DnLU8k6mbq6QUVtov0OKPPxAa+B7rl1Y5m0C5wp
sLLEQ06wDNS6rwvv2whcVDL1NXm0ZtEeRsbbtQM8zBeO2Kyb3W99tvzJbeQyhqFgZ8BMSWoMjpun
gYMbkxjxoxEyd/eFr/CA8hCvwmXvqhwvOrOKt9xB2oSMTrt1FLOOADExBL2evy957e9lNfye6aDd
UmvMt26LrkI3l7vVzO7Lcq+zwSej5RnheqK5G3xkIZkeOsb0g44r+qFrJ8kbr/6K15RaE6dm+wDH
8wu+pscAB1+S5bRKeDkPL1TkAKex3t7EkzW8WCXTyJzLJjXWwZbgIyId4TYhVciByXTsXfbkg177
Ap48EsG2Nx/uO8kQePV22Rj+Cehp4iAo6491HLtpNpRW2hlRhvjjL8MQBa5KzPTmuCiZVb45eJIe
jP4+8Dm7Am0Hqn0n3nDsy19iyTmA2fADIe+QDEVcvXRBmAFA23dHqQv74BVlmXaWPjMR6usQ1tNV
VwIhEYACRmUGX/OU5LK/GAkZbH29Wc2CXCBCGGyV3vcQMY7viuv9fY/Ci6ZDnIs3o6pxlJydbgRI
aKECA6AeHoaFLqyW4S7WVvZe2Kp4yAyj2BiA67fVxlvYw0Y2g2SUgazEU7PB37v+Qy6L7IkTLwIh
3a+3DkDEKye07DePAIYRKGd4oJly3gaHc0BvtL/ns1PtpiW5nhEglfKmaDdVk9eveRjPD1UfOKs8
aKrXsuFkF+RCptNoV6+Dz/Jj0LgiuYk5WEokbl+NxC2gd2MuVDrHjB9E6fKDmd0Hq4hQIjFyiVpW
dPOUWc8PpVJlUnS9sw6s/oXGfp3UmRpfC1nKvdARS41YBn51aEjjJ9yu9WuboxUD9TzwQRfnUFvR
cdBVlVSBP76OReSf0FLie7NIDdId57Kc3oxN8cq9xEX3aBayjLqPU5YfjK3yCv/KQ2tjbG3XhU80
Q6eBZZe4wRtPNT+NSXs5e3VwGmVlMaUl2zZh7b0Yv2bqk1IgI2o+Oxy9Fcrs0SrvJXo09EHzSsdp
x3yUKsEWaF/nXL3bbSzPxhaVgAGTUrOjMeJnXqd1LMq9sVph0a48RNRbI7YD8gSN1vbGKx3U/bvo
0NCuOHX/PUzTarBH52jUcy86ZKi9+bdbiQ5ee7RwWPVZQeTK+KDfAHxmNc/biojrb9EsNHazuuxL
e0Nzr06QkYn3XTDae4QDyDnhlQ1Ij1+5R7ePdGqhmL5S1I3xp1qUIxcUuFPjFBVAUtszkosjmU/3
YdaZfSKlV+2B8Ns5i2SMRs8m5L/BEI/Fwzh7eWKUjQMWe3J3Qv68WEvRLwGN9WvogG5DyRdI3dFh
q1YH1dEMeQZg+HDDPpox6lV9M9W8eSqmcOnH8cfHTC2rrI8hvuw2nPSFhdOQkiLr9twr5VvB8XbX
sZ8hHwNREP40M7t8NJLXV6vZHaZnRC+4arRHlnG0ahC8XVGCAnkxW+5yYnnXnLNpMxV1tirjMi9T
hDrNyh3adsM8PHNpHaLSntmom91kR8SXvI7mY+0R72r2iTq8wBv3cV72a8tCnf2JAnKOjzAqEK7m
/cTUL6O66ecKPUtyT6bmH2F0Q9SC1jtk/TofnHbjxKOHqAlnJJszeclmsEU96p7UcuESy2D0FlpQ
5I7tnoyrx8fRT/BN3XR3N7Pqj6/R19HEjw7Bc993xfSFUjQ0cFr7Qxeh2uo+VpsS3D6jz2gwf0Ri
Vlvf5v0m9niRIFDJjx4vx1Rx7j309TA8TWE9PuXONo+UdzUaRChkizynlYRzTKu0bGwbNSVf7qws
HJ48gPgeHdz/b1YAgkA+KvI4NYvzmv0cACVeBf3E3nrNd7qpydXtKwZiYQDiCg4Kpy6i1/yrUcoi
6p/FEKL4ggWNRrqiDdTB2ALE+5fYmt6NLUO69kSIbJJeFeQpGvy3bBY/CG2Hl5JnwXMXbKSlYpVi
u1crptbJW2xBJcM0Yq3aGtchcucHNCuROCxgrWcaH//sQyZp9ikZ4tWxAHVYOuTiLjcjvtyWusZ9
dsrRPRkpsxVyQUqPa6vFZSkuqDgv/sbYLv629P/2R/52XBsjdWdxDifvEtY5QEsVLZM50tE+6HyW
dGPnPeEl5T2hXYGflFPc7pTI/afGIdll6oqtMRq33NHeSmZIx99X+eNzC7La1awhnds/zGzy0/si
7YiniJLyZNZQq4320fLB3vKZf32wEbOyPDJRvAbB4FyEL+TKZjl9Q7uUX7Fw55+5+9JabgXmNZjH
TkTmT1VkPdAqLsBHeM1suPDnA2spEmsWLkEtEJLXIpxUOoaR/0a7eps1A9o/6PpZLoPIRnBOLCBk
mraqn+MIgQQp/KORjEfIZZjEsad2ZlU81OVRTPG30Av9Ftu2uDIz3gOpFY47sIG7hLCcnYdIk10d
DhcgIrSdCDMWNM5Ojv1pPG4qUC/Z2cgcVSYg4+yDs6iMPphxOWlKrld22w+X1pW4glSMf87SFStu
O9NeSpe+j+Ilqkn3OY823Y6D6td+wThykBVIMWyWOEItO+Vx1z21y+BRZSf5nHc7o3MdBwlfXIP6
KHsCAbB9okjCAt3RDomxGa8OjR5AzOAnfxzci7sMfuMP6eircmN00mHuBc0k3EuYh1dcXMj+ruJu
750L50ok4oLELO8AFccPvk7xiwal5sccMP9oBiuKkeoy03bgmLZeNq1q3I7Su5PU/W931Ht9RKD/
EfOs32lUZnceLb/j3Pip0awHec95Pjo0L/ALbodnEH5DlPNt+rUJwgeHuNYvf4g3Vmbzb1MQuEmt
av95ylm8nq0wOJaudPYF+iktsOrsipYL+9LPgNPyV66W4Wde1dHGKX394CyiheIduiT575FLw105
ONm6ZSiytzlaUlQzdbd+Zbnvcda8gmLoPxLdlC8zqqtGLVleHqy80akRM5fGq3qovf9zkduxJvVn
AfQWktOdk38Lcp+sOqVc/Bqm7JI1WQKh+8C98tOzgaoZPN9/4pwejVo44CVMQsh1X1T8o2GBTjo9
Bigw6+INlZjbak0I0ohh3T9WUb3XKMZ8IhWDDh7ACW2qbso+3Sl/pCMweRaO0QvS+BwtdaBHtxtn
hR/GktzM8k8+b8bS7z7yxgkQaMzlKm81xdXFc9bAWx5tigTKgBvjaXBIkVpLdVuMSAFNg1uegJxl
L3i9HEyZWxT5sJkj5T+Y4jj4bemIKs+bAur9MHUiWxk3F+wf8N5Ec/HQyeM6Tf6H2Za3rF6jBRKg
TMun9Ouop/xTVuhHFQaqXJvK+jDTT1S2R+Q+pcSJOvPEbDp3VrHygQ7YyembP9jllDju9Fyy3N12
qE22DzmJ8m0DztNx9lFHYL2KH2yVe6A1qEGd1QAKgy7HA5KrjoMnz+ja4qSyCgU1SL43DBvEw2xn
BZN1EF2LPlpjHb8UfLIuflwdjcRcb35Zep4spmgY+0Pb1mpJW4BNBIresRWo0xc9+IvU8Ww8XW3+
UUfx927wrR+UyhTFiiJPFAKdaBTTd/QZqdCOYvTf0DumWABGHNBcPazHQovn2dITWmlxtJxYxAHM
5MfYzleT4yikt12gNRsQFta5S+m5I9HwnAFahYP8qdAjhLHmK+aiyYGxWXmnT7nHQdKEMZcMHsz5
weKJHRkoBRt8LopazFVpN+B+MfPau3S97dxAYETzX4091egfgKJaiAB3ZcBhzqA3DS79746Q3db1
fGDetBt8ihYpVym/4les11UOOjmO1l+E5hN4MbxCCxf0O1pJd8IJzAoEQTrcmwH0DQAyzRSOmLZT
EO75Mvxt/4frfb2r+uH3eqM0y29moZAv4A25Rj3yRrpjw9fQBiwktNulMUHE0VsCQO38UsRW/pVk
DUn44MUvgoPxDSSMfUF63HmIwZhFBzYhD1Yp88S1g2ovap9e0XJqeMjjHBGzVvRqdCPYECmeZXcz
NDYSw9WA57BC/52mm/lDD8jzxySCrxE6LD0KUBiem9p9yHFA4LbazymbAyCRce4F614jSQQUQ3+k
RI7RaeoAY4jzceVPKEA2wH48KYAktnZO2i1wN9ZTPuI31CFuenWZE+FXI2vU1qh4nzutExL47OQv
ohVbCY/a4hUtfwAxHcIno1aNjnesq/MVRazwjnc8BSjfHbbGGsX+L9By47MxGpURVTsePDD+X7Ue
5208smjtjb3ziYzYqR+o/0waJzuFuXxhOgqT1h7KBeSADydOuelbHa/JIgJjJ7aCNgxkVIggJlh7
i6ISjgZXxatbdNnZyZHXt/zPps3fbX/yX6RsyAZYsXYt8QW8uHRB0oYiTwdp+S8RihNnrytfq1HG
CVGj3ljCPfZ+2D8PC8KzQYMaAHxLdpgWkCi6SWW7ubIZ0AOwGr9SFalAAHg10jgR9IOoAbmMeHwF
SLjbA2cXPOaAAuC5lfq703NcL5r6C/XKfI3YHuENiexz3/kkNR4duspZbfldIWuVygj1eDoD1RGK
kKzmGG2bZB8mozWfA14cqZDNR1g6OdBirN/7Lq0/Ri9KR7yGXvswGM5jl6OGgC/iY6h8ukYkSh5c
MYkkz5AfQdOvLJkdQFzaIV9XHI95QUBzCz3XOpdAdu51h9cMfv/+C8mcLHF51129Ki+3tWtZp3h0
fg92xZ989OTY3fUKyMvK02o3NSMBA0HrT2tuLz0wzr9ozVYisKvvTYGMXiAAdgLrkm2GHvdEW9vj
IZjxwTapgyfVEZoQNG75FnZkUxJ/+uVmdD8hG/NFklak9pTFR98vs8Riok9s0KvfCrcp92jNM6VG
FHkQPACzgirdYiUMHTnymvob4NPEGwq37Sp0wmg7LdaAIGEUeBzJncWKYAi8ZYW/hIXkxNsMzGvL
O3Y1O3U9OAitHF8A05leJrddEG/4AJc0W9q1waXX+isAXf0vGu08W8mfKAbXiWZO9xqATrOWk9ec
agfJfT+vm4cJed6rDbhkOuV++5VFYguOnvpVc383ItHypcwzkTaFmK+MFCB1W7XaN10+nTybtWjw
0ZNXdynVRiCr/gz6FPGf+oUj4EcdMPtNVVUIMEHc4okDJ74C+fZBo3PDox8DAUzKcONLfI+A8Q97
q3kBaNQpdjxU4oBuNRI5rSksUSLxmDiYwZjuYkAKgKoi9C37x5qmAqvC4bG1xeujPYtlkMCcrBwx
Dit0qmzPyC8BwmbMjozYPywF7nSI2OFjrGC1vMa4SSi9ayO8i2+D32aIjka14WMFvOpiGDkFMKOR
5BMNs+iuN6IoywhdCAFYXVxsf/bQHpMOKL44xQEVcdEmZjplzjKdG/nQ0uF8s/CBFodhoDzfmOk/
/PPoMiHBco09uSmQHXmfbbc5oaYISNkiFiqTW3RZRrqSDtm73RN3haTJvDVWvKl5Mrf9eDJWFNXR
ucuyn/2J8+dlS60c681sWfSzSoxothxR/VoZMUN4c9vSiOgO8eB7PNziN2jvpUK2KgMdC03K7CK5
68xsDOm890eh65vFKP/y+TcdApatjNUJFR4PzQReVVeDEO4O0WOfhdFjBC5XFbTz8a73tCZJXQEz
YTxwv40eqwWVqJCJRYXqP0uJwFdDgmFMjJ/eey6Ksjif2cOY99FJLDMnKn/PjA5Xpd/Wv/z+zQpQ
QnTbr62yE0U3V8ZIuFcafEJ0IgJDFr3mPS81U8+bEXWY6c3B+KKYR5I8GuRtqdEJs95M/7EI5ZJw
3zm+Wk15WIMoYIltMQCoW1cie5zrLANnw0FYKQDT4U2M4uMfw8TC7Az6fGrc7vqYoccszgvA7ZGq
jhJjVh45AVU8Hu5+VkmKvSymD+374U7R2N6E0tZ7wmK9H3yvQau0RZ6jatoXdku99d3udQ3sxtUo
b/43mXgZAS4QIFB0fUpK+9JEzfw1awOxtqtG7fOiGJ+Joz6Mnoou8adJSwJqPsK8imTZtZaO9dhE
6KCGh12thAwshB25K7coPdroVqfRdHbmKjgAZXnzNksQXMYX1r0YAbU/rBp9axOjxHUyOjO4FbDF
gPDiVLFzmgyRXJKnC0s2GWXjIcnDYvyyGms/jAzU1Gx6pW6trp1N+LXq2JvXddMHeiagO+GG5539
ql4FDYdXSQcXc8KG4dVgnX/PAxeNJ+tsvoCmHaVl0JLN6HYE9ys0igJk6adw+/BIikq/FAIIzdzG
7akoqX5BqJtte0TgK2O1ZFud5Bx/M8aKuw5CpANwCVWfFrPYOG52cacBiEaPxycz1D2K3IlPJ/Uw
WHGZ3OS73cxC3m9tryL7vmd2/6Csgq66BtnVuOyGgz8gV5FQavUHI4eL0sz+0kUVAZUemUkEYi5a
iBAPeJ/ILY5qCLNLH42/Bz9Eu2BdznzzlwGEAfS54pGd3A3I72WX2mvKE56X9C+92ZPm7fOEXh07
I+mAjEdBkUheuEGG7TM7Y7vzvRZcrf/QfozexyUNVLQ7kQg+Oxd+d9VtFoE9dN/O6Myef3yN6q/d
SZ4dnIDLradnZoHNjGYdPu23MavLDkyEfkKZbmzb3RCxZQrZzBp0Sk3cqjiSvMPpE1L3jBZe3tkj
c4YeQtPKGazuHEwUjYidonFWpVU2AN0vVg/xwzjEiZzxoACrjP+dmIr3ieAxaryhXhuxoX67QvMW
vgNuuHx3nfInWaBNxsj8J/xKwlf40EcUGB+5YxXvwDLG+2BAO0PjlGkucFxxAnQD9sfPukqBh5QH
46xzehIoR1+jIEA9Dc+EUcvaF2hLGxS3fxTxcJezvtygD13zyVnAHg2kATGKvEIDBk/1eEc6AIP+
l6Z1Pks2sEeAheUNL/G/73P7HOl/3PcYNchioCvv+2YCpgCJ5vwgbDoFKQD0gIYtA5iNatXMFc6J
putBV7T68liDsHo0M2WU8xzgck5Ujpvb4mTshSTqt//NyyxgNSrqaHUGaO5fmxjzbVEZ5uzY71vc
iA4s7uXD0McvSPBah9zTvjiZaTE2GRhWUE74QeLQAKkBaL9wAMYOREc8BwVFNqSk1qFAdiRpm7OO
f6iIlqsljdglpuhoKpH/XpQ0JgAC+MF4Wm6+UaNo9l6s0SAFBFVOFjSpwP381obtJv8xS3u0xvMf
URfoU52Y3mwO+h/JVcV0OnKfHbRTquzh3slNudPtA0ofVZbzH/G2AzoYabTLqUeQOufx6nwGvu9e
zSAC0p9KLwfcPsfpNeTS2hWhqPG3691rIyvvyngGxohF7fSui3EGryQLUXhdtjKGNhQ0mQgqjHed
bQcfMZvVwexk9DhXVxL4cdCIsNJ12vLRCsXt84xKRF6D8mz/ZNaUIQi3gyK7AncskPc7fXQVzquB
xgMiVF4mDRp29PjgscRoCx/FrsVhotnK6kq9z5aFnXEyU5qh8OiUkVzfAzGxRHZ38f8jYPu/XSST
KgGgq9/oARefGfiGrM/EhQLOjG7DyxCMj9nk632P17wPYBp0vA3fkIH1dkYKmRCXxnX4JYz5D+1z
oKr/qIzHRNwKSJK5204+WhGzobNO6LJa/A9n57Ukqc6l7SsiAivgNL03Zbv6hGiL956rnwdlf117
9j8TMfGfKJBBSWYVIK31moUXdON7MkGnHFqveRr6VKyTQvHObtNpO1Ork4OOgPOpdiZ/a+RNdVNM
q19FaZi+TlPJprmznLekHbqj0qrgo0iQOMA0Kfx0SE9FedSy0D3pnk8nUsF/OuUIXR+jk6kHC5WN
sZpY0S2fE4tRGNkXR3RrWZOFwlPgkBjNz2704wgYathvC7esYSx4YlWLxDzUPmRzPwyUrTlOzkun
VGxaM/3YWGAKSWnf3PBiW1aM/CNFzNv43iDdmzp2c5W1R7vvHtgLKicSENPMtau/eiK0DnKEmiTJ
3UF8eUHq2tqZtq/6SwgaQBLqKth+zq6mCIH2GYnzz7a8TpT1ZCTpSk4jJ2zLdtySVucbzRdlzcWQ
xc2+CIJ88bgEVzVYGwjtxayn0V8KlCnOQdNtP6+5FUZ2ywmf/vdv1w8jAjIpoPn5suVwdNgf3+6z
6e83/LyCyHRIiUS+2D0+MmO7AVCF5cPnZ0a2jQJPRgbu81O7UPHWUOH+fEM5YRVmf77h49cKAwep
3/nbPebWLZ/1Dt9Ojpbzy29YI5z2eZH9/A3T5vH3e/wsfQEJPB7+fDt5tmpbB8V3QEXNP4Q8O0+z
r5FeWYfP6W3SjouhUqIVMLzyGdzRzHdVi3MhWueJVNlzjanVB+QbNPYyD4Cl5pXvuZYtC6Gkl1x3
zbU7YSXQ2PmVB5P1nOlE5ILJ4ykTxmQ9E1M/KZrxTXbKogSMYVju+BhfdZDmGwKgG5kP7aOgPTlF
/PNzvKsRP+Sdz4LTUVetobDWK2eZ9nQYVnXkaE+Bn+tPaGidnKFRztFcG0u7PwQRP63slMOEh2Q9
q+0AHUyGeE2AHIWD5PE8hyz0phjWaWcX/2jz4nrjCru+Pj5ljGpi/p6+kB8jz2rMEFcQUaQHWR20
sb4Abn7U5FlDg5xRKUrkSP9eb6D3oA805yabIgQfdohJ5MvP60Uz/HeuJvVRjkiaKDjbev24UtmE
tjtx0CEOyPbxhWSb8RH7Xfv4SQD7F1s1SoHxG18H92x4WXapFQ0C6+iHV3lkJSnUqb4qdrJqWwlK
7qUOAiE0m2j1r9FurA77Crbj5wRyhCz4BC8b/3zCZ7OIiwgy/n8+4bMjKds/n5JDQkE/nvWQ2qGR
rAbpGigzoW0WHRvdUgwo9X68ZzmPmPXkDkeyzg7p9qq8uC5WCYMaNHcDdMGKfI54UQLHX3ZGNnyx
6j5YaIMxfo/y5lw5nffbncjVZMHAmrAjq8zSzF8kjg58Sg1+2Kb2q7F95UuQug56ZG32qsPrWaXo
q96hLrE1NQz1wuVqWxF09tFWOmfvZk61HxT+c43cljYsrLw07wc313gCqlW0i1qWGkv+xujSvewZ
DHdmHGXkkhd6l46nR6ttuIuBF8EaREXGn6Dhr5wtcR4k3q9oyabVWJ4sy2xOZ2v3LK7NpxL9oW1Y
F/uw0kJipq5/VV3wIOCLFQQou2QZ62lznmqhPkVq/SrbHT82VtFUNQee7hqcSmOVFbbyAZ5V27i6
J0gkc/rQn3O9RXS3N4M9t4a2ls3sEI99Oagv0d2aAgcamEgaxF9deJYblokEIcn4Jsd+MJNjXRcN
HOX5cNJRrXAs7dBrfk58MViFTlespzFLX11B+qwdMEdwbJG8Fgq2CiIH3yGrXQvlKsrV37I2KY2D
Qrp7lmei+WI9oZK+RBuZd/FcONkOZEnzIit9XGxRbm/u8tw0ml5NP1QvssY3QYnYC6KTHJr0gABb
QvV7wgfKS8r+c8+tUKgLs6hDYvUUxqCFS9XOjPUUhn/aphQ+FwrXNUBhi7CfHBgN+n+654GinYqD
N+bgjf+2F9YcaOjUmAfp9BbjtgKsukzeO2XUkf/nzS+rRkHM04hM/+AD0npnDfCmWmV0g64+vbXW
Sg7SMje5GkXH/zEzOHoEn0lorATmUxLHIp2veKAE5t5R4+HY25Nzlr0T+W9wSP7rCLrqbhnNpWqS
9N3UnPA4NWFFOJ6T8m7KNwKMxUaeZBWqAso3ZPOAw8oR9X5v48fQMGURSV8eN8SHJ5kte2SjAZaQ
6ChSMJNfVc8RYa0xbvV7GxsVasthvM75hTeysx8d70qe8VGTTVXb+8ssGbmF5tNdUtpHrbHIeA0F
CUiEUF+V1o/YJjATgWB3H0EuAMH8W7Pq7yg7APsJZ5q4aRe32CytrfCmmTM3IHuo8Mp2W1HPzGp3
gbR38a22oU9pcxpdazGLArr0Q3hlsYjTXH0tAkGqxdR1Atmmu+tRiNq7yjTjSYpwjZZs/lrjNbrg
n7L/QXxt9ZipzOJ90Xfmt9iEqSAghj+3DVGvJgnTs6HmZO7iwd+Fqu1dA9vIV44Wp++hUH6mtm39
Sob7Yx5Mr+4KVisfrdU3gK865e6i+rDypgmXpiF5nbC1egnxg3jpapygYjt7kk1RbU4LWBsgq+fO
sk3LTU44fS17eTbGp87sgYjOvQV6yi/N8XMu8nFzVCtuTrLfdtN03dr8kykfmdt2L2OXrkoEnN9b
y9GAX4TGQlaNwrI3ImhLpLub+p2dGFZO8QB9Yh5spN6GxEf3rHlp9QS16tE8iDQ4ZvmMjp5H4U1n
rKGPDNtRba1jrzTJwrSU/jzrU6zUOuiXppiGs2yTBVCE4ZzMxRQ1YoWlE0PmM3qke0ewq/TIuq4i
0frZLdtkL3JwoKcycVTrJFq2/eRdauHb5ya3h+VoTM43QnAHf/Cmt2LCwCH36nILJzP84psT3hKJ
802B0LzK9Mk8hZ0W3TLSN9B6dftbFo3vGuYTPpmNReBlPbjGPrx9FnbjnWsWOkfIjKWziB033k+K
CBZySBLafwb7IarLppqdYwG1aSEI1S1Kq6m5/2Wd3cWmTPl5QisbbzWCZoepB8oj2QHdmPyoJpSV
JHOgoQakJ0DNCVbB6IY/VNGGF8kOmPuaeeT/x3lyFtMa9o5WhVd1giqg1CTiPSt2nwKrd5+cGviI
I+6yZVQJ+iCT06xkn2wTTrMZ3Ga6ylpixfGu7lEuCzCBy5bCq2/I9A7naJ4s93RnM+EiFeqWeArw
WEFCM2VjYjTiSc8n557YwFzoky21sJS1B599leQ1qo1RHK0NCCBnDVS2U1XRMori6k3Lsz9Hsg2a
Vfs8DsUSDEX41e1/GyKvvtiFyPY2BLe1bPb88OjarUmyl6cV1jFIGaR9+DWa1B9Q9rt7ELf5ZTRG
eyHH15mBVERu9xfXUNO7p5u/ZLvlFh7rgFIgW8N95jrlSbbzbG3QzkzbfWSl/pfIJDk/X47SK8k2
QYJtK6tcnfX36vreGdb5fBUozBzL1v5zdR1LqWWve5saKZWo7PNfpa1dicjmX6Yot1YiHtSz17jl
scTgb9P3Yfw6dUAUiNPkv2CDL+NmMK+toaer1jQ8pC59TEDmo88ibZVxK7r45Ir2n+1yrKmab77p
BK9dZx61ROhfvKFEhyyLg3OptdDjVS9f66lnvw96cvVCR/sZGfkTqLj03fD5Wn2VK8fImPoz6hQw
R82g/gArv/dZe//UvOIr1lzmq1op2cYpCL4bYaNeen8KZ9FM72us+Gs5FDkkHJ3con7JYX9vOrP1
DypU9ivqUcNS10Zu4tHsEB8fPVBtk2nvjcjdscGIpVjQ+5RVzaKfxuSrVYTfi7T2vhNJuOQIdPwq
9Wmt8tgPFm53RvQkjxatQP4GxsgC6sfGzNPqlxuoN8zU2u9GF/6ausDaKcLtNyrOI88e4L28eEYu
In/uqpIN6OhpG9nWTWZ1hTi2y/I+f4xArtBfuolJGAOHuTEPn4Iscq9FaIFino9g4terNsnDdeMg
J7IOUBzjL+AeK52kNK9X9o1WGT89ehsPXlLkNOE6thEvIt3dMs9/Tnm08as+TpHzB1quraMhbDaJ
0ymLSEmUq+f0+jEZAcrFfl5966I38Mf296RqvSVi49qZP5g4mwgtL6u5ox1/pPCQv0Wij9Z+xT5A
jEBUCrVHXi2O7O+TWcDIaIMvRR93m9CJ1L1SWOqTEwVYRs0jhk68GHAwX8PM9HfogzqA90T12qba
sxyAJFG6QNQPyFldV1tdCXV+AvJFQDGB19VfbDDZOyVJi02FEYzdxsEbiv/6PjHdfu0MqvVVjO0q
tLPx3asGc+fo+IbI9kr93gxh8tFi57ZtgR9tNTcUX5M0tb4aDhGFIVHtbdn2yceYfJd9MRznDdtq
Y4dly/Q+GvVKtmsWG9WoTnViXkPwRkB5Jz+C+I69CpVwa4hEWVZWgNUZe4mjPCrm6meb7DCD6v8Z
0puuCZ+iNVf/OncAaX9Axx5HSyT+ZFFF4JTLsDD+0ZalfX7lIqItmQK8iP4OTuYO/AkcdLatn/9q
1xsot4HfnP/V7mEwem5B/HexGJc1rOVl3/fvmVVX93JmLjpo+Bz/NsF6r++Y0zyayLJVBJFgxSps
awNz1FYFjnp3P7eMdWMOCJ50rrspDLM4u+z0drBih6Pa8PckLe7tfeEWxzQPul2NyufZ8lDUaeKC
DIaCi1+MFvItiGo0AbzKf061DoXYiMVopKsXYAD5tRKGuhFa5y2yzPLYWD9+C3XcoZHAzlSI7Crb
5JGXuNYBZtBF1gw38pEySoPyXJOQCpM+uz7aoirFQjBVk1UwjuozZHD/0EwVAFbPHEv2esESAHR/
l71W0pQrO8QeVFaN2OlPxZh/z6tUfa7Nqr0gtnhKfA/VXj0Kyeha8U5WTVPrF1kReY/esJ+2pht7
T2RP/ZdGb1dylDOxfqlM1vEqbEWAX2jNjNZEnrD3olNQmc1baFbLeDSQY7aJFE5m165ltW3in3Dj
x5uTdvE9Y+9pNQkgUdc01oUoG3QvOSnFrSonY7JTc/xdbWHVT5VDFNhMwnOrYogYN1Z47nj5yz5Z
+H1TrVs9qNZCaFMCELq9mZZQtz4Ikn0WeulVFppZxiu1FBjaGXn2aAubKYWt5Ae4gArgjPNg2SaP
YHBWO7UlwfnZ5imBt0LtRVuAPCymdZcM5EZmDZ7UbdNDBKlpm1C/cR5ydl3b8oByX13d8H6HyYEX
hvMrKr3fejuob2mlTMCS6uDa5LWzQxE+RGtRmJdeg79bGEX5pkVFSH6j7H6B5bUMw/1tVNFL9JJV
qskbahSPokltFOq69F7GOZam/729mzv/1UZsA8eVdpFYwe/S8mv94oJnhpKhTmsTYME5nwwNbGT0
C4HzEVWXcTzKo8/CtrR0q8UtLGrs3dy5CFiHwHqcDyOjeul0MsSfRm+yXVfg6cu2x+C/42Tv5+Ch
0sp1opreToGNtsVsdQRtJMJ3XVMUtANVax/VfvgexOm3ULj1lRd3+G7OWfCkfvM9eyA0nD7LU6ay
1g+kDPulHJSwgwX5BduDKCzvlJHXxtTDLLIG23gVkamt0nisr4mmJztNLVPwC4Y4lVGSbIJq0J5s
SGLLHjrJRz/ZTwTZZyA/yy+SVgsPJnvosQwJTKNaQndsnsyaN0haaupJQ6v2kDmKv5tKdboWQTau
RoxM3/qeXXLxhWdOejKtghRAVPcLAlxqvALempz8mSbltlAhF7IuCyB5EQiHdsKjMf5Pj5xDDpdj
HufIuq6g2Np3H2Ntpvdglr7Whj4/DVl5lU3R3AQCwTpHfbOVTbLoTb29EitYyHM+2+WRPmtiP9oY
8Rj6d36kwbaPCdWUOF0a11cnyPKTHK9OobLxrKkGiGW4W4vA1nEqo/LQ5L1LCL4Nzk5tGBvwbfEN
XXxnxcZlfM5HqyFhbJTzO7fAnMnwV04L78yMTe2IYgsiBumsFqJVTbyRjZGWOeXj0PFRaPaIpo1H
ddSBoGnsp3O/rZ+7PgEJbnoEq1M13aptjzDiUJj7Ma3KfTZHJiMUGTeTWyW3QpGhbN1/MdU8XQq1
Lr/gIxygE0posUOYFDZnxlJ53HrzJmoBsHDd9SVSY15ub21nXFgz4KMrlfDABhy/t7lqB623gC+h
nKIk7d7+Dmtt0IXOAGMmD4w/w7xaeJiWMcxlNtkuZxPzMHAt/xzGKkSAE5iSU9w01VZJHJL78ag/
h0JU94AnuGgCq1x6OqSADkWCQ+Um+rMtMn2X+xZM/nmwg7nNcwa1Zx5qFmm+1MC67eRQTW2SQ6sA
15ZV024wvHRLfdfbpISQDVKf0wBlTcu14rfCZ9fTTrr40kQshvnza9/iCSmJoNF+KlnHmitBaJtY
xcIhzBUt/GrLNgPTVfA06zpOy7ui1OaybqGaV1GHRlObEjokCfANEvk5D1riFpGz86vc+U1+7tUb
ovKjSK1iaSul+WSAkts06KieRRQb+3ZMjR0WDN1FzojUT4Yol4dqdjcE36qc1Snvrjl2/JixTEHv
zDOanVssx1mk0AQWtZd7nP9pF/SvNjJi5SFICW1P1i6ApBjl5pDhsDOm6xT9IVS6FaNI72FT5K9l
W77mvaFfRq/LXrnKHHCjRURm7pyUHKk7x6gOstdu6wj9TqvbyV6yHiXqTp7An5NzCcNam5pY91C3
FzA0Jfh3I/lwQvVkza4rwmZ74nvul8wUs9xo2F7cqAaY2Wke2/MGQlhcdovasJtf08bzleJXlSQD
ABEksdSi/4Da4Z48pfpTNG09rpM8MRb/6vhXVVQ1uy3IkbJ9CnO0Q1wsBNPJdE9BQxga8XU2rZHF
Dr8Mh5+syBBkHvrfKB++YSgefHFTdILhFfXXKBmsXQ0vB66LU1xTEsIrZLbFVpiju+T1xs8+Fy0E
g6PQHHTkBgN7cdmY44qKsfQYk5m2PN5fU7gITd889XXtvXh+P98oeoMxI9W0c6t11VpYXsyDcQkQ
28kwkduYq0HrouOMGfJjKrtw20ugtK/y1Ild8ROCR0t7Hiqatl+y9Ak3CfsJeJH+FK+KhI1nbiiD
8d6mPH7qFfuGIVgASR5wfggRHbBWRTz2v9RCe87IMn7zOlEvdFu4bziYjUs8d9NntVXDNcLTRze1
0QkMRjRboynfDyBxUD7RlHzZVN2BpYYDnp1ezTaTrWI5ySqPvew5nYuRzAKZhrtsUT3/5NrTXqXr
HATCPetabk34dkOfVoWXroAI9epK9lcjEeG8Q6+4br1zRFx+WZqDs8gC9SW2YV8JJBm2I+mnjfCy
aimVhaRwUDQTYJu8mK3jgbWqU42/SqK/2SZfz4n1q6yphNBBXr/gqVrfNDSHD1WeVSs/s62Psct/
2qmV3gu3Vi7IQ5P0tnruI3we5mjknWxy/T0N2p8Wv9kHL5cW70tgAZHRhksUm2+4zfeXHBLTOnQc
kMSujWWm1tf7yodu7aE3OeIWhMGQOp24W75qEw9IfEBwvGs6fyNcEJbovYU/Xf4wRqVou1iLlB0B
wO9jhbB5aiJAXqKH/ofLgkJkphf2uzma3hark2wryqK9B6I4J96oY0NmsPWv0h9qg7ILQefgZkfl
vVeCaD8MoTgi4o0i5FxYydUvvuVl0PgLv4cvmofd717fqIa6HcLS/RLkXr9uDLU6Omwgrj6XuIxa
FlkGCg4bXLfNazW1/rInFglbqIxQinaDeNG0sQ3tU70aWjt902aLVcRTsoVnFwX/UeMmV533AK3d
744ToqzSQzjjhRJtRYUyiqda/bsrgGtVZtD98K1xW/klibvWeOky04Wlp9x9ke0aE7GF0UZ0ZIz1
ZdNgMt2ngbON0SQ/5kM97ISjHLwpz9ba6B6npO4WKkEPAjHtsOlCQ2xyr/0S2FmDw7sTLupsDL+j
y3RzrNL+VXDzIOWMBywy6BtXaZoD0q8HF37zhQGzmTkMhUs2gkuPgYEMfhDdZYFAmXZUYlTp56ZY
UZAVSx1rTW5HO/f2qJ3VvvgyOMWtFBnR+Lx6gT6eXBF2Vl9zRXtDpdC+6FFRn0eruvURUJ4ijaJj
6P6K1DY7qYhOuNEw7n0bBRTg/bl5Ui5eC1MxEOlHDypjCzYdaaa5qoziOke2noTe9ZdWNBDXFUBt
phKFq0ptg6PutmetaR0062fE4QxMDFyOWCL8jIsAjNSIfIFslwVkLPD0coisu0H9lUV/hor2+Drg
pnQtk+i10fL6QqCVO2nqyfD1dfemOlm0gGSRbquw++mQCbljE2ych8GG2mgG4ZLVRn7i6C47EY3v
7/giAFee4u+E9RnRa9a4d8O4WDzqoW4Pi7HWE0B1WbcuBqd8K42oXWODWWxlVRiC14+roS/rT/Df
3GJc9g00UKJsRnZ8HNrsWo+eCdNvOYMqjrFvPpEKVpZBj+1i4B6yeryVY2RdnRRUa9+sTdf4yb6u
XKhR8703re42NSlppxyZzyr8mCruw0jRl2Mb1b9787l3bFR+4sA9laSZFqhQdashhjzTRliRh0rr
7bDGI+DE7XxLUfK8ZfMRaehbqiclJE6aZGeXQ5Tqe56VsqrqZnpRtOp7DKonx+nspYrVjncQslCy
aof+dB4dgmW8517AfPZPaZsvoUGIlyJX00UITIDE+fBPN7lpriaxwVs3EN/+JzM5OUJ2uLwe9sbI
p//1rLNRyh7D5HfpFc5hKNF+dFr8bWDdpLvQhGEFPxNmcoU2GVvucWMURnmdnMqGbKm2xHD8m9uU
+S5nqX7MHPJyAbf/jncIybkcKQUED6crosz52gtD9amdYhuXoV59KZJ7VbEAne16710XRbvOxBE+
8t3mOoZz8sVNqg/dy85qyZ0eJwNu68CZiHIZS2FjuW60lrlrvUndgZXGyTzXk7Vm2eVeE8wGuHt+
ZfQlmWnWpbCW17paiV9OkT5rIzZBda6q2NYo696Kit/s8i4Bz8IPv+MK+yDOkWgK2101NheHW2kb
606/HSxnvKm246/QgNbfVRKUukij35k4k8kCOs7NfBNDY3/YATqnZafVTySY2k2ZNDlYlwpsNGEs
1lz1La/NdpnVdvy9zIdlkFfJLzWoMEHIwuRVAA3cdEifHKfJQKXFAssbuL1GTn88643pvDiuq/HI
3hDlKr+FgQW901HLg2f2NnjC/pfmxzwoHRsovlULgPBtdESKOFoTuRkvqSuKRWdZ3yOt8F+gIo47
DeHULaKn7it7dKQiM/8HMhYACLN0fBpTs4f2U6mbKuvad3RRD3JEKJoJ1hrxOb2v82071DvV9pM9
mhBir5F/OPG3jEn9NeKK9IS7ChHyX7cDQfdRD8dTRth3MYSu92KZJuGgajjM2JPeQCG4HEALDk1y
DgHqwaipmnVlYVPt81uuBI6fe14uylsbTcHC6RzS33Nv3To4zljmi6rOWqRezqKo4UVaAakwzK7f
ty3R68nRsg83sX/1IE1vpRuZt9wIfmLWnkGAdhcFOOolPD4UFlxV7DGRGrdDF2dPvj5HrvO2/iEQ
z0rDVvvFLudXqYb2a4n001rT4g9nrIoVeU/3ls4FmGWUVMkd7Tyh6Ar6HrW2miowS4FXuTc50HUF
0PyIJPZnW6EMgugvD5Z5FjksIa50cx5zPyZLBOY67XXoeoLNih+snbzIzopfY0AwJQg/dUZyAnXx
1QYweQ4Na50H9TMS1OFSn/TTVLtHMyWOa7uOdi4wdV9OY6CtrKYZdm5S63t8SMZrMRfhLhsJuYAy
CHeF74YrU7T6uxjR06+G4TdkuCno2bEja/VaEW9f1I2br3sEknhcJv50IIOwDEzFwiiqMHbqCIgt
KYVGrMa3d16sZEv+5blfteRL4OrIwDiYwBhqMZ4myKrL1CAdHQljWPVWTIReHW0odW3bLeKmfUYs
KN3Jts8CVth/htSO3q97uzcWrEbOJqmCd6fuCcPYZvg2q1GuutQybrEbuJsAcraXWlsyUtMJglG2
8y0cb3q9RPEnbM59ZaTPKCqwrsZlD+yVOexlm5YCfUFdFjio4tzYCti/NJ0w1DTbkTlPvsEqGbeJ
b6qijIfAzKcDeGx+HY8MRgip/9SCPWIhGH9RatIOPSTcdYcA8y4tB+euYmiq2nrHpgeneXivxEpD
9jhB2C4TPw1PYIazfTgRsHCAeaxKe9JXRuB6iLv0Tz7RcNcSpPCnSBHnBoSiB1/truR+fmctPbOd
sY2YBKsmH/Tuq8AIAHPDgEVe0lSvuHwRRI/NF/5/BBidJQrv2c1pZyfl9tWGjHwj8pk+ipK89KpE
IWw9zqNkR1TW3qUpfsgK1q7qmoRpvLLtarqhMOUuDK0ZyLIY0+3RplpiqyeOCf6VIbKD3YJ5tYBI
zi1FH8VL1cLAvVHa6jS4dnlq2+TPUYLUAgrdyDAieg1IWY55HPIk4v8qUbtNwpvwXFn4GSuqVWxT
zfVgVVLwb+Du28Ymfp9NZ6sSvADS6N6USsztz2ORFayNBy4K3RibQCGpLPsu2xonJ9BYI1saOTrb
pNojSUdUF9TfdlKzbJWX46VFDuimomywNLzAvwdc9ZbQXEK2sEc1359uDmCiEzdd3WsrdAVNXtOe
eXQLPd02kfnRBV18DrqfBMGrS9KOxcZ1PNRiQhyIag/RTXmEpjIyOfLws2jsy1AOI6FT7EcGoQqM
Jmz0qpXkw0MV5auFvcXCMpXmjee9tmwiz38unQqntqjyrkLlnyKMEe0J46NocSPWW4tXy1yVRY+o
ByxINx/yhezSB+LWWb9S+kS/GfVTKMWZVJFgz8MP/NBuUgnH7WGFkb6YIJWw69XnUB8GblJgSRZl
oLEsCES70XzVeAg4VU2L/eqgoy80SzjJcT2+VuhFi1OcoyNQRH6yam3NPDQhfH0XMNeLFoj6ie30
Qh3S/AXlxzUwSeU+L9S9ttbejcQtT1Uaeo+qVaTpMhr7aIOACx4rWTcoa+xalW0CTPepNvMfUCfA
iGV9f+BeCxc9maq7lcfg5dxk2lquB+CqUt4CvK2e+jFdmm1Vv/jjWL3kqXMrEBO+FL5SvbhGby27
cWx5wlJ1HM3bkqKIVl7jXay86M9dMXqXDHt59Dmjdz+Nqn2oBgXEDT9+FzGxSeKQ4U72xvCowciT
KpO9noJxVRYrz6pjqk+8P3ayebC77JQEOcgmNpoAJKcA8QYymJZRJyv4EOLVSmIEvHW0w2FUide0
JvYN0ExdOXPVGlVtW+S83pXYtl5TWEpAQrVkLc/V3c7fovDdrh/ntiCHedsbKPwymBVevcknz0cn
janibggRbYf/Jas6JpVrlPnVjRyc9WDSTWRHH72qH2eEboJi+zh3GLwVgj/qVg42IFOsqsDxHr2J
qNuVDc1+JwerYQ/oqZvTsPJzp0BZmk0Tb8GN7izb7a6dP9qbNJyKkxMfcyJ0L7h9dZrav8xMmpe0
Gt7Iz7nnHGWBHQoPqOsbQ39tm2QPpd092oaCGotsa7Rv5QQz69HUGX18MUEqeGqhh0iXZuaR7MjB
6fHXluOzKkxW7J9DDNtxN7GzniVeSJ5YjRJs68hdpNrwIyus7ltRBDrG6IZ1hZce7UJ0oxrSYbfW
il9bFasw4Wb6gZh6t4zcwX+vCB1vDHQONrJXq7H9aMoEd5G5NzeB9NV5d/NDx3hrv9Vl6u/0IEe0
vCdsF6WiWtVKWW1BLvPecvxpPLjYVFjryLL/c5jMh6aWlvryHwP+cWimWrGJZ7aXbz1hbuu/Cb4e
pOVxpSAD9Gbw33b3EoyI5ppi9eY18scnWYumLL+UoPNkDYyVdTJw6FmEs7z6VCHy5AwDeufzrBh0
GptZXWsVCcW4jp76pzCVva1AOfxsZsFfHBIPMOU86LM9MdFcDMZQLP/VkfuRuii9dNx+DpZDiEew
1xFozf/9OK9jw2hVmvaKMcEGfvf44UzCW02N259GLVPPqk64q9UBDkbskYMRsYlwdhSSRTnbCsmj
xLBmHQyMYScbRyHZpv09SvI5ydxhT/uvDjlY9qLai+nHPLM8Dc9fHx0FhCzWEyDqx6w1sWVgTySl
2gVI5lU8Ttkhr8M/BdzA7EDkOzvIo8+Oz3GfHf8a938Y8jk9cDME7+X8n+fJ6ueYz0/6Pwz511Sf
5/6vV/m/ftp/sXZeS3LzyLZ+IkbQm9vyto26ZW8Ykkai955Pvz+gpGarj/6ZPbGPLhBIA5CqriKB
ROZayx0sLm+mbwLl9+3/45WWaRaXN9MsLv/d5/GP0/z7K8lh8vPQ+gl+xzB6J1XLbSziP17iH10W
w5uP/L+favlvvJnqb3f6xuVvV3uj+/94p/841b+/UzcIa1aHRgFp78TSLhI/Q9n8G/mVKWlCRuWc
Ed5G3eTOTIrX8m3Aq2F/vYJUyqlus/wn/+Wqy12rAyw028Xyeqb/NN9/uj6bGbbegxmzOl+ueJv1
7efwWvt/ve7tiq//J/Lq7TQ/WNXQ75b/7XJXb3SL+PZG/3GINLy69WUKaUnFn/yNThr+F7r/hct/
P5Xr1UDn1sbXSbGic6f0AiGRZLNz+tJISzJN1Uk3HqRaamSvkQMWX9uv47M01xwgHb0UWjZjCN4V
Rmeug8aitqq1lMciSgFQa8dndsEA2QopLakk7MlvEXY5Zo5M+8Tp+09pl3ofnKjdXIOIJXWyaUbQ
MmyTJLAWsP0LcNH3gHqk95WrpMfB9SB8Hqjzde3k1oBQmV7LHARS4WUkCUxy0ho5CulsgXq56aRZ
T8wfPQlURM46oGXkVGU4Uudc6ur25uiDKrlprMgFJ9mivqSYodhhZ08eJmSquzCBy9UF78aifn6o
7k2CBpzbx1T3CHGKnOq+0tLqXtM6Yx+YFanrcnRvNNPBr8hseDXaGT0Sk/PuM+CCzCgHNnYJLZHV
Pi5zyanDwWgIagbn23xRVnWXOE+B5f19SemWj8N41VlY3NzMmS2aox88tR4pYoYvKBDs9jeyeuCR
KVF/RVzfqdRfzdOwt/i7nUnKDS5hI7jsfYtBUimHL+aKPBFP8cxTNnRkVbhlRdFpDtJH4RzLyglv
gqdFHtkwQl+SjgvAFcGr2wipXIYpzpysOfRot6/G3Dybqd4OaZaf3w6ctSk8drHy+GYuKVqFfSXS
bR21xoKrPoVobVaH4C7qsuBO9kj2CuBtrYO9T8os59pYF4P0G7w5uc5UlgrXZeRtIqN/57pJStw0
Mk+ymQmdnWBGNk+yB2HadMyUbCWN2YubFH3TDHIKThhRUBwN2ayy6j2V9DLYxkKAx7pKv+sVRbuT
2h4yuS05tcZaGm5W4S57w6wS8taDi/RdPDhxsndKCaQH+Rq/fBdrooVPkAzpBGz/MBpzYR5M3f26
6G3yCXXwtPKCUx5f3UvLcjEPDkOy6gYgTMRdv9zXTcwp1aPU0N3Km7CcQOcTqTMQtlz/JBurKGCs
v7WLdkhstAU1IUQLhW9GZgvE1xPMd3M6KK8mMKuSgEE6pMptwtugVxPWI1ivCggNGx1k9LMpmjgu
u7MUZW9p3uio0wM2lo3YejH8VxMsw27X0EdvVwBtl7PxqcdLxhYRBmQ9ewjVMH+IrZzdVQyhhDQQ
b0vgoIaktgAjHVxa90QpwJyvpEzu6S+lY4XPEC2oO6kne8w7LSMW31oSW8pp5NjF541YBiPVGF57
nNXks9LlnGSUFkhuZpw8RSSoHV2HoIHKN+xj1RsH6UEBl8ee2wsfHJHGnhdU15V2WpNS5QDhL9JJ
epFO0k0k9ZRzaXP0KLpS2QqL7C0+ckgz7pwR+qbFVar/JkYyRWWZKVXnO79vp8fZsx7MNhueKzbc
p9LU6+1Up/nXwLQ4UiLBitDZBMibOIJSE/9TZZG4mlTAr8Vt66+UdjrKZGOZhSybtnH9tWV52XbR
ybTlnKq6bUb+1loabunJvufHe8Plq/8q6Tlo++QI8uK3m2NHFXcTgZgLwZV/8irPO7FzNfOV7MoG
LHaLFIIGTvubtqZMe6x0a2csnoCd+tBwCh/OjaCJFY0c7lZtRIIlYYHSbkYQQ3MA1dU5aKHNiZq7
ugT3WfZkU04Z1ba5SVaH3/wyJC+9NCDJASRncy+dVcOADjoJwURtneZ+zNMPse85gA+npJwq6QRv
yG9dzFHWvTSEovdP+mzMP6QvcyT9M2HL8tJ6ZXIF+z+5drWzaTxCn4B6/VJJ41wNM/kkjVYeAaG9
qLM7DSvp0wxkUHPuCTN87iXUB4q5sr5tor3spp31w430Yv9KJy8V/yzBBb/IvkLIdByNDKA70ztl
ohltDUTKRZY9eILhJbGbw1u90nunv+lGK/RPCqRPcLoLn9usUitlOUY2/UTpyVpaqmpSD5wq95at
PZhmWH5oiTeHKonsdhqa74l6tHZXfgiCXIVBfSCvXy0+aFDI31uD/SRHxKWbXuuSRWNpEq21Ox40
JiXX5zAP/bPsZUP5ZQpceyelYar8c9CQkszL/bdL/NJbdANpprDh+LBPCOtiuA2W88gZ31yupVpn
k7eZwMT/Y9zi/GtspMJC4UQ7NYyKfTWbwaOi1qDQV176iejdZ2s0tZ+Qa3uWydGvG8RPqZO0n70+
4Ugn7sN3YezyzLRi5Wy3dnp+M08H6Nc5HGrwbvgSXzS1cY6DUhJ/AnZg1UKec4mgl5iuHaiAuz4m
9ZJcBLv+GCeKt01B61o5BMo5MM2SLbhj3aUTDYd1r5tFJ100VdsmtascF70csIjSTery0rAPc+LB
1fbHlFY5v77CMt6IOY5os+zBtywKoVLIHRxQyfdSTNUyu/Oy9I4E26RcdzlsFkEI21ZotOB8jTBw
aUY0rgDVGjg4/6Mp4OuF79UC23slTfGggWMtu2WQwQJbEVZ7pfSrwt4aQ0yWm9d0u0hLNFFyED7J
pjMBkIDr/lFKQQUAzuIxCLcBj8iZf3uwaiL/UYPeW6vyZsOxY3CtJUhS1aYs2/1i3Eol0JnhdZKA
SKlwksp/9lnGLD6NgF2Shjg2goNKrh4IQqXxHqyQxNfK930DE91v4belUipll1MdRTGMeO4ZQbGN
gXJYy8fg8lQsJpBxQ2FYdLfnqDCYk08gXTxWZbNMtRiWYctUi3MBYRPx2iznud7OT9T6jyuXE/fT
nMAXo2dOwFkrJUWp43fVugGrJOz0d6MwAozhrjuNzGzpOyq2dY4awXdbGH3FsUp0dms9upfWqOQv
kmfAmEvR4WT+zgzGM8RB6lM9bXvqYxoy6UhZEHTnbmFs/M4OjzlEF5fMAYWLPVGZbGQXYPGpWbkF
mZ2Uoda7dsrHZlUZ6i/Xm30ZKntDJDAYJvYqUiTKTjXTSBJeohTvXKqN7/zW0J4nDj3XRuKYR7Km
tOewdlzQ7gMfxukSqDDVHNa2OH21oHw9Wkb1vZpVl+2q0JHTGJAE1tXHWZzDysYMNPMYte13KXXi
zFb6RpTu/NVXzLkMlz05r1Yo9RGUrvQ8JkNF/TrrKY3P4d6sSZiRul6jWrP1fG8/V4VyV1Knu53a
Hra5MSjXY5Npp1k2aUOCUyHoBFdS8cok7AVYH6cg63/1pMsrbyOJPuWFWh/I3qlPugqw5AvboKQc
lGIRFWeORcKzVLWSlbDJODqz1VxA8P/mJ5TOtU3lnDLqpB5DWfhqxKiVZ8t2gvNtAmlZZplz4K43
L7cx9Q0H5XOQrq2o/MFRavnECVT1pCjpF876+4spJE21xgMpk1BZCY+y0qunIuo2QJ/PD9Jfq2aI
iEdKpKRRsezmUW8J3YvhcpDvpxoJR3B93y7gptk1yy1q+42yXA+ESlZ24hVn6UwWwXzUJyqF5PVh
iFCPk8uxJMDVTm987JrauDoK6bFSdAJAleeWqhwpVp7TrFQzca55oKgff43pe824Khk4437lGR+X
MSxi4wddh+0vBNMyctJvGTk494VoOMLU7kM9s7ajYC9ddNKQmQU8CQksP1KUjXQJzehpJDvxtKhk
j5rR0SY4s8zD2aF78nMgf18ud/PUqTX3R49cV3ELshkdEwT1PNwPvtKeLfaeJWgDenvWx/pgD8F0
cLW2BZ4WVarbBlUrUpZdqb2NkcPthkNEUnGrZhvO5D93bfGXAYVKzWcSKQetYwshm7QPfLKuhNyo
in5TUu7yy7w4vtHNYkRnd96vwdJsGqm+18jLfzu1lXpuBrfnH9OWlL4cjAn8RnBB0k0C48wnrfMG
3rQmJJ12UHzS3PeAIjsfADqrr00MZaAzpvmn3J/KrRtQXs4WG6DnWl05haptPJGZDxV0frZE5qbs
Sd1MIjppxcIim+KlJ0Vg0jB7VgoszyBevMVwVFkzX8Cl7h60MOsfdM3yN8MA482is9UquDalv5eq
gaJLUGYFpKsxueNRKmUTAwyxt0noEDjX3cPS2E9x6xcPZGc6bBUtijiLpvZIuOeCVWyr18wim40S
000MvOah5LT6Q9fwCTWxBeWwYGKm/pfqar9rz6YQh5YMViqE/Yu02m74dZi86U4OJQP2Pqv16kHa
XLPcd6advpO2SGlXZOCkz5qnee8H6IdBePFs5TkCKe+BhM3mXPhkpAopA9rg1uu8FBICrW+O0jBa
Qf3g1W53AEmL9YhwXgxdqBxVzewgvMBN+pLHFuy6gMSUxVfODolclYThbfTNFtakYyiGtlWCwN95
QwgOQRoU97JRLaih5hYCXSlCaPzL0JQN0DSqGuwW51xYoZwYNmFSAj33MksyasV9EOreduhKCIJe
DHKENRC1ixUHMCZT2dkgbR+5jn3MNVhjBDilKqj2oOWCK1jCWi7yYoa4EMBLKU9tWx0ak+LlMJn3
Bef/oDwF/YNv6HzfRM9IrjEcgPecKf/SxH4xiKgPfyDpIAx92dZUMJBMSrR46yspdfqxB04gALTH
wWudh0k0VOXCAlwTHUu1yHkIM8t5sDTf2bdj4qwWnakp2oUKp7NUyaHSFxibVZvrITmKzCaNWhBE
t8ssuuUyXk/FcQ82zdkLnf5IYTbF6Wk5f7RZcm8ysyMeKUQXNCrK9s3HsVeap8R09oGqz+Sa9ME5
JcN0HUnRdJJt2gXNQVqjavwa++Konuyc9xXfXukFtgrA92wIIa1g6qrR8h2wHNFeinNckUWphd5V
ilpNxqeSf8yNsLvjTZXeBsHPAvIwSA1b6VUalrKqa/L5pZg7AHbqEG6bFV9buyxgWgAO6NiUTr7n
oWs8cdjAkxwggX9FNvDbAOJ/AyNwXDtQfd+/8TXBCYCLBd88heWd5eOG4l1v06qzce5FI3uyiaCi
OjtV6FdgoGNRSLda9UbSAriJmNTNO8Nr449D0nrxc5l37cdS7X5oXbRznap6LAdVf6YsnfTIumGl
GIXG80i2xyawBn8vrZHJfh/WEoMEDJwnmL/PiU+aVCKca2KID5SAn6RRjo+r76nLbkhqwjL+HNQK
CNfCWykB9p8BllctS92k/NTeyYbiK9UK3w1WX76jmHMmlqQCdjn7Sbp2U7aruWkCjPri3/bF3ggt
60539B9+BiHZOGjp/VDwpGQ5CTo+2Yj3nWikYcxz+xiM2fvWrn6rxIA8d8trbcfrm39nB6c4nK+d
hCgV4POytzTtX3RTZv0nv2VYHPP9L5R23JhpkJAr7YO4M5lUDIuaU70JdRCDaGSvLzknWUn5jZlc
0OgQRv5F6m8zyCFv/BbdK58SrI4dv4cfmlrpLDK48KsrLUNk7+3d5CaxoZFl3eofHeWMy9zSzwgV
a1vxVAGpG46A9eCCKs23Nil3lsCWljLQJhHJwyQ0LrphNOAweiWLgZ1UyjFLU7tOfCrLQXkkcdB6
6pv8u1JYw0VKhFz1HXsza9PzvXmCOOQQJcV4yTtXgyWHSo3JjnX4TXP9Xupk0+cWIJeuXmylWCoz
ubtVPx+J2fL97+rwA9nQERVqWgdXYJHvTG/qrknSeNSpRMFJEcivTErgmgShcK4DctCD8F72LJ23
TaF1oCP/aYBljOixb32UenvOYmAohIuW/mwGDpLkHFnhhoBDjDqPOcWGQZba0NvE0reeODDwv6cQ
k5yzNi3Ozhg/RqaV7eMXldRXdh2Wq7fdkYp2tHzQt9HS/srpZTap++cpS9/7PXtbBnuSnNytNnj5
tUmjHqAFKg1KakxWkd2HP3LSPCki+slf5pMBNtbHWSvaja+56X1RgCQIuJ9+mOxKu7dZo23svivX
lO57HD608yU0Sc/e1SGlRE7jjJtXStmVjRGQoN63hk+6Fjnb5Hbr82UxT0Dcd6vO52OCN/nrYoiA
h4WJDc5LNSve8bblcQwcqZSolDDPTTF/lpJshtIUX5qh3urNVLyTOjUCCKaeXX7cqHxIszmqjbbS
ZgoV8Cf6flaMbr3osqx1V1NPsvoy0Zh88zW4y2+zUg52okwuXsk5pC73wJb10zHeSR2Lo2hd6VF7
AGfkvignKD6gWXrXe/Z4BTfzGguJMvnq3QQK/w7QtHkjRdkQw/9BonxMdBK3tLG8e58TbzlIqlqq
rfcgG/TrGmBo6oTHiUwyH2rGsdTvU7LjzXKO7lohSb0e2uaZtcNJSq46m2Qp6lO1d6DcWknlrWlU
/d7XoQozOpDmpC4cVOPOnOJVk9Xx1vaU6i4qLU5ngeY9pI5m3PH/dkl4drT3vc0Bitqb4b+mUltn
gKFQzN2bp9yMiq9hReGqCyoVYEeKsk3myrmYIJScvEY19w5BkYeeesgNECzqR6uIvnHCVf904j2M
GsGO50y9d6iee+g83V4XVYDO7jpvVbA2v3Std5JWW0lAvE8nvuJwjdoHlVzIYwrFzcbQa/tC2fwP
IBVCCig0KL2FamkWnQ1G+6FQO+rN8ZB6ZZzKHizr38Oo3fy/TPe3q0qduEP2Xfo2IFO+FseXrWg6
cfIqG4qNNjEJv5dFJT0CfdJ2na7yBxW+UifHS5FC0Hfku1tHKS3zUiWTgwWyLyiXOnWklQua5ey5
6lOKRZ0vQNl79w0nbFOTV4dCV6O7fGip/rUM+5FoEMxTng+4EjykK2gxrC+j1T0NCd9gZWzW1sAZ
J7v88w1f9RXUquxOXqZv68qkVEYgq+qGRSN7opEus0Bn7UTUOpqzn7NeTvc80YC5HsP+G8Uqp4qy
yo8B4EZ76sv7QxX5MTQ26jeL79ghdx3gdwqn+DBSgLT33HnaSrEZ234LUVO+l6I/D/FGtYz4KEVP
F+BXEF2cJx6VHwKQrCg3AnqrUlXlCv8zec058GuV6urvRy3/JdYi3ipFL/F8oMj6X1YpZg+luZ0C
9Uc/zx7Ir7YK61Bqkuvb5gnZ0QM7GFuDsYT/zCZTevUqJdlkYSaALPQf8WDk2XZ0jrpNoJ+wgUE5
jGrcemKxTmFMNXAIRKGZNJhQOdys/NRMSpSEd1pb+rbUB7BnX8xeZRnlRs54m5bK2tWU+8q2hSpm
3ad9cbKSDJ5A6GI3M/nn31QLEAbd+6LMg7WdtTA6dbWbPxmJ8Q0Sz2xfBgF5Ol1QXGXj+mN7Gdx7
KUxNVXWbxWgogba2aiiWxq4aDgAafvDzimJCr9ZXnu4od60gDOE0ILjPU9CWLM14pS+rPDBXgwv4
ZNR2xA1wk6NAoO2Pcw/TJccX8edOB6PSttyv7RDwoktKcOJ76jK6oe3BjCi8r8AEfdXKvn4yjSk5
sVTStkA8D18Tlsep4X01idRxUluq5MLq2jtzdn/IcewDeH1TdvI4UvHIeURn8t6NrBskmTo+mZqt
faGiFO5OUkSOcusom4ytUOiUvKbEblI2UUXZp9pWEITnjgvScDk719KzN3IT6saCri0P1prfqvdN
Eqv3ReN/rqNAO0pJNtIYJ/5qoDbuuugNXTcvXWnMFVSVauN9sGdjvtp+NK16FVLBGZC5raeP7l6K
mWK9h9V5DRsrnBgCtsbU4pBPTQ8vspfMYdasZDcI3KRZLSbVbdm01BqZ4Qx55firC+3fymxtDzTH
ebzEogmIwuSb2hg+OYXd7aUB9i0f6pOo+GibORWHZR02/K0HsodkNxSwO7EgtRAvnMutEUg+N/nm
1HHkpsH1BSCWyJmWWdENeG4a28/QgWMUXGqFUDF8rrN+aAV3T0O6PG/12Di0ma6/V3v/lxXou/g0
DTDDsU5wV9TSBd9mJ9nXsWn+BGH/2MQdQT5AGtg++ke7cYoHGchP9WpeqUEenqUYaGG4rVSgydzE
ed+MM/xIyfzF9t1yl7YjwUfPqT8JfVHp0xdKZoFl5SvM8c66IkPqVKhj9Ml0E8CMvea5m0CBzKL+
h1S72RDuS2NcWdnBZo92ArkbpGbRM/8UJ2UcBH0h5lv35h6SbgV1OOC5L2PezHPz1qAXyFfLnIHn
PDrUQezr3BkuSlAMEN5DZWUN2n0Hl7kJmS86aU3UcbjIpqjzZ2UMnH3SxLZ/lTqgQcih0ct6JUeQ
ZBIRnhazVvmcHDTOf0rIX+H6piapTIdd8lLMxR/QmVfSakXx56JRu8PcajpVDWJEFLacBJV2RJXe
i6OsAgPSxybB7Cvb2CQB2rJnQVOyCKlbDjH2Sp3YuxI8M9CudU3dBEH7sywJ5StpBU8gdS9UVvwm
e+f/Cu17N/wySAL4m04gZLwxuLlD8esyjfSWLPE34vg/5//bNIvuRh//MiK3QFbht8vdROJuIkEP
Lb2Xe7VC/V1g5sZKU5pqQ4yheIBhLH9wRI/8AgqY7Hupkc0cwiJXD7bzytVL24n90OE25GWGsZoy
HmN+t5Uj5dSmq/Z3E7EsqTKzPoTxwjIJI0dhvJtjK/BWGu/Va+kOW02KclxWpgXHmaq5UwPKxinz
67tLREbocmfy6tT7Ojzw536/GLy2688NQcfbbZiqIAFTNhA5O48ZYafOI1CqW5X7mDaeeSXv5SRt
qlAVgwNQhzGxOhKiNLRlN2xrzfM2esw6fM0Ozl812AUbtHPz4Y96bwPec5Gz8FToHmGzWezk/rVH
UF2ujpsc3Kiz7lqrSHm/ZhyBao1Kig7IBnfxbFp3sucGtXEM2vbp5ieHBEP6r9zP50PGP4PANyMc
fhKHtjGilS1mlX7LVCIvdHLK4nS7pAZWRkRV1mYQp41D3wWU4JXlQYpwnUMEbFGKJEU3A+qj7p4g
DHDP8Es4t+aNKA1S13txtCunMAZ5kNw/Ix7SFfw29SMcc/VjFHPmZZY6FV/DVPMx01Bn8lonnXkL
tpt0AK1DitJPjm1j1h4mAebb2DfzNU3Y7suGWmwN1vOzWfS/Gq9zzgOLBkrgQVqimOq3QVCWVxAh
AMdpxU1R78AuB3MCmMFKq4KNnOFVV04rvaXFB0GEHxrUSLMKeRTkm1Bilhmc8G3sXSiZJsg2WLCl
l0Ombm4yVaju5eY1eQEIFnb47ZXFkoMKMR7Uc7bf1AmyDE9Zr5i1r5xnqgpZX9FYSalAw8ypH4A+
unZKxjK6RNS5gj5vnOIs3QXEOA+xQ1nVXFbWiTNb+xCYwzvFGKiyBhV5Zcx9u2MDNX1JiCJQfzp9
0gMwEfiGtLs67W/63K7nm37I9Fd66T+TTnLzN9NOucKqCCTLCHzSUFV3tWDXTRO2x205RadZcO8O
DtQCGgR6u0aQ7RpsXA78osKNtAZAs158O+EFJcZW+WQ/qEp06IQv1AfuyQ38D0CYzo+N3Rurpga1
Byy4FYjdxldD66DHCPoIOHOTEle90Vdp7CV3fVSmTzAu3VegiX8mzSrf2UGjALDmlZ89KpmJH5UU
+8HRzoE/rInZlRLN+gp0NQRCFSRAg1vfVIEdAlDESX591WqFWFpGerZ0lj7SIEXZlA517H4AI08Q
CsyXxVH2FAHpXAzfl+mlWk6y6IYw+tI5n9OxmHe10QTarpptihYVtmsbiEirNc/RhmWUMFlxUl3G
zuApnnlxuiOAlK3+n1HkUsUnwzM2t0nkfDcnM+k/aopRH2Ijju6Wxi7Ioh6m9aIBHim6A8cSroQ5
sp4JSQZHqVtcZK8p3Xnta5qyWQza5DKMqGmwt/qMukNxsZtSdouazA7QmzZGar6+C8MhFNeV3Ve3
ToZT4E/9yVOdX43USVEaFvGVS1wp6eqV/DKNMvvm2odWay2ty+B/nMsRF1baMjzA2XwE2mPeR6MT
rmoBodWC7A8UgFtuSsUzznnoAb0lobYSQKOuCec768mKCPb69aTCcskYteCPMs36WboAPxCBrAQB
UxCU1mFMHYfVY618HgbtSOUcaNxqOHL4JbDLhb6aqx9GAlJHFIf6XdmapybsdoPSn+LGKr6Fmdvw
ljSU91FsVpuxUYYHW7WivQO2xtmFemLdpVMJtZ0O+H3bfs0aJ35vlIrzUFBInAP39t7nPOa5CE7S
JBugH0hpVht4A/FmXfHYNOYKzt3vFVzBz4mh8/40lLWULMiMnp2RH5mbdJuJtfbGMVa2EiVPQdj1
T8mYxRs389t9mtn9k1oU8ZUn4AdplM0Y+F9cVosXKQHH4ewbk9rNWCUstGYyV0zmOeGvyeYm7fYE
gq9T13LgNxesYQSITw9CNjknQgT5ZOu0+r5KQQOKImXgJfybiUcS42hpA7CzRX7pYqia8is0Lw4Q
y0QBlCzklGlMHmSmFVmG91WbJQ8yCUvYGiFJWxDH942aqqupZdXhWG3JcWGirsjVL985hVm8Yy1N
sUQ+53spSoNRUCccx86dVDVWX1/01nm++YtBgSLoUgM2PenUx+l6MNtvsRd0Z+nCSYZ73872ehmg
qe1a5SF5aTRzlTgsgpMy6i2gglP/6GXKfVwHCpslEj/voCzr77Kh4fxfTSla8YHy3BsONQtwFNV7
39cMPkS/WVdWyBGZeJmmegK2cQztj5BkI42F8Fjc/r1u6mHhGxuKexNlW9gu6ITsqV3gRrZTnLnn
cQyrezhKqjUsrdn3/+yRMcf45xydVsFJYhTBoUrS9qmZlE8+93gphFTnXXiYh1FbK4rZPBnF2D4l
6SfdTJN3UmPBMQKToTXspC2aPOfOHMFJCpr2MY110por8469KczcWd9/G3hlh5YSf2odz9g1nhEd
i0S17zoeBvbg+uea11xNuS7dcfaUrVuSAAnruwsc5gzZ0tzq7yegl26i3tv6+673nVfiYpXOfxub
E/s7gHmbzXp7kY2ngnzAS7cAyvG3TvbUDsQLQsE+pyC5SPCcMmh1VZAlNzdlJ7JJ4845ZLYxn+YS
dGwJyt7BgMQ7yXnutVk5TH1Hqn6uR5/VylgD+hl+I3GSdLDIfa87MRSJJTk4SQ+wqxHdWYOi3yUg
yFDcxM/kkgXl9ma049Y52oH6MaSkgaMe/0PR8Ijw7Lnb9xDYbApvNp6r0GzOHH/0KynqgIM/RE0C
SU+tdGvD+KjpZfckbTUAC4lShXdS0sqpXLt3c8Sj/AEMHPc8JUqyJgEAepHJnq59NRtr6JbCb47h
7FgpWR/7tgRVRAchy56U8EMpCMGEgxyZCGKSegTRSY5kaR19mytrl0+O9XEYhnLfJ9swAPp7JmO4
/ldUwXM4tZrywe6Hb7VVJ/dSUvUPTdeq70mp6x45XLumaQHzd+dzkqmnwVqKej5ke1KB7S15ep8y
6uOPVW3nM1n2ynwoybrWU0JDqmiscARz6qU3ZiBlsBkYdtIgG61M7ZufA+DHGdCw9TI+bThEgf6o
a0CA8MOdk8OiNbodO+N6Su68TtV5YqbaO5Cah3VSNi4f+hysGqc2geMyxnXpBsXZ7qrKvXUzvyzO
mmsRgnZKEBmV750BOjcBtwKqoZE08Im3VGEM0OJ07fCk+4IzPDPj76nvrwk9dj+zuH8wAaP6PE/8
YEyjKh9aLykP/WATI9Qy/c6IK3UTahzYg9n9VQ6a3GMJCtEPxxqyVajm9fu8h2i9dvx+VQcwgHM+
2IMoym+umcz60CZ290xMQnCNkdsurXURBhzymN+l0SkC74kPRppkA935B/i7vauUDLtx14Y7kHEm
pga6+K9zSWOlzO6fc0UQnpiG5l1NMVjOFevPQZqZGxl2660uhd0oan/F617J/ai466wDcagRa+tW
B/tjBg/mAFaE9ZxqsbOr+jzZtmKt3cc10LcKT+BeiOpozHdErTn3RVK0Un8ak0c5UE7mWOURBo+B
dx52CIIqqrUy7yznUo3x71cK3pdBxKvHCPxbE+itRepomES7rm+6lbR4ffXLLMWbj5o12pE8j+My
OC7ZWQTgB620yeAxWpPjdtZtuM1IY+UsMOX5KlS+gD1XQ22KoGWie/POIpJrFS0+zUDkqa722VJD
0ozbzt8NQTF9MWawp36ruwqkXalWnb+q//CWk+QipveHt1SHcfwvrwDbeFTd/sDOydonoNE/m1Pw
vbfr6TsgIe8UAIg+mHpsUVxlqVRu1mx/unleSQ9gFndD71HN6YclCe3dRyPWxrXBCfyV1STIq6rS
Flcpd+SNDwIXyhu+s7SGtqswf+ZBeQevjPt50GvYjiqi2g7x1H0Nzs7JaTrl0veevp2LoXkG2HwA
V64Zvxe1IR485k8CQ3tQh1dd7s3PPYkt4JOo5HiJT82qSff4ix4OtWtrlupz4IIFO1jWL/8IoqjF
f9EL/174+w7+cn75gf7pv1w3YJ43/vJ+/vT/y/zy/mtx/85UbEcOUJ4Nz/oRGt3wvQMFek5S+GHc
FZV0EYD/Vn4gZKB/hz/9X2NsOidAbnsWnJZ1AD0o3vmuP30Brw0otlr56OhgHldCD3nx9AVEnrX5
os8ptLvphf/smv2B6Em7yiBcOTdmUterNFPsczUYDgQevb6RFtlIwyLKXt0YDHljLuLu1IXjeFj0
kzZYRMpC9QlaZ3CZskT/XPbNe5dT1Z/g7WaKA95YNw+HEY6a9QgMyy4tvRpoPxr4tOqLFGVPNsrA
cXlgtg1IKLySFEq0yrm9yiYpvfYaiUaKvjVaayBe2s2iq82OOLaUA2WOd4YZzCs5Tg6RhqkEVZaa
zhp4f0f93M8GVG918L5wrejSD452008xECdjakOnqcJIwt7AvOsH4F+SNDtVTgeLeko2197LIe4G
u125EOilbs6hFHk2BP5dPj+NEdsbr2C75fwPYeexJDeSrelXaev1hV3AocemZxFaZUSkZGZuYFQF
rTWefj54VDFJdlv1BoQfd0cwQwDu5/xifMQdZHp08C6AUtphvjjHoN2MGLuy4AgtaH6WuEJuGx+b
wUUCF1gGysduVS79wYFRkIiz7LXCmWcFSmyt6cH02CLENe+GWUw2S13V3dcoGD9p6BL+kcRXGyVD
f2FZ4COmmSeIrP66TVi3iBzYQae27wKGW7/FeS44IwE1bzH1HitflLiGnWoHIAM0hN3UsjjI1kBq
5CLPykvdlcPtXOEZuzJFwns2AASCww9rKPWhnpcwE++qrBjybdWNLJkR1FtSnBzuTGhbGVpQKP3o
3RevzpdDMRro3RbK2lfT8BBr/fRQmxGSswjL7QbVdNdOE9QbZ8AxVlP84aWJZ8HHJgv2ImqHl9GJ
tAUbwAwfBnqnMuaJggGekYYDLiUlT4wfB0wg/2yyP4oOiluiR48W0BkaVPdc2+2StQhVk0jjthH7
eOLMTXj2iN512SoadP4k3Z7VNXOwxKTg11ZRi9dCmT3E69i9UHCrjgboEryhlA6+ZBBsuHizKBvY
EZnjiHt5YHF/0VUNKUMf7bJbHNkBQymuNcjt+zyBmBKKCdntv6YYYdmTNwxeP0ITIp07VSeh/XEZ
6qQY2/BkvE2tEaZcJlObrTQPI+QKMM5dPAn9E1L8pa82n3JT+GcHMc+FDKuxwEHDsF41VC2p9zsb
LNjBTcUkFFeKmOHKarav4spVVm1UsUfKM2MzdVp6cWI/ux1SrE4whkYC2wKKcs5BVm5VHR82s27H
S+p3FuwbzX5HonlTGH7+Pe+b17zShhfDVvu1IqL6hMNbf8qbvFz1om2eujL1VpTIw12thdML+QVg
NH4F+aLXxpfAad8VsCbQBGmpvsn6Ju0fjawxnlSwU3y800uGM881mNwHOaicvzJwHrSFHaK0LLJ2
q6hDvCkN9PvgvgzPeueeFJ67ny0HHUx9AJwThrhOQslEl27om8/lCIUutxPnfkBZ7Nhr4ABGkNqf
S5JvumsXn1DeT3a+7YfbujGbt7lkJAfg0osG7ph1h6oT4lGE5UtL3nXrkwvYVbPwa+Nq2tOMONrE
lR0eMP2FBImY1RKzL/FlUP4ohTJ+A1DK3Q+++EPg2uFOL0J959Seet/4aHsjPDZ9Az+EgJbytfKd
BNxNLa6+jW113dlYzgJ1yPI6OrqzgrQ8eOOknsD+pJtxhlZ8xG5nDiLTTsMX6tZjzgMDjbfY1g2C
9o/r8N5YGKFir1YW2XDwJ5vU4u+nsi0PwjCGgwqN5N8HqY2iUnb2++FgRiVXAcAYgBFCKkEFZKaH
Wnf2q9C8L6qhu0bu58jQsVVP0iA7+aP3IPtstzHvg6JTd1UGJrWHUhAtYzMw1l1uadSw5raPyuyS
W3OO7BvDXQONx8LZpiUqf2MhtN1UUZKGzG6zDtao+NQT+G8MLLv2WtchsH+1P8sWgrfttbAcMsxZ
LNYyJg+zngJeBdoZIxMuJWONJ15TTWkOtxHmq0j9AxmKCS3RDu5WDtYC75gZ/1gK+57qfXRJVBeT
mcC5T/XSvs9SszngqR0uZNO3B3HBTZEUXudMn2utPwwCpIvixtOuUQxjw6JDfQOAiPypsq8H5Z7M
U3c/2GV8cEzhLnzP/8Mo4nnJN3tYm49WydqkoW62GFBQfhZxlKxqr6x5/QQjAFCCd3bNgsW2oayr
aeUc20Ctqdjm3cWb7QqQiB0f2xaU4Ggo6avvY9ts2wjVWRbqAvC87wuvjr/g4ucvutTA2KNHUi12
aoEZRAQ0w+7SJ+Ri8cJqI/u+JfG3Hgfgh9DGtU1T1rAxAB7srEzox45F797veBsddb5HqFazM6Y+
voP+za3IGuILVos8FtkF3I+zmUnpF9Mj9mYq6REM2QbbMdFeGbRX/BNiGIf8qG2EbJvALr8Z6rgv
slmE3zNhDLcTFgdpMC6sTrOfJwt73LCt2FT7FQxpEa/c2q9eQSDhDKHniA/rdvVaJAv2Qv7rqFr5
CSmRZClHJTacbz1xsB2ZJyH5snKSDFlUUXdns/YqftNWhRVqqbw4gQsp0iU7kYvu0fSVpTqeAvPc
JUWIZ82QHQQWSl/1Ivtmqmb0pmrAF8PIwVdWs6i7JskEUNZC6iL1q7O06xGI9tuWUxb6Qu3r7uLM
NDLJpJWMW7CYHXL43YMz03FlqI991FmSThxcJykeJ7iLB0ymu0VZxd1uABO3wR5JvcRNGKJfoZ1l
C6QswJT5gHJhs43RJ+YJ6RvRutR7sVCK1HpAjkUsxsHy3ru2vOAC4fgLHrXWLGjLq96FWQxzpMzC
TabnPCl7PVYARyV4uorIhpjR2HekqfRp5UO4Yp3Ynm7NsvPEpjERZHIoS/MxRNHGiTVVPahxjc8W
MqOLRHjlnTykc/Gm4p0fbsE426FeY5xkp5oaqI+QI1uXJmYeiQMqpDH86Jzo6cZSkL4fwYHxM86N
a9S5+jXIu/IMwRBV179C9XzWoDDpDaN9/IgPsWIsrborNloY++hEY9i5u12OOyLYndG8XUpeGMvR
9lRX/R9aPaGtPwT59/Rc907zXYnNdmE45fjoVJPLX2r0B3a27qpv8i+sACxcNCghd2oWUAmDYieb
Hx23JsWr2K2zu9/ig9Gqqwhd7ZUc9nHIc1IYRnaVEcNJC2c1jFq7FIabrQfvoAq/e5CHwOGt9USn
7mUTpXINxV+UeIa6e1D4Fj4gc5ltfcfBXX6eJWOoacJe1yL3IMf1DcSXePI2twnzsFwE2aaevHEl
Z/WV0T1UlfqCJWl+kqHBwWu2q6OznAR2L8dtJNgVVCjOWk8ibtRwrtSrnmQssvzcPcWb4qf+xrB0
/0BaWXvQJuRd5YjBrr+Q3VIfa9Wp9pVZ9xuvwStYzaN9nRemjsmL8M5lA9+/dc0TqiRIuOIlsDKN
WaQKa8IVMrDVnryl82rxcAkL23gJQi069WDQloVnOa96UHMrVKuIXXZuvpge9iepEyybHMS8pjnx
vk517QQ+LdxGUdRf8qYp1qiNqg9k662lUdfRS1mGGvoyKbr01viuYAjxte6ifRHrOs82Z9yG3uTB
K+HQBtyc3WwU7G7IxlsewvrJ+OaZibNsJnc6lnFnP4eJtQ6KiTj6K1ttQjfVzPThLRNkpTtkXT0y
EbiQ65RA5uljDiwsKIbi0hZTde8F/Wc5vXCEtUpNZNkF1es4TO9INut71wVq3hZDd9ZtO1sHuO0+
maVmQmHNws+1hXu03PJU/T7seusPRA6eTSvO38I8L5dqrYmHbBj9jbxiz9bjdkUb3dazkvaYTw1W
/lQOgwm0Xws/m0F3J2LBJoorZqAqvmlUvMavs/eMLgLnzQp1Po/e0k96GhiPQQ8Mo0/st14HyqKg
PrA3UJF+VP2EXSQCBVOhZhh6ZTcUnZ8Z7ZE7R7uUKDpQre1yzL54ThliQOU5y0qrxM53afZdglhS
3+OaTL4GDHVjbEMFi3DZO8Ts0AIg2UvZq5eQ2m2ohXj7mUfFFc4KzWL/SxKsefhrX8pWazDtStWT
GdbJZVSMbKaqDU8zwqzIxb6qrfGZvX5x8EUUrCWw7Nd4OMclEO3XeMF64T/F5XhlKCoqkqm5U5PI
36SuFmBBr0fPQacr2zZG/8D2ovi5F0pxsATml7I31xKFfcfIE2nudV2Bm/qQ3E3aXMRp6i8S7mEo
XXLoe2QKPtAfMka9k3L8D/SHMhjJQcYkQER21CZ1gRpwqK0jdOzi0HbnTDplZCUSb6XDnb0WFpYn
xVuD4/VLNQvokwRE4Wwemnw3402bg2qUmQJjbI2zPBPzGYL+l0GZkoMMfcTzzGq2/Y9ZsoOC+J9T
vcb8aZYIpm/VVBs7oWnRpU1je5VD91mZBSrrMiYPPtSGnShcXK0g8VzqqmtZ4ML9g+dlLLsp7vgL
f0zBHWzrlq1zvI2T1/I8SJPNTFz5KaionrWyJ/AOrVmHyqoz8mpXIXS7SNw6wHBzfoWYV5DXlte5
zZ5fwSg6e5V6GnknvXXvrUmDaacN1TdX/17k0fDFLDJ9yduQXigtm4cAg7CNwG73EmixiUdaba+V
1GVnqXXZi6V2sHNK0e6GuZmZFdLLsVMdZC9iDh1QpqA/jWqYvZht+u5GvXWG0529GBFbeX5Vhybg
a6MmvGo9qcUbGD7kjQIjOkeKmz7CHLrIuOnkOQgNSMMTjkpvdl+sRtfKXrB9N45FH/453UuRGAtR
UT/rVvIfp/uAWt6sKb9NR4TdOPq2K5Z2qoPG0ENvGbtke2J9ZC/gtNGnun11ETV6bqpaufoJhfTU
iT61euAcSPE0eNoU8aeBXetGtWvQUnwmC1ex6q0YPRzm9Co4Dw3u7AP60Lt6xCJJ8cdu1QSF+TKF
1h9FgjtFmdxDTWaJPZMw4GssIis/O7oxnKTTrvTjnUN837HjMP+y6P0Rqko8C/s08oCwVu2+SsqH
CHVqdQsnoPmpiXdMu8cq6qFs1fwcxBUMQ89NV7phoIA4H9K0fU+QS9mPXYlx4NhE6UVDcXwZ2Xa7
kU05Tp070lFQRKz07HaBaqhWrp6Awuv08WnwyCJEev2KA2FJhXw0V6CR5oQCgttocid3Aw+1F7NJ
FrEZN6+GbqkHb3CUpZzl+6JdpiY20bJXfR2R93sl0RKe0gQnNTjeDav3KF2NtVcc6lC1VqQ1g02X
8ARHY6Cz4DGyA7ON22mOUHcNIPcEfogsSUf1Pw7qdK/PMjkr1t7Ooukrnu9olC3JPkbPThODzMIr
9Xtag9TzrG8RMATSxvb0qGfY0A6D4R8NEz4bUhHhWrHh3JtVjl/RRLqZajr6iOaXnrswpUEfaUts
E7aDV9h7uNvWuQ7dcuWOiXithHmRL2SEwS6GC4k1HA/SQp2AGuRedJFnVl1+U5TAphD4S7ysGhcD
e9zFU1Kfu0Fhw9mpZnfqrLo/ybM2i/48s3tTOaohUHEGfIR/G4o7en/rbbtZV8UqSEzGlM3iNkh3
LlZWt7JZzwd0V4roVXYWM1wkDxdj4iRPsvhlK8ZnlkrZnezCPyBbCfwttrKTJUhyu1YZusohHSgn
B7Hwr5jYmSuMmoA2hbDZZcybz8i7rxVVUC7GpfAWLz1R7zqqtws54mNCEiIt5dpDCUrzr4uEKf8V
J0TkZ34ZGZez4s4xVm6MHbns+OnqvKBxCSO1uGcr0T7XmXMXjh1IkLnlaOmzoobuWbbsOv/mpbMm
x5h2zzaO7nhNFtPJnJsFeOZFaTg90AlmqojWLIXvdoe2nrrnuAvGZYpP3l7OJeONtWRkTDs5d1C5
YY99YGxv/wcNhRGvwzVBznUocm1aXU02srePPRPo4+yvV2LBWaUWFopdX7x4VrSbVGG/W4ZirRLA
D5CHguIJ/uD1FkeVYxWznz+pQ9Y8OIb4LOPyOuFYo87pNtPVyuBed83kvA+toXG3bapLEMbu2RKm
RRpCQ0OwSYdVPWArWTpBf4WF2V+VmZ5f8ZicVBfI2Y+4KcxgReHSZIXGCNnhmxpmFRkKLHPIL1TF
Rdh1vGSYlRxlLDXiaMEd01yV+yYC/K2xil+Xrhj3MYXNpz6f7puqxyeoIRc42nX3ZNmQEXEIOPVz
6xYKUDOp0JyVrQi+Gl7mSX+UzdGLsrWfBOPGi8EgOm1rbTLJ3FEDr10U8ynm8Ruj6oJ5CUOsndk9
GrjeYtVEASCcGYerTfE2dadDVtjKW8Mt1UxZkbO13iEyyrcLRORbk7o7TNTyZx4S9RGF2Nlhlzga
QV9HXG9U7dHsszxYjdegLLVjyDL7qMOTcVoy5IKb9sLsh+ohUzJ3F4zRsB2iZHxKxfCV1L/1NbK4
j6CX8CkvjGTjgLw4kEwPr0jgIidjxdZXJ3uw1KH90ggsfm3PSs6uBiigrkG9KnZqHNFGqBce6x5u
czTlwYt74zgnZoD7z8GfTl0Z1dsy3VAfRvNx7m9MLV6681aT5f0SQwLvRP7acFa9rYarUFHsVZs2
9hkH75Y9T8SvJSjKXafrNvgaOnyzBjDamQMkRW7WOxmkouXcus0ggGziWt1iQKlr1Wronai6NT3g
nWtuZ2MpLLzGJuVuPHzH3KXCpiGaHnyXDSciK2fZkhOoHqqrYd6qqkrRpixs22WZ1NVVDvF4hu2n
XLMWOmrAD+Z88AXiG34Wu3vZ1Ds/OQfqDsbzFco9af3qxUR9wV9AnH9Q+S+/BX4cY5cU5o8q3JW1
mmIxUKDKsre9KdizW/LPiRvih0Tu5THwS2XBD79578rkzysKaiB/XbFGN2vrTpm6xipU7AwtRtOi
qrxXhJi/V5ZeXQOYBNg9ui8yPOoq6ZV0crfOPKqw9a0pQu2J3faE6bsw+ayJd+jjrgaw3AecqerX
LF3Jf8Pk1A+WzpYXOp2dF3Cxk+HnJu6WyoIilLVMxwmjpd6oTpEC4XQzzqfdbAUkD7VW2niHMKZA
AKVZyODHGB3l3q1ZpOoyzEg7SmdgTYy7rKFQFfGbXJhgNJ9HOxHUgSZ4wH7ur/uqcV4aa/4G5Z8w
FnPPfh/+cWsB2tzVrPZWgdHmn8Yybbi1etne95Rw5Xhet1FKcNfCxakr7XhSeX235Subv2aInrRz
4taAArOKixj7T4Ro703fjhdYm02fW5CkPMHS5F7EcUL51Iet+EOqUZ5JwcWbKuOth402q1xv8zGu
i/p0GVqpvszw5uvbrL+O8yEpHfLofvG9TdEAkS0Z1/0QFmk5shZFf/k2zE2q8lKYr3LUR7gZWeCY
Ik93Hx1lQQIrsgEwyqvJ16vVTgPvqmfx56L31wa3hnNSD/hctWP4kIHlWQoLFOpYAWDog7x817Tm
BdPL8HumUw0VLXddV9tmrVawBTT8g3BqTKUU87s+BvqrW44BGZx0eBJ9PKyyojSuHRIwG1FH9V0r
YJSI3pgJnX23+sDLd8HQLp3ChaJHwYwKSx/Ud7K7hg+KM0z/vWaDuC1JByPFk8fYxOX3U2vho6MB
48qUgtx7LDB/w2iSTztsDi14vFeYeXJ4RJ5lH3d1sKzqPt9xl0J2sY6MVTDfcOWhaaIiuLVjs8qq
hV7DJP/nP/73//3fr8P/8b/nV1Ipfp79I2vTax5mTf2vf1rOP/9R3ML7b//6p2FrrDapD7u66grb
1AyV/q+fH0JAh//6p/Y/Divj3sPR9kuisboZMu5P8mA6SCsKpd77eTXcKaZu9Cst14Y7LY/OtZs1
+4+xMq4W4pkvKrl7x+NzMUsV4tlgP+GJkuwoICcr2Ww1UxwrzHd4y+kFmeBddC86yVZfe/YTtHfw
RrdenZUlkpcX2ZGLAWpVmaNr5iDUZXTJum304tV3QmfvTEmzkk20BrNl5aTRaTCK4rVdgahOX2Od
YlAyaclSDlLjrlu5pEL3RhY+Z052npqhumqGV+xcP+8Wmp5DH5fBrHSgqwXeSbZIqVbXSlPGdVa7
8cop0+qa293nv/9c5Pv+++fiIPPpOIYmHNsWv34uY4EaCqnZ5kuDcg6Yuvy+GKvuvlfyZ2kKr2dg
irLJtDbSYj7q1Bc5it1EwmaaHYGvZd+LmTMjD2antXj6xN+B5lX3fOTEo7g9/BhlzpmSHyHVtwxU
edV2WfjR8JKgWzF5lAtkC2wwZJTwJWiS9iGbHMi8jPEVrz5HpkFW5Pr3b4Zl/9uX1NYcIVzd0YTm
6Or8Jf7pSyoAPU4dW8UvU1U3G81o043B2nBPGjN5jvr84hiR+jlzUgosrRmSzw6iS+AmykJ2FI7x
jLau9wjdODp0qTuu46HEZq9qHjEfxbJySoKHromS/a0ZzKUDWT9QSchuWyXCeCZIWjiYP3pkjWFE
zz3usSr7qDjIM6Ho9t3HXDnr46I/DWa+fF054iPuDcBZkQ7k+w6U41hko3+0YZrnt3agY2PJu7WV
vdY85GMcAnnBbYYrZ3x0J1GaWUtM5/3/chcRYr5N/Pp1dXVb001hz5tnR7d+/YRqVavRM4fc3Slh
uelT1cU9CP0fx4VQSZqBfSnWaOfIq7pT0biQ9Lu8ebVrER71pMvuQzPK7rUE98+kd429jN0OHcwP
PygwJJ3HyRjitim5i67dymY7Wtl9XwiHJGrSbEb54p5XUNTNy24NJcRDBgOacmzoWbMYKgVdZj3m
tARRT4rUqZexrRUnNyngwfx02iA4vIsm7+qpNWj3KOMd7xNzx2/TOk1DGW+HXg8veZSINbDR/j7i
F7HCiDF+8jtSVOzSvRel6KGYDZPylgTBF0UFfK4I54Te9PQEF+uhMrRmNwGMIs3ZxldBrvMqz+DK
fOMCKDP+COUNIodRk74Y7jQ4twlF6cPMTMGFfsxvOmiFHmm4UOHXmM+Cb5OVl/Fn0ioQk21Elny1
tJeG2ePzK0xov/NZbE9ItcvTegrdW1A2AZobh+YPM6b26y/BasdzOjBZu00AhFke/HhnOKOyp7gZ
o2Ct1PpScwIsACDRn5DA906J0nRH8s0Q4GnJuOVXrKF/OgXUvEaNfTp8jMldFm0r2baE9SUy/Hrr
5c0+VIvgOVDbYmWSez/lk+GcXerDS31OdrfpbCiZmK88YvIN1UNjjyE39VGvpV5ZWeMNpi+R+YPn
Y9HnQOWcgfxj55JnrYEbyU7At9Glr+D7m95ULI0qHRejGmF/NQ/WG5cyaxa+g/FuTpPbq2fQkn8e
sgwDGva69pZ96iQWdZeq50gDlods+0aOs7Tv6tgEF7uJnbsxw5p98Kzg3e1hfcSjyXajq82rPaDj
5uZ6+F51OcQjz0nAxxjKI2Wms9F53jM5mW7hRgdqRONZ8SrVX3d4R1LWBEbmlsVFV+ANIEmLdXY6
lUcZy8ByonWpFRcyFc99gXZExQ7UX7PFI7EDtnM3IlLsrwuTRZuSgYuQ8+QUeeYGEUSahL/m41qT
gyB8wo9lnQQJb2wEtmxtTF6wslkur7VG8ORGNf4MyyE/ml5lXWpbWJcxAk33908OQ//9vqTrQtUM
V1N1Q4PBbfx6XxoqL2383jY/D5631mcfBW0+kHlr2fZzZiJu54FN+ytYOkOwqiiP/xSTo1vQYcc4
VwzURubZsi3PggFZeXVKKT5NOtKCTbsh+52whbTicxVw25OHbsgi/DLkObIKqooQD6Nk269cWEV+
d5RzZPw2BAjRM3pWPoo6taYucjODz6ZjdP3375NcTvxy/9YtW3cd03JcTRiOXCb+9IQ1ywh3Y8Uq
PitGlC1tskLbvCzwFgXI9NaZKNiha/eSO057JJ+MfsEcdyKUEtXCnC7JpHhX3zS+9YU14lPL/oXl
RH0wxaB+ispiIeOBp4c7sqHFRja1DItQEBxPZO30kxEM1e2ypVawIG/U9DyZQbpJhNZjvJCEG+H4
Dvfe2P7UI28Uz6DY3+KpvzSKNn/3x9hZ9xgD7RN0Fz+Fan4DGEdold7iuJm3nxLyyRLo+9v4jLgE
DLuhEqHjcAwrJ3+c65KrIguNjWwqY5NfYKXuYvJdBcLLAoZ30OX7qM2LRwyyqbA09fdxVLT1339a
zr+th3jW2hTCTD4vU1DG+PVbXZW17lDFDD53QYsTtJZ/mqzau4/S0j73edUvGrPt34Y2AD/guxZs
ZUd7RiNngyV2/2Z2Q7J1WhFuTSNt1nUA0kUHX3LU5oNDZe0om/JMxgJTUKux7UMk4uzKegdJF5Wf
TYkX8hWxQOxiB24ufakWJ08b+1OBWcZzM5qXoIqmC6JE+bMrzO/UO5o72QrmJGVTBPVRNtM27JeV
a/f7ap5Z+mzV/Em3t7I3BDe+1tOq3viuSA/BDDkDA9meuplPZM3a8e2yqfv6BGoPqKWMyL6PUWUv
kBF32C1kNUpTbdR/46ZvzfW9VFjUx8htPvAcK3ZxVJNMSVRSGLHKUD3u5qF14+9sD3Jm7Y72nY2U
27Qwjdy+yyvjXOXmuC/nDtkr41pj2f/lg5cf7M8/U0GO0tRUW1cNNmva7wvhHinqrnd9/X0UfrXK
rQJEran0t0PMFx41EvclryJrw5YiurNKx7pPJ4R3bQQWZYs6eHIxOwM4KFvg2VSqW+eeES6yGlzN
2CNlJg9oRWVnx+be7zeGwmIUz3EH1SlSLcO5Y0m8//sv9b/dqoWpq3yddRUmrK7r2m9LyNgwS0fX
Iu3d1rxPNaTmu4a7zE+HoUedD76jxkJushcp4tJ3oEb6lZF57rVMRb6J2d5jpIQGqZnl3qF0Quug
AqHZdck03XndUG0KrJmv0M/6Ra+PzbEINXLxRlHvAF2DEkqmteOl3t4Av3eQZ4Uadbez7MfZf+r9
iH2Mo7AW/5dH2r/9+IXpWsLRDEc33Xnz/tsjjQXcxJ59rN6jNP2eZRfS897dEEXWOZyxPBKfY4o0
XqF4ZK4+YvIsbh1x0jDYuk0o0ahZyNNomkHEejlu5AXkYNmBks2c/fCOI0Xr8U+od4fCQBmMAVor
Tn93g3/LU3WoZ6mmMVn35EDBHUAYFQB64IaJ+mJLHZM5ZoetdncbAurr1tTnIT6aKwu0ZkdkYOvs
WtXpk3BM4yDNhnAizq6+ajY7ExFdCFg05UGOzdP4NjYF7+8szDJod74ybPpI1NB9nVZbtEN5B1Le
eQ/UBHt6BzAeGRKbTaz5ajS++271drOEuYC6iNY71ypBjFXMHYgNkQ7Og+wCssa/FJOH6ObckY2s
8RpvxAzcDPK7dlDn9BAd0VR8MgBE/v3PxJa/g1/uARZrGhdgq207gBD13zMDSFYmGlq279YAcrys
Q5JfuAusI6W3X0rD61dmXVu7YG4qPRhuVW+yO9nLoxv3XrLCY2GaTxlLTBkeLbBTPNy+oAZqv7Qa
+A8nN9Sl7HQFNiwePxUOc6+T3wd9/4Q7UXk2S9O+M/1QLFuUlb8Ac4dRpY+vU12A+sM1ZZ+FfvFU
KdUnOaBTsnphtWNzj9xjfAz8KVkn3qB8bsKFHJCLzF0VbjAevSJz8Yn3ePTPl8ZP74l9gPXEKkbf
DbqCG5kkXjqpRdrP7/l8kTnaqlpU34/zAfrPn7EqM6p7eUAq5eeYHPwxV4m6+jbuIyYilJJYU/xy
rd+vX9qggthOCqrnj7atngM4IW+Jjr1QXA7ZPq8V+7WP0I2v7beugUOXdGqFWpNnvdklduBQFlnA
d+BKMBhB5Iw49EqoCXVmXbtsQPM6gRrquuW+Kyj8IRSS8DPRfeyioftH0OeqsT+y8OiDFzdvHh0B
9kXk9YsLQeBuMhrnETibvu5dxN1C3IgfR7/qsLnD9yhCumLJwgWE+dBe5NhhwsErqRQP1ipjfY1i
WJVPyUL23g55szTcaLpP2DiezEHTt+KHUIrUO/lN/uRDZAUj7WmLFfP1IyQn/Db/t+Zvl2th9K1K
U1gLOVfKrHxcL8Vy7KAWWBrldrPu+ly/moXWUODgZfX5bJhjslctXHE7+/txOZrhG1elxubNGHdL
wt3lqZ97z3prGbcOctPayZUIednrzKPlWTH4gFMYF1MjmnRIEBNrMVDUanQvD7nXIGbghelyRtPc
Yo1pTHs7m+HC87h2PqhNC78lFpePqZHdKmcxtcs+GsUadaNnw3HHe1ud6qXWd/VWNuVhyLR20XdO
uu+aYrqXMS0FHqxAepItGS9Gd587xXj3EWrNCP38Nrpmutlczey7p1EqrhMcjUi1jq/Yen2n3uhf
XUUzHgYtODejPbyapaWDpkG9CYeUn0f1MXcaqJXnMS3A5cMYXEajnpbLxD97SJs9uKoyPNZ+RLaB
kuHW76bhUZSjfpr5h47bZSX5STygwLmAFGRslysOZBQeTlr8KHhGoMs/3rNdLh7VIW3XltaLtWyO
bhzeZ2O5lK3biLHUloYvlC2MZVKMPrkEhL3saqN7hn4MRcfqr8922ETaO9Ow+novO+Qh6YF9blxT
n7Ws+mohR8uexlbvgqQoHzQX8eyyMfu72Ha0s9cCSAJEWn5JECBLkXX8lKdpts3QU9yZal48Y/11
Lwe8h8K3D4FdKyFqdPA63Ma4GxxnIPc0DhcosOkZMsDiNkJjJXNUYuP0MUIO84sMFzWrAZlsqA6L
5cohixBgTT6Yw/yeJdVR8xGRD1KaidV4+yzr9TVqDSXKmiR07MFLv+gI6JSxNXzDqAhgMZaaD93k
I4+TNtbOi9SRe69j34Yk/OZcy/5qUVSW7IprlqXjnudximLFpxamFyZ9AwKAdf7nwZ2bH7EiNfgY
Z6LlBoSbuwio5b5i1beUygFpZaO7pwLEjMrcvgQqj2WpGDCNyYOdluJU9LzLU9Gj+Ixq4/vkzJQl
Tfn/nJ1Xb9zYloX/ykW/s4fpMABz54GVs7IsvxCWLTHnzF8/Hyn3VVtu2INpNArMklVV5Dl7r/Wt
/pzIlPR0wkRUnUkqyu9FXivFZ3xDqI98O8NL0zRPWHONOC0+j4j8N2415pt5NVb3ee8iD+uHYjsO
erWeTwYJucjwuT12kgTeyY2G1bzdr4JtHSriPh/ldh93uljOl1FK8yzHlAvdtAMd0MCdjIWh4xZ0
+yedGGOnMOeAonG4Jsj987xd8dBuo++egw36T1F/8KfD1VqStzaBfav5qFwWF70yaPmigD5pRi5B
7Oz6p0HUIAAKJyJvbdFFlrg35MZ0+roaP9VeFZH2FAxfROjhWy/Vb1qYbmmTeIgwpdcMb2RIQedS
MGP3Hdrc6y5LypfIS66lvtWuRy9IcUyL/ipFNr/AMOGuo0id2L5S424Htc4Y6/V+tXLD2CnhJ15s
IaWuoyk4BEv+pOso9aDkh0+qL9vMsIpSOrmdIp16Ew5YpBaHedP79nlJ7tyOfxQDzg87dF+TViM/
bFP2BgldY3Sx4gBsjy6590OqxSiabenKznLvmhmO5WhYOOjEss3wuvQsVP+aFuUxlLXuoPWKfpFr
T1zIC4kmLNtq3jS/JAhtiGnpmz2tSCrYDUMGW1b8+y5CcIv0JUJF0gT3kDrMS9QW3K/YabhRf+tp
L1kRBPe5rJZLa0jIPLL7+tRPL7kagndIy63spvVJtkxepqV553xYoWv5QmDiW83bPhxXxD2xl8Yd
ph3lWKryeOjspCBApwrvxp42uIf44iUgN6PW3ZdW+IHjgp6i3+qNKw/F2NtJGPiKdRgrjkAqfTBV
wLEKjrQWYKXWbiW9vnpbhSqvH4cKOoxjrnT8dvd1SoBBmfM1CUVS3hcYBVcEg/kbyzOK+1QDZ8ld
3SQthlW10AkStTKgl9NqYJrm1oclvZhXraYt9gwww7dViIr2AV8i+qPp4GQ05JOae99i9c6NRvkL
UvCvIRLNp74qXMcrhXkXl2q1zCzDv8b9l63DrpdPvVT0FPkHeR8PvEmxkYNYIc9nYchqc4XDNtrK
/LczlKE+Y8oTS68cFCbZ7TdF8btXvhpSGcevISM7JyIa4aEIBn9V5kiEX61UTZaREfMNkEPDPnaF
uiVmkS9ArhsPaZFq+9wdhqtprahz/lKen96jAo4dSdFGIKZycm96OpJoTyr3815bSWEuwrVHEs9e
te07KHf2uJ5X6RqHm46C3moc0uQeHpXuJI0UHe2s8i+qqrxyM2wfAz/Jtjk+m5UBmPLRy2yFsl8u
Q2Vhr936R9Wvs5s65Q4iPMA202az0MsDbub5hto+1vBuV3lfyZt5Lx8WKPdxGaPP4pJdtyyRKT3o
YPQuZqf/7ediCkxW8zla069V4hkNua1uSBzLkCYXRHZFRnD2QC0urTKpHsGlP+JM4vMZdgs63vaz
NboItaaTBN6TTe8LosKnk3wLpZZGrPHj6MdvJxlWt7DK3Hr2ugRAhRlWN970kxLV//tPQgRXPaal
92hInvSSFO3ffhKu3u0oGQ73UoFKdGrGzy36+aVM6vVvJnlTrSObm/VvXXnaaKouGxTOECD9XOdp
Ujf3JRk/hRn6GuDPJjqoZao+JGr4NHphdQH8pz74WoSCtSrv+oKhTze4y/kgvNjEGiO1fjvFr4d9
qKMqmlcnweQGCp3GG8clrF7qlrBJtO18RRCRqCzyiCbdtHcIwktEBM2Vwqx8T/UnOGeZm279mJwF
RmuAP8QYHD07zhw/ZEqZBT3u0qQnGSs27uYjvP4R5lt7O+/3iR3hZ9fneS1QeBQlgxzvB9t/sCrb
AJiiMRuXjY1batIkJLSOeEuxB02rlZSG2ygKQ/RGrNpx0YPXtM3tvKrXBs7QvFYPvjXcciN+UC0j
vTGjNr2JmHKgxKST0eZ8FxZeyJc3SJPDvBfFSHP69TuoaB87D1Mn1LZlQa3GwCUkPpSzQpO7SVFZ
HTO8fthQIBw1urcjN0Y3AY5VE6Ydnhoh6wejTPlQ8W/FaOfSaDYGceWmz6pshTd5mUU3BSHWOysS
NW3EEGO5DUtUBky8qeRAWg1Z3n6SWx7MTaLVF6+yoK3k4y6W1PbT2HbjdhTIOH3gcJ8KDfLGSAns
bOgk5KAPfzsde0i9syq+Ot10tbzBIWtbRnHqiCd5GJBnz6dX+Zjtc7roBHBxWDHJKVI9KY8J6tNH
6/vPtO0qOlh2qi/mozwB0E/h7niYrwETiabmsJSssF/0VAKvVAhzVznhCx63t/P7JlugidF6oG3z
tvnFJYpnrUPXfTsVnLNy1AvjUSZE9+iRr7jNtATe27T0vu2fln59nBna369n/2fpw1WiwBYbpNP0
WuXrqpXcTegHwYIJ2jjN0sZrJfHjtWjabPm+zVOacdk2iraaT5t3tLpaLPTEbDfv20xhAUwb1GIt
uvEbOnDwmJUi+OZ58k5olLFG0UGqrgLrBv57tjBSv3lSW3GHfsxHhCOt2ICBSbaKs1a01edff75/
avhrGnME2moGLnTKtvP+vzWMUoNJTqDW/hOgmiDaG+a20tI7DF71i2E1GzFUymfZs8TCV03tUsDU
35X+aGww+2fHDPq9kyEcdFBY8SGfXiSw/ksjQgk6r6pVff71r6x97Jpopi1MjeKmoVm6pYsPhTND
kb3Apyv1eRz6ZWiPFRIRXvQ4J/PZNOst0+TI6WT3+za5N4n4Js/OURO9fTLT6oC1D7m5gsWKNgLm
qSTpnjz0+k4iEvnUwQy7lYbkYiRy95SXvEEqkTLbxF9im869VD0NdUlps9fJ185iHvKGbSnEJrJn
Xppf5gNRKnTkVgXZb6Qayo9/BQZMQhEmDm5Q7jbcuI/lQ+xLqWmXdvqNuYr6mA1MwgDOma1EF682
JSeIUDphPFnlbogerxX5K7Atc+M3IgWuFpG5EkX7iEdzE7QDUiNL+c2vqFkf7p28N5ZpwHk2TJ3G
La3QH/tbGP0Ri6RTQoLBPV3ERXakheRNWeMsmtNLonrZ0c2xxVNj333YPq/OR7wfO2+LRQZONtaJ
I5wu8uG499X3czMbbxHGqxBsrd7daPDXD76wn/A2UKap9IEMCdMTa0uv2Dsdgll10WPuv5o3ISjr
d9zsR/C57Jwv0skkTVVWoG8h5vU3cl508D6uRJhxSanl6+OVDWCZ6YT5IpJb+A4KD+8wXwQT3HCO
SLebd4qqiVZu3ulzL+cQU8ZkVIzSIppe5qW60jMHEnSz+rAjTcDJO/OBBt/mharAui2b3IT4F40L
XwvaOzM2hjN/kJsmaQGQTS9F/4SpK7p9229QvWUcXx3nfehs1DStj1lMLI9R1OBmPV8hVkKTj7FS
fF+at80v0bT3w8HztnlvVevmTngAdLrRyw+y3VAfGeJroeQ5pfu/XuadowWTf53pQ36Y1993yyHU
ZfoaPX1km0hgaZTW2jQ4UKYXGYlNqDTJ2ZqGCih9otNYp5fubaSAjn9NnmyDlGLaOwUOQQlNaXYi
/Jgv0haJfC2a9bxvPipIxnIHGHZgLDUNN/7ppyrtsAtc/ftPDZNeXli9QFWSjCOQXzIkY6iATxWi
JIxzuX3BW2pd5tVOHaQntaPRoMGIOLa9ml6StP5CBLJ2Bnyvn+clw9WZpBLkYRS5zkx2RCc07wgp
RZB0URWrefX9ZT6jBD37vkmmP+I0SgTJpe6kE1oleHFqaq192ZBO87b3F9/w/IWXB/GeAnd0ADNG
SOG0NL9UkjtkzrxIYy1eg2+9hI0fH0MvBdJl5enK4m1YlmFerhJIIIAvQFZTh+vx5jWvXpGB+Oja
9LaqKa13gyqv3larprm2STZSNd3NFiItqQ4VeUtkHgf7dtec03A8Up+KTx5tRsiswnLcWtce+141
Vo2oxs28mpFf6OjjEF0Kv/IeSgZVih3rj/E4tHiqfzjLaK8SfDyMiOuQ0oVaPfNt3g/oDx9dIys3
WccMLcv8HOhmcDMfAIxucEzfNa76wG4PIs+gHPd2/oxgdbqAlUvWMkXbdYB9pF41gz468w7UbNcU
c+r71vVyADgwb6MUgX1gqfv5AFGAzZaoC7UWka/5Ikpcvb3rbObVLhg5JvflevIJfemXsB3RgUV4
7BjVa1s3UPUHvUI9Nu0OrQjBucGUKulKY2X5ot9P+mesadDxJF86FDMUr5eXqQnfa/aOeHm086s8
wTps14c+8757StS+/UbLI78mpm04l0VBBw2V6FOljyslqKULSIjhZrApfeXIXLdRqvY3KiDI60Y/
zvvmLaVi5giofGMxr1JeudZ13dgT++jvqkDT1pGsZJ+GtFrPfwujb9qFX4/VOYkLuoyDEG9/XljR
yzTN0idF40tNcJC86/2+uBVkUs1npkoEpS0X2CYqtFSS7tkrux/8z9hJ3t4I1YUD2FlgRDXiRC5y
XKQLo4TdILVQOVMd/GpVYOXDf1vYbwvDvEDY0dvCf3YN8v/nmJ9/BNdJq6acRi7vP0LyVPGbx7L6
81OZ8CxNZtygm5phf3wqC+HVdmI0/b2uj9YlipsLCSPFk9IQ4dmCkdnMqylkEaNUqemVNC8XXUOV
dOiWbuZJbcSfx8wXKcw+fIxSiGr/ryVJN20GQkO4mZfe9hbGb7qnkFR+nFlPgz86p4ZJhi8qJ+3j
tIzpTVXkyLzv9LKDDQoYWC41ZWvq8ELnpfdt9j9sm4+zswvBps4gJTTOwNrEu4D6+b4dC4qjse3u
WzXfDekYahuld8310PDkeVsnQGcNchlsSx8/tU0dL7WqNPeFDfNUVLehKcUMHI10F/hBwu2Z1XBo
vxEQqVzhttLwJQbf5qMoUiQrzSJsbV4t3TsT1c1jjvJz3VZWaZzjPi3A4QX5o9ow/qj8mojKaTXI
s6WnueWdl4z6Nd8/hqWThmgwCYfKbEJBfSajVuTGGx/Y1KWjEX003X49rw1RY1/mpbKxZEBoRP5F
JoRsZ94oGckTkC93937wfD6FtLU8nfp27Hxu3PA0nje2PcHogadh5NUUd+MFcsFYpcsfqVKbiBXy
eD//S0LbvqG5qlNfDtr7tk4pQvMvMohUWGB774GCpaZ4ypPgix+OyddgDJ/0MtOZmfQuH1ALkSr5
lXfTAQHPiftAFNzqOhtV3zRcelucx1DqEPHOKkNTLXSNX+J9YFUqTe4u3odSQFSJhcDAtxkbPVlb
wVjsmDJYd3SyrzUt0L7kwo2AOnraWdP8/OwVFQ+haUfjj+ecL9a9LafezgzKdl103HCq8Ou8n+64
vxrjVNrrtTzFR7jdSmOGco5jxhWdYudfVDt8xIjWQh5UxZ5es7Sct/NXX4QkGH+acK+brjGrjZnb
0icfvs58QEzE1UrttHIPAj68SwNqSNMFZU8vF9YwWicMztqlylu6RtOOxqUnDWxLulbdyj2MSVIs
jUTYV2GHCQd06kNVZhWEtdy7F0xfck8ZHlvTzI9DqYN4GtLhESdKsK4DLcU0wN4gh/0qkU51nveW
2LJMPX0EBNWfS5IdmDVxVBSM42bwJHhNTTA+1mETLWQSeg7zSabtrRrocndS1UlXZkrY7fyDsebs
TNtvl/NJ5ELGy9q1jB3UtepUhuBjxmFEe1JNE7sg1O7fV4my+r5a5G55oPr199V5b1BSFZnPracA
qKDwqDontEdtHW2C8N194LXi+yKPvnaK0C7cvYLTXFr9tG8+Q3LFSosMGdnKLkpdV3wq+qqEKgIT
Dy0tXYWIHlKrGrs4m+h5bi4TfWWGh3xwxW00Wjdv22PboDCI2Nmqe/ea0fTLvL1iSLJIKpgF+Kri
q6TOa8ef1DDSQKJM4lv6xRiL7oyUl8iKEPJv26D9gR+8MtPa3L8tEqlj7ud1l37RhmRQMD48ZOH1
6Kd0gLRZFaQJvW0rCuMUyKO0/5v+Z9rmKdcDqnuXmwXDV4R4bRg8l513Y4Zu8NJ2xYYw5cx38uQ5
IcM8dPLmwuRd+E4WhUA3vPGlGtyLUVrdMwFB38YyU57UUe8Bl8Hg66nMO4DsIQG7pgn1MGYGgcfO
5jkkuyA/W4s63LQ4HzQvVVpNnJVlJYt5m1Ti6nEkn2sk8zVocgQbEKOv8+7386yOdDTfH7NV6ya9
Y0Nixw4beSvJKPQzc1wZw62i7FI7bE5IyyDZCb+6lXzGytZYtp+B2V1cD0GlIy29tG3fDFjB5Lua
zVez0crzEuXgj4iTJotWPZCeYWhJ5rRlb6KR44V6JE6WnFg92wsZiOC3Vbn8FZC3du/51SdlipCb
XygOtFeNl5zIsJcO86b5UMOHW+mCYl2+H2v6hCMqwt/GYSmWqjp4FzWpRwK2jIHwvFg/1aHcrlQ7
S++I7lKxB2ves9aj0qkYQzttlC8jyENfsz6aIIGKfm8H8BnnK5We8v1K2ZQhqxmSujGkUpyovmUi
8E/WtBIzDD0l3RjDnuuKYF2Z0hTdwB4z1kOskkSILhBrUtgJ6y0LybGflkKlSI5eXtbbjJDEtyX/
P9s+7M28qlvJ0AYQMMh7m/ItBqFp0TdkeS8JXubV+UVoVmqs3g4CvihUskA41IoMZZEpeXDVQgeN
LS1+RJWk7i29qZaqgRsbpAfwMp/qAI665MqKNaJipx0g2/JlZzfWvvB8+6GMm0Vs6D0xLrg40q4d
1vMq0rQdYXfijvihkI42HrUYQDi1mZA/NaPvLKjcz+TKB4skmxhqklau0zhIj5CDkVtDBt4Uo9de
K/Y4LHwfg70c0x/RpiKYN5XD6i7Qd1ZaPr5vmpesotOXwRS4KJNJpESJdSQ03WLSj7UPGJ5YqNPq
vG1+GXNGLg62SFIsLfiBQI2uS2p0C4WWHazfHNrDvD5O633lIbSa13mK/7XuJeWjLqdgyVL5k4zE
OSnl9JUJIlzRVDBfQgvhR7pxg5zZWPtWHhwMM/FOjTX1xKS6vG+yFEAH8OGX5jmOo+w1VZG5lqVq
3Uvc9tA2xPXJ60p1n5lJtImLprhh1gmFJCni55ZM0Pkspc0v3sDdCm2hu+DWuvl1cVIVPzqoqMvp
tqnKVK5tITSZj9OPNS/KqH5rybn7VWQToWHUvENCORKbzqtaedVzEo2rT6KBxB2SAb+IgtOgkt6n
VDifJaEEl0btd4Q1kUpYuBojsuwchGW1a+ylZubBJskz/8ZPb+KovmSap+9lSWh7qgVkzmR5vAja
BpGOjm+EWZO+zOQBMFkfy9w6uBwmXzCk6+ZR0SV9WQ8g5qjb1RscMlS8tRLXT+2TvKHsjUkfZMoY
vGBef1IV+F+p9il8QdyrXY3ZPXl5NmIkIMsqLVjCraz0KCuusknK5l6yR7KUPHqs4ADEloZvssD7
KR3M8JaiB+BxtasuYiAszG1xTAWArg+SbKIKAOLqpETJrhPEs8vOJULL8uOFK5RsjRtPXndurK1H
8bXR1XTXUmpZmZTwFwLW6poifb8wy5yxt2h27hjEW+zCyHlGpE2RyBwownhOiXmTAn7lKqMNFQkw
00nh9HIw3nZwrUOJgMnB55mPAxnsiRqZK6RW0gptYL4eNEt1Ir9DXRDVxVKGGUc4BbgbqVO/RBlU
wdZIi1XquakjSUWyTDw1vwkRLKJ6UE9wttVTjV0tUoKG0Ah/AYSn36OJtg+ELMJmr/C60db0byN8
nYu4Vyk5Ej2HTrIod6AClyA70RuE9W4EtQ9PIneMnopBODZfE7nQjih8nj1f25g+YyajyMLUcduh
2FOw92ovOSaa/tCHhrb3atlcRgLCMKMWbxEqdk28pVHRBrpjVpcc4Q0kx4Kb9ODDpW0wjZShm9/6
en4nRJ3sRUA33dUPVNgvkLuMT9x7d75F/jzR6JafnjLNCB9LKd4oZteRuxVUi4yO6bWO3q8tdSf2
TQQauU9GHSF/mHlDp23b+tQY+xGlxmoCjq7JHT41sTWe/AwNjWTSuMdld8xdgnBlzHVrs9fFPi/C
hyxxu5M7UJSNwHpYSuluKY5fW8xHHW7J1g6yKtxqtb9VwrI5zy+qCdyxL1JSAv0SXVghawdtqFDz
aeYxp2F86RDLLAfDJ2HAJCkXPfCic0enlk9eYYkHnKSO5fuHgir2XkqkfjfY7VOCxf2kqz3ybY23
UUODu1A1so+Z0aO/ROK5bEsYDu5oqZuekewyUc1FIGlf5a5YqYHK42Xo+5OcJlc19spL2iABxscP
wWPQ6mWUNmS1J/6KgoW9iT0zW8J5Xhq998VQtfZ3t7UfG9nc1UydqTZyZUWlzG/qH5wqiqzGZVLk
4UtPMhRIbzIHOzm7LmIlI7N26LaqSYpKTpFlkTMxW8dK5WgdSqsZI5yPUDnCAai4Fq81xajWNFyY
EwR1cp3Jqb2SR19dj9ONLI26YGEbsbbSE0EGUOY/1oP8m3+O8mMJZG6eILxWBPJ7TCE/2VwpFNpZ
hAPwWwLQbA9z0Tig2FmSIx8SyhTDwyKsxXVSfMEOtVCX5POYSHPVwqEprMWvnxm28kMtY/5tyGUH
kWvbCs3mj979HpG/2vJt/WYzxId70pQEeGcvreVPpqWhXo66HTlGCKnF6q1XTYq+NnXdH5vOHneZ
bm0K2WRCQE1uy8Cr37uSj+CsDsy14hdw5Udokk3rf0IDJp+r0T9Hlakg7miDU9Ko8aYhiUOs5toC
UZWPUha4jpqHd0FT3PKIsFde3iUkmsViU8raYxAT9BjqUNt0I4IaN1Xvw8Zu+HMBIWoKQ14pXrtL
kkpd+EJuF4OnlGR1mdiIptXSMOJV1ZkHD+sXuQ+Jk/SkQQLqfLXrwN+IoH5S0xG0Yp7dZJZu71VP
2XeBdAsbLHyI+Eo4imU/JxmwQG1o5AO6HH2betydMykON8JVywNNr3LSNTfNqxj0C182XHBlvBo6
+LGlGzVHVa5rNLU2oQ1yfqiLpj7FCXHMhpc1C3jFkRPJVkARRrkiPEGiORKQVFoN4+uv33/lpyED
n0T6Y4Imnq6apvVhyJBBSjUL4aXfUlPur9rSzonXcvVuQdPktvJV5hw5JWt1+nTmReZfC9p6v/4d
1J8+g1PvF40KH0SNlurHPrAimVWP7Xf8pmTxV1Ld6iPqjRi6XOKhUoUUMzen1ag8IfTYML3xdv6g
9Cvqxcifu8xaB0J9JpigOfWE5YKGGaRDDFMgHFJ52XWtehw7YkF//WsrH+qA842JmAHdtlTFnhqN
H+QZSsRcDV2T+S0o+fDJkfhiN526JHgQSIjrFbvUNJDIjPWD8FdUxnfA07XPmdXveC5i6iWHkCd8
3p2lNncobdr7yhxiJ7TIJiDMYKHwnjHOtJS7oFDk1eBnW/hQ8rKuvINiwZ5wiTA0qmRJfoqx672x
WlKWtDadRSGtq2M4Kwl5oYQzTZjv+NGV+nRtdtCYfXrVhwL56KpwXUgsXtAeTWOgWUIbGcsykaRN
FlZOEQ7PqU7j0McRuYikoVkNXm+uM2H5TPKydlmFbYEbcrDXXqOt/UyU11pXJzAGYnPVk9u1dnU9
5HFvMxQUXkfpbKzxu2nFstS9euHmjArt8AvGQL8qniVdFyfu7GIpScT3KhbBoQV2fscMg4FCk3uH
Vc7edXrw2jCowrU0D0z7YQeCN9/mVY2amJLGhsexsoehGwAN/iprxPoCCNHKllytrPZ3xtTI0pnL
kn4ZkDDp67uq8/pVB8KMR4BIb22o7Fu7bV4EKMWEEYOqbBUMcVd5xTDwggCJyZOMbnbvDkdbzaOt
X3SKM7R6MFKKSBeiiBcD0edXmikRK1vAsuxk208d2gLSdZB+SnUEDCRRKMmBvE0GXqmy9LpXYOPJ
bZXpxlZvq3FRU9+VhXIF4H6KOcJNmI119ZvHwAdD0NtHWQePYVLbtsHufTCENbJr87003W9GGfgM
VdrUiUzJXkcokNaKHDR0dNv2bBiiPeueQr5n6B2yGAQAOoB1r7e37RQ4iHPxLuFN+fU37ecbBCMA
W9h08xVDNX8CzGhqN45R30UvXdBckA0rt4qN3L1EYbxwuW8vh6aMr2poaOgk2oWiDjjSFEtZ1AI1
gqSR6l1VSva5txoUtJGpIYIM21uzu7Mz63nwhvzOo6H+O7GI/fHZylhFU2lzaJpl63zzfpyOGUpQ
JRWRBS+SB/hmBKnYZeZ9HYc8uMCXro1e7R1fcrMdnh16L8hib6ENX5mxvU8VQ+zmmUorayep6tHr
pTu1Iy0ra5hMKORTOB7qSrPuqpOm5LuQqtxGsbwJWIKxBmKavS+7UXY0t9oQDfR1QCn2pEUWwpW6
PIWJW24ovEZ3SVtSk+LuUzf946/fuQ8KtvlzZenMjCxZqGhd7Q96mTFpICf0UfhiJWq1siPD43ni
YvuurGstyKOD0SvGCq/UyyARFNX0e2moxCHpyxXuJQDEnX/Serk8isTP4Vsrn0yC6680S9qRWNhK
tf6A2Zc0SMwaS9SLgVNUcbugYgH7JPSK85i6nxu54abmMmPB53rv4us5lA0s8l//W/n8/PR+o//h
EapafEgNxfjwJSq7RFSWl6YvsRDyEiVtd8YNbBO03XrmLmDQc0mCaIkIJT3Zo3er1/6rW4zqIpJV
sY512zvNL5lN3RRyD7AHgbISu1XYNNE1typ3l1vVExHM/VGilmrVySqQyjOByj2gCmqPuBvPOr/b
lQ5wKOCztbV1j0z7WNKvenpp5yh9CswdkRoxaZbkOEA1SG3NEbmF3VXW7gujWbk0wLVIVw6EkqPl
r1sZ0i4pYQ2ilBR7fG7yLKGotHW90F80hIY4lZdOnQXmL+ONSFJn0A2JUJMEVAoGnQvYh/RYT9Qj
L7ELIuwBgiNU4RcTjfQgDXGxpP5/Qb+YndX+rq7HYMt8zqMIbmDqTtKclOE2XiAEVxejds8ABYln
1b00RnOwi5IsH+7WwMAdOnbRJWZQ54wIWlchiSdOMnH4DVESVVykZ0aQ9sEysuBAhyhz6kgXW8V3
+/1gDa990KiU9FNl706Jrq6avvhNAeqCIqFDaEB/zEnpcAtyKWvYfj23wrVgmIJFjmqCDNxnqjPq
Yipvta3pED1z6NsSqFgYPxh6SabllMCrWhS0EOTgjVEOlT9UJ719pftdX2JGDw4YkR2st26ju2X0
gNB/75YUYLPh2Yol78ikp1j3HlTvEmmdEw6wIyg8ywcxveCQdkhozY+emz/DKHop8YFvlUycATvr
N3rT9FsTmmoHl/aiBkgqe5F8TZvypBtQ6WvLu+rI2boClrqolOSG5Ijs1fR4FhpnCufmY6qMhjNQ
1z+ksnruhaLeDoq/Gaw8uuqY8cA8G+ottyWKx53fESHk46RFr7c1Aurq4El5GOeJvQp5lB9QvA8n
r6EONFp2deWRf/ab8aX50xjXNBShCeaPpq2gN/xwH25JpuRTpzcvBvExi8gfGPYk+LIsu+EeypDh
YlkFH8hqrZLlnjuhB/DEULylTzDjxgjGr0kfiE0cAZwPBeDxz5QUTAdMlr2Lwqn8wzie59+RhEjM
IKDwuMV5J7wZTmSkHekvruGoGjZprxuspeIN4PuTbjjK1ecoTrcaos8bEAEZAYJpc4JBItZhprzO
1BxcIxuyS7Sd6GmwgC+LnpKqjZdYx3iKND4aO35WlwRijSdG3WAewBvqBdmhA6oVTXmfaVU2t02o
KouxvUtoK8Fd68OVnIJQ8sf0pbeQ8Rh9W288l25NNH2E3TI4t2E7nAJDXNVjXr4pAf7rB2pcNVPk
vmZgxVBa1R9W/+cuS/j/v6dz/nPMj2f8zyn4Srsve61/edTmJTt/SV6qjwf9cGV++vffbvml/vLD
yiqtg3q4bl7K4ealauL6L/rddOT/dee/Xuar3A35y7//+Jo1aT1djT90+sf3XZMunwiivz1Wput/
3zn9A/79x30a1C/f/nVbf6lfqp/Oe/lS1f/+QzKMP21TJvoJ+Kg66cL/+BeoQPYA0vhTR1mBGw51
JvIERiRpVtb+v/8wlT81MWkuiL/m8/PHvypCS9muWH/SqREK038eWpSPzT/++sd/R/+9vWv/jAJk
zvbDM1CntwUhxzaYmpiMe6yPWBHQuGWqdJF4KbTsND9R+gLaZU5k1kZpDfW+w/CxRNtmk+7A80a2
JOVtL9YC7W0v1fLve//p3PlS88H/dK5ifwk80LNemxeH+YWZCFCG93XqRMVh8ty97Z53zNtCb4RF
83agVB0NQBnb94jBeelD7GCgJ9Ihi7Z2YWuPXh4nRwaD3kKaVomuQtjQobBX6eE9qmb9DVxYd/H6
0cHNwuO6DNczf0bkxSKtFfux9fq1sOm3I803R3Kep/CMYcDaMi8Zue0emFcaxDJOe+b1iCzsfUvt
Mhoou+uo4p0ad5O3tLpROfRIKgpgd5ZymNd9o7lImSs/51EQbodQT/+XsvPqbhtpwvQvwjnI4ZY5
iKREWbasG5xxGOSc8ev3QVMjSJrZz7s3OKjqBiRbJNBd9Ya7cPQzRA058A4EoSDnYO4/DohQHMyg
zPDtjiQo+NPpJHTYRXdiLO57/Pfo9EEnH9oN9q32GWJJu/Fy1z7709nYAwMrHSNjn7qFCwq3XC4k
jI+zaBtJfrbo8zY7t9PBlSIOVoEAaJ4iRlN3XpMv9ARkEGJlDu+7+qx49Xj2ckl/VGhZrVWAbZuy
Lw3kZ/Pu5OXVUwGueiX7iIdf4XxUh95fWqZRXRs5rq/8O1pM5sHbi5w4TN+VhROE4CimeeYIZvV/
XSRuFBstWNcs23e9lhWYKzUDD9/o/UHk6DT17wZErtXzp9e/ua2dh7BFDLeLL6UW+I+uKxnbSqcf
WGKc8gi8RVm07BJW7AvqbRHV2pF3RXPIra6FLVNgZE1tfZ0i7nFVe1tbGlLkf4tiC6RpD1YwRxB6
hQImTpIdxSxxFr+dAXwIbrn5zAIBvgtj3wTwXAZLxUqNrYP6mb8UcYco8pYVnbdDebdZteMExKg6
/9Hq6UXQOC52Hi6z17yalkBSEv7y6anVhZ+8oHahIGorBSejVoHCs95cuTUKslmjs2KjwK4sAHWj
Ku+42SaPVQwAKICcZavMzsN0KKzOWPS4HWzEQGkPvsL3hhHJr1EpK/KfVtOfCjd+uSkw5E4hHaYw
pUHuo0UEpEBD6ImvJ/+gt1CoPFTjHupccoT2ohULfVoMh2kceas6ymocb+kbieRtPKyUH2ae+DsL
YMaavZa5bFoptLeG9FNCXRyuNqjapIeDCKdn/Nqic7iQiwArWniHWAooRj5gZxkN985EfBWHVF9x
RfA+g5/nIitKgKZwju97XKp6HXNOtBuDh8zN1IU6lOCVOm/Xh+zlcF44W2mxFSY84sBTzwUyynNE
hLiL8TCZY/6AF3cEh2OVGAbV0CxPPqvHFa+b8dlzESyYtI58elX6CEQVqCbtboPCSjaW+Bo6aN6J
qW063oV6kv1hN6l8qp3rAAYdVUdxHx0cVrbqZ90aS0mCxjd9+zc0PRBzDgZyC9UJ8oPELhC3TZVY
nH6OP099F//r9PO1VF2jpQQpda1ro/zUFN61MGDMJ0EQPmXdEi5WsnSzwX0HhRYIahcz0zvkJG95
tIXg4QlUNCKjybLH6no9I63FwNsVc/6GuRZX/PlnFGl5glSTPg42YM6qzbqHQC3LO+QA8f0zayzI
I4AcveZ9TRwp2OuAqDdeaed/tcc68KK/qoRVMIwRe2fGUfVVkpJ9wh6wG+tH6ovpvWTWxjXxmxNr
2OYZVCysTtPU14pVN88pKPYFElv+hY2wtys9THGVkmKRUwJHa13geYks93dtCrkuiYp7a8pXqOUh
Jz66SLEa6bexwT1vyjcO9uBoTapbN4n8F6W+0JSynkFeSbu2wdVdpL1WR1I/D548x66PtT7Su+68
4EVTw9uK9cOC9b3MMWqxn9Y2joUAIzVXulCscPgoMv6OrwQW065M2QQ8CZZ9sg6V7oWNkS6jZguU
nDVD7mrXZrR5lWd4b08YKsmrq7uxGrSr70nfBr6wG6XLaOoBnbuD0BDdJXn5eiZyaH/cR+no7T7l
xdy+MfsKxwqunYdDs7gvtZL/8f+4ncjJVbjN/ebBQlVs3TdNdyfXiXGHl0i4TrLRe66R3EdJ1fxl
uMZ9AW3rm5iq+vrr1HZU301FFNP6lUnafZgnyjcTTP5ayRVED32UmGgj6dKYp/d20+35SiKepIMs
mc7kWI+8hdf4r2cfRz/Pk/pg09PWvl07j2Z2pRzUstGXQhdFmsxG54OTK/tQM8v9nBJn89yIAvGd
CE0ju6v7xN1hETXAAZ86hv91mZGlF7WLe3T6uHS+3efLEke+SpHarfoswuUJUwNeniEapkqJGxsc
l6AGbObl9Wmk3YYtQFQvggBK/yIJqJ8YToljIYhgyUiflBArWtWX1ae3aES27SkI4Li38B6UKZrG
RKTypppn/j9dN04/4e0u88/z+Akiehubf940Nkdvv5mRxtY+yim0hsoEucpBE/SGmq0SS/dOIifO
5kMkBjwc4U2lf533X5N9VDf/gOC2rI9fZPZOmgY8xNHMSdaTTc/HL3LvB5gQQ//9RS3isR5L+8G2
wvBURW5LrzAapyXBzwY+0gNLn+BUvOVt8tVbvh1RHMRRahDzeytw3s0XeVyVf8buX0HpXG9qPkLY
RzSmxYfodjaJ/aCxU6zDABVBx0cyG94mH2oxLA7ikynOxETejvrCnNWDbje3MfNYFpPukoTG6GMR
A5ZLWyc9FtOiOMk0eevLeIyLkN1//IC34C0CHG48ahBD8AFOsmNgvIy4iWIlbxzjoq4unYo6Vh1E
yc/CANfkmv1LwjIZZsg/M0zjl2scKrgjewi5yJkpJousOc61P6wGBMw+e0dw5684bXZVcFCqAzDg
018xb4bM4hlk/5I8GkbSwlCQEhAbw0zZxo0qfRFBFO06I5e+5AEyBMiStIl1dKvQO5lmCVzsLcxd
mV847NzbqBNY5YPjYfzI+8YYUYHR9NjbVbmsgoDnTJty4kzk5tEsd6XtPE+cdQG8vRSeeweaeGkB
ztjUE8I1Gr3XgxhAL75nU/hPTkwZeckuxQDK0rgLltN1ypQUtxGzxUQnGpzFu+LD6/7+/TvvX6rp
8oS3YH8IX8OY2kOfWpye0QYSNHHtl5HCs6+CQLlr3g4mNlbYyExxXeusDnNvrdVBdZhTRcofJg4A
m8z+dFFFjxMPypNwuxNGd8LBLgh1xKAHRV9+GhCjvROzs0WsrG5w/N5nY2DFZzlrw1WgJmCcA2Vv
ZEZ1qfB4v+CQW+F8njzTRht2t7lRqEcXHRWEFubw06hmDg6hwbHscu1Jiwb7fhoTFiFvY1B1VZgq
3ZeMz+U6U6WCLmEeHsVZ2A2vZ/Hb2Tw6n3lU0Y+RWpXb//23sT/iYnRraqnomOTapjHpuH5m4dZm
gCA9EO+f0YAxO2Kv2aIZC/Ys6Agf0RNIjiIsDBfJFTRUV9nIKnkhhj9NpGptWcvbdDGpn+4hZs7T
xS1FKG5p58YlVrGoDcJ6OAcoyKD65MbNGanbKTN2GgxTkbZyNHzosOF+y2MOz7u3cepY+H1bcbQd
lWA434Zf76KwrwZlmaDZg4Io+uOvfit4yQNte2fKIsXuMUGWYbJpkTsMW95NnqcN04gv285RgjuT
59xOpG6nbhPwlbQ0d+NWcXaq0nTY5KxiFhbViJPIiYPBXgspiWkOvem7XB7KvenX/mtunoj71Osd
RM7JDefwvz8AilDE//gERL3R1E3DlhFz/Bd4x4cGGIeDXP6K6hSLx7WVO5vSH7CVtIv7HDUl+PJE
txSSqDAB02aAt2M7S9xtpvhtPIyC4dBZwPxSWzphSWq028HJ3t1GDIgLaGUB4My6ekH7PkRpapS+
G2p6zfJSwToIw/Qa2YDS0+4B3RYvnZt7y7hO5UfZH3u84iX3VCCJuleDtNijpKOdIlZNa6WD+64l
KSIWle+9THf0I2Cg3FF3vehqa3651SXq6HVXJD91Wd4WfTc8B1T416NkdQcUQ9x7MSMuze4c4167
gATIQ2t6PvX4DN9Z4qHVFUO+MDQv3swj88RMBeCmeTTxkS6rHpweymnR+4964fiPateoK5gF1Ubk
3mbUaPmv4Gpdhf+hgczoRnXdAO92pCNFLoitZFM4LP4RwaHk4L3F6WSSKCaKnOSA+hsnBUoxMN8r
EZWLVAUOWE1W7wjdFwBLzo3XUxCZziw1yWADoQaiFFBaPubFDDE4XSmmzheh95qdy+nKt9uKGSIv
pqlBf7utSH26/ONtwbj9YdEGGu3zqs1wZJ3tF/t/PqDaZ6gSyPLQcCB5/oiqaF1Tu0DVprSLlZI1
PZq+kX6e3yU2HdGz/SISQYqn40K8U4YE3Ek0jq/zRU5cOQYjisQ/+SBNd53v9fH+tx8ahNbfFg+4
qE+qh2Q6tNbVl/Xi/rZmmBYObMHnjGeDjcjDOx1Cfs9T6CFC9e4R8wlvBalep+viGI/paIZHs8AZ
UIz2Sm88Thcg81DdLqDiygUdzOqqSrdibYOb9ASrsbOdCL2kaBBXVrKdPBXTfZBmt1FReZ9HReVd
jMrT5E/XKqDcnrKkS/Zj3v/tDmpyE8i9yed67a8xj5S9iMRgY8ctUIXy72RS241lbNR7JIn4lyS0
szYhFm3ttHJEGjXCVh1F72KQm6NVGfnaqFzvBS7GsnQxWhpHd+VB0d66feOveLb4j/h6+o9K1K9x
i5EuItUHfcZCFl+jjqbwvgRzhYdEk2JKFbRLsNrOpQC0dbGmM4hx3oJqSryfB3qUJ06FNC7FtDkv
btLUaftugFohGGhZYrEB0348tjhVJUbEai7Ms3tZMn8KeUpcnYFWKcawFfKUbpNdzMburpHv/+F7
YH1ElUxuSyh367JuKMhwsIWZOjDvqhBN59qlXIz9j76k0g9xt0fIFpqHcWKd9pAZiYubQq3/rcFp
Oo7wanDnTKtdZCXdUoTi0OZfzHQsriJQAz43umW5GxH6SmqcvNB4EFHjpqB7AvfvCGLDUW1B0FNb
fdUHQJl+nXUdcLupwvmqD2A7/sZv4wjjun/maUI5wGkm10OwXbgoT4swoELSNspjeSXWXdnH0Bnw
eq0trOst1TgB4XoUxX1xyKPkHnuU/CwiF4XQdayBtrt1A8LSnOdnyqChglLrBz3stZU4S8ze/lIM
5Z1Q7hd5fYj0gwO57wsqAp/zWifzNgyDErokovV/WMkB0/30aFMmvim8aLRZ4IFS3/z4N7ULpGoG
hBZ/VEMHe991y32dNOewHya57ImtNbO4gPlXe7OszuznKuMgJk9h0rkhUHPtGsuxdXKAV+xyx/EP
tdQlJyscTQh4Sf/IOspZlEGQ/GUl/TFqcvhVZYwPTBupv6xhCBepbJxVaoInivgpFS57oK/EC6kY
ZdtemPGQ3qdWtHCscdskLpbMsBSC3/iX1Kt08BMQmSy05sNECLuzp8Ocg0yzkBXsBQF+K2uHt3t9
zVrEKFGfT9Re+0ZLfMJA6gayLJL2rTbtO1d18msTD901rN0jj8Doa25dLHx27/hVojtxJg4w4gY6
9ahFZVUML3sahV9Ph0j15O1t20zj6Qt8JXc7b7TF3nwOxW5b7Lvf5oqUmGFK+do12npf5d5wnA8j
mOljEidIsdbqTtO8vFjMo7fY8mlYmQiGGGGnX0YcVsAhFydtikSq5q1zRGnkJCKeMa95bIyCzRCi
2THnxBR6OC9KM1Tbjhpv+SPU5HTd1b2511JgOHE+eN8TDdNqapcD5jlJ+k0BvCjyGWCf/eCjh0Zl
zv+uZbjxJqbiXHR8nh4UvX4ypzxiO3QrHfjPqYQWY6YOPur3btErwxHtQPMx1bLgqcZ+eypYIQUh
AlE/0n3bn0ZEEE/TvPbdNC/YFKHj/wHzAdvpX18pno1YvliAsVBQ++xG0qOtkDvpqP1IfL4vlo5Y
rThI9hhuiiGuF3NOR98O5Q8K4bc5aRzLd3zzjLerxNxPoZhvyEO6iBP+SVZRP/rSiFBe61AYnQ6D
IS91nZXInDKDapJYUNNdoWb6bZqvmdHGlOHgiRxYQGVloPiwkR1wQogjJnulL5wvhSnJa1PL6ehO
YT7q5S6qbZ9VJyFgZ/qBGXxcETa2oVxaWT+JKIJb+gVWvwjEITFbhHZD695zgp8hdp5H+AjertF7
VBemJatQKP+Uk6c1afRx3pyTDDrXt17bp+sazR6ORqdGi1HyvjdREn3F3FrCetHnlTJ47gn2fYtu
bSR/l0dvLyuN+evjVGDqzVGfphoFvntB33eYgfoWnZfWP9vToZAp58qw+H1oAmfTQFMHgi4DIu7s
/swuQN9LpYpqvcg5iJWeITVCVJhQQe+uKyQVxyUbHAAu3biNj/XLaDny19BkmYblSbwUYZl3+taK
/HQtwkrFWFvDDXF7mxy7/lKN2/IoQrSgny3Dby44VilffdSCEZfATA8zKR380iMEq+CUm8qzeIuJ
FL25I9ub4GJljnXnTfitIaPPKdbjSgK6M1eoJc0L9XlVLkbVgoLSp+W65MrZvlcC+4CxGk+fuhnC
QwFj0+9lyOcqYK18wL9lOnhJXtEw5GzMooynnbOaU+JMTBMzRCgOcm1VR9dVqi1dd9RQvMbeqq6l
rbMsCJ7NLMO3HKL8KcJs/Cs+x77VBs/ILqMH4KbpUoSqk+gry5STvQizOj22+BXiFB9+dyvzr0gZ
rJVngttz/AyJWD/GErIdXkQ+mPKoY/5n3uIRdYDtBBN4aof2phOBoiQUPVHRDRUDc9t0zuG/uctH
eS9VoHJd2c82vPywtZrC+eC8ha5sID5W6MFWjHpsfYfb7BIf8tMY7N280E6hExZrr9fTNeLy9gli
IcC0riu+s28cl4FvgnWlMvmUNy5fdgRT9EjSt6GKVV01yjkCevoJQ6Hm0dZ953b5OE37dHnSYB0/
5Vkq6WsjCO+CAgf7Gf6gZTn0mgSAtMixElAuFdYvIhpSfC2MkVWi3XjRxWqeApRJMLGdlgk+zcZV
Dxh13YY0sETOMBU6GNaT02QfpqXGc9RNcmJ+LjkP+nAdKe5lS8WBCBepaDsYWuM/yk7hToPFhH1w
W/Pyh+qJ0Op7Xz1RKVgBkTJlPAdNg13lx0WXlUg4dKdt/pKjc4SGaGUe5RZBj4UWKBxv56ZrGAj4
5fJS9RHVNsTQbYIYuh1KI9+GXYAcdeUX2zZJ41shOp9Cm8/mWmy5XNx2tplUxWuxIYO7+joatkn2
4PBVFfgFgWcQZ03VPJVWE+zn/AyF6P4ZFPMFJmKe5sjdUzhW1ww93TGNgqco7NdWm4zPqhLznQoS
iQpHOTw73YjgADXec+R0t2nSaLWnpJdgpE8NMVYX8gYObHDrj4ncvBL61NGYJ39aTn0K5zvznkIv
+s3gQCyvUH3CXjG0L8hXn0VfMgm6B0WKum96aRRr0LT1nSNFDpRGdJInwuhzpZXnoKLA34gCMZQs
7+pOuHolr4sLCgZIk6gyfC7+0VoF7RmzZvoFUyimqUCZ7nIF5kPmDgVl7T65nz/L3pA8tQjaHm4f
ZrTQ+52WsMcVU8QBVx12ylhPNV0mH+b8PFfc8/alkYzsdr8wg4ACMa5cskmNgIGCi+krw1kLCcub
jmUSvIyJPhxFhJK5fe9GzyIQ1/iWq+61GsfzOffpPn0a/QlWa0yowY8Kw4AJYeqj3gkxkyL0p11L
1EdV4vpZ/lL7WGpRhfZv+PW+gkQTsflYGZUBu1SA2v9rWAzUufG9qvT8KDaatXNpTK+9iiAqSzQP
XNvfilDqG+Uku/31tsmNIvk3gv3eXYtK1G5QwCu7fQ9iPnQab6XhFL3qysHcFSHubWx91hmi7at6
HJ2LoXdQpJpR+2ansJNEzpzKBSFOa3eyW2xFhCh/M2HtwDZ1bV5dMbev9AVOUfqD7Y9r8UslKpUH
OTKR2Jn22i6Q3Ada1Usz87pHMaPUYxo4aZztRVhYpn1Aw5uP2LSzVrRYx+cg6LaxPqZ3ud6valZL
ZzMfqKGj5w0Lyke7xcOue+nbTWquxFAlyS8OrrS7wfHGpeehr50Nabvy+l65+lYFsZriztWLhnaF
FKZyDadc5trqCbFylu1WpMBu1ANa6bF/L7RVtMk9SSiviDybvnsRjYGMdoyAzUfW/Si138Wjo0JC
ZdPmUrJVkF05NnVootjkPtRxjzjO9Niu1RRZN6d0aVbySBcHKUFOJrKqk4jmGQLyJq56u4eYEXj9
gEITyJ75uSgedqpS+afa/fUpLUKrVf0TpSoRzI9M8XwUY27za35YirNCP7VC82p6WeV2GN0hNOEf
2DcChgkx3EAgDrAM1vHU+/yA/1Qj/Io9HtKeOBz+hTX7PTJ/7t9m/aNNoWwjvp6vMxCEv6paeUFp
L/3uwX9ZptS7D0jyhyvh8Dsb9gZGle2Rj3uwo1QbkQStXw2EU/vR9FkDtrirsAHvvXCJsKm3nUtz
fRpvMqc98Sl4sD1f//l2EnvhLRP+czIN1Yp1kfwW+g3KHSfJrzCi6yALLRpDKtmKkHQUEJyronbz
TdpZwUOANvchR55t4Te1HCNbangrSY6cjVgc8PQpH8LhEktQgsGv3c3PP4v/jQ3rPWzixXoBwfXa
t6U1+Hlv3wVR/IX5z3D5mx9NgFZrCyf1auhOdbDkXFsXJS0EC+i9mJE1SrCqyzKCPtxYZ9QmESos
LHWP8QwvXeywjzk71yOcEfMowvlQFvK202J/P6caM+q2GvD18atSVmgOY1ZH8c0/C0FpIRdtS6HJ
lgoJaWSlJOh3dthufJjGSzGs07a8x44iZOfhnXEuDrd2EDsLrdWcbRiXI2pNKbbhUQ0dUyn58CA8
uKwM1/pWWMbPfsQCJ4+0heUA41uM3rCTirL/EUlgKdSmclcDRfGF3WblYyb5C2h65kNc2cVjFjbB
GrnIaCMGtaC2Li6UPTEoUp6SSouaguRehJIcd0fDM9jgd1GdU6eJn+JQi08j3MJVboDH3RSVDKUo
ofnnx7QSZd2kYyhORVIcomn4dgZvKVvkmGbfpoukCHncmltb76UDaswIrPR6GRz8IHyGxOBc3CJx
LvDCKNSqgYR6Wz6sxUCH0gtK7HDY2L1YaDsFPFbsfnhWVRonvfUtb1X36PV5tUwp8RQJ0j1fxxQf
1MZQw6s4eNITeoHuvUTR+VobaX9UMLqbx7VSx9cz79WVyKly9Zed9SELBXRO+208BPQFvfyv2kjM
lWOq2V3QydZZwZMS0U/wlf8xI/dkZdPl+rPG9uzqUf/UpjqIiELDexdNY6w0aDlPMzMFZY+3aBob
TDP6jRI0mO8MEZQGzNzt+1ZgSb/tqYTelusCeJxW7RGpqg1fUrx7akX6auBDXZbQPFypaq+yku7j
OJO+6qnR36GOhAjbNCvMkRAJCz9HmIbROPSrFWRq0MUYNi3ErdUsjpHsb95tDlC8yralG77+BqGn
wWr3ohDFC1vDnVlF3dcaUXMfgnjdmnT6sL+rruJAu+zc55mxrlHGNgRwpazoB/tBTfF+WvzdkvFg
ZHCi6aTBLeMVZkrszSbD0HyyCXVGqbuE/l5k5vQ81VeM5F4MxInST1NlWKzbNocbsQsyWV1TI68W
oEvj3xXgMiVzf1uJHdAhqOsnI3aA7KOuftfninK0pEXfLFkkSqsbmCcODo6JK5bsWeWh9ex3eb3X
wlM2Zj8SL9GuvHywKtecL6LSktnu0kGr6Cqi0LVQ0XLdW11GpQi6bJsiO4jBFp40YgcjoiVTSSfQ
zHobBpa6Enczh3I4WCoiGIbtVptWyUJKmg6tQrc07mSdzkoJMXHRubX/g+/eQ6tE3pOu8QLL1UTb
yAG6IMPU4WI3va1KKfhlxVqCamHcPMIikraNPww7UEjtFfo8pNlpShhRbQEF8hJ3En+R1ge8piZ/
UvnQ/2MxacmWpSC1zQsDIY6PuzEMoVIPgcD4JQjQm2iL5h6F1eoa1Wp0yKuoWIBaqq8il1sYREZF
3GxFKAZGDWmQj1f1krIbMqeWHg38wdMRbWQniRZ6M5/QWk8eNNlT11Sj6AhbWl0dxcFNjAKau/zX
KEnVMfWsPl+ollod5ekgpohQT2uuE6fzxe+uEffph/L7H3avQpgje4d+Ui3eQ7B/wEGDi/7X/1dV
ypXfJVqHYH+abBJPCRcaGkUn1LqskzjLERMZF7hwXkv0/fYiF0yLiq4wGKAPgJqjhHiYSDZRYJ8S
FeGZCN4iaHKPzaipXD6dtWqs3nJw3V7P/v/ndWq5qQ1v3Io+pQEgGB0yCmtiWyxCTw+FX4n2JMJI
7/E+nJqa8+g8eb62zlobA50Pk+fQq0p+UCy5S7lXrDs7y7KLPUS7ZGruiwP1em2ZQOjeUoD1H+PR
SS+mpS11VS5+lNGAtj1IKAzVWnWXR2wiETyM2Bdo2gJXCfNXhP4Pf+1fZtRIiyTuw0Ou8Eg28ypf
2H2cPnsDj3zJ75WtCNPe+oKebfqQqjTjQOed8aZMnoM4q3DfbKAaiDAc0RRAZeHUQcn7qqW/w2RM
n7s4TY+ajjWGuBdMAxxVbLk6iNFBl5bIDZQARuWe7QS/gbiZnATeRvwGt1B3vmToaz00Tlpcq9Y4
J55vrA0jDPYNwLoVuoAQsuPcvQ/CCSMbFcEPvhzfAzvTHjVk0fdmACcSF7byxbZ+SLXl//h0odso
fwD/QR7/tPmkRIUWAMgnA+2Qf8voYH3YFJJjJl/NnmUHDkG2vqn80MR8Nl41beMeJVNzj35bPPge
BFkRiTydNatczDFsGirvwMB2Xacn+8FE+TD19SxZWmqjLCx3rPZaa/TXojDz+8xsll4ZD1eRSjO8
RLAkrVciFAO66qBU1wAYnC6yIOfcVf74JCJx6F0lh9xFVaUF8rsOVXhL1lhZ26xxxzVCtdo3Fpko
2cl1fGcARvjWB6AS7GR4Aknn7YvQCpd+2xr1hIYZl6pu2SvxJb595cVXOaizrY7VEtRa9BR5LW2F
XYVwqhCHPNLVhY6BxLsBYWYhrkABL9mKeWik/lA0FzVQJ4cf13oNzSknKo712xmqMYyImEavDQPY
tn72uQPge5oo9fK5ls37T3UAEc45FDBxFNPvRCabSK1zyaBWPTjY1OkWvp36Bxgg0lcvdF90nv0X
ETVQp/XMfoLrnTzIln+h7SR9VRHPOcoy0o6CaA5JKdialFqrDnTqFQJOeuVZHT5U/EH8SDYepZBD
4XfZwsES9ShySe5sszoZtm6Yt0fJlZqjlA3t0YlVjA/mWJzNc3C2Z3U2Hdj2nX2KzGqr9LvbJs6n
eHHw3fxpth4WZzps80WfOSDNh8mA2KOUPM8zMhhglRSOLA+wkVMCVMnNkhWUNoXiIKzlUj1/mBC9
h6E0AkjobeSekD5ZfJoWFkjJ39hxmFLpx6gq/Ys4pH0Zne3hXgRUAyk7U1n+mjXquE/HLtEXYsQK
puaTrlC2nS51+DAd7To88cQJr6i2L+Ksi+9FlJvIuXnUIUUkDklMi2uEX8XygvnioOc+a/ncXiZR
65/ScvhVuejmRmZuiyifRHVDCV3haUxE9NxuUZWgoRtF7ruxFlLUitJrsvJyc0RANkSLcDqru368
nYkcPExtIXcxAH10mA845+QHLVNc2m1Wg/jj7VzR4SkmYZyiv9+qe7sYhj2GoPGdaiOmX0iDe266
ZFxLtDqvWZIHuIr79VNqFNbC7ehb9G3wO2Q/+dOYaP95X8MACBDvbAM2HVVZLixcED3oHc1dUkj2
Dzze/sZJz35OncxZ6LmSPGWwxFauDRnpfy8o/sXcRTrRRpd9eqiiScbwJyUoBPv9tCsq6wmNb3kh
3rVd3uCj2oXxQZSvewmmai7jtSVevWI0CarXUVnB002MzteKUdXo942a5Q//df18ga+CMDZQ1RyO
adGDa6nRyvnECDAbIPdshrH+uRWx7MlZSVfR9mO/3D3lpVsiSWN2Tzqb9gasIzJCFyjx+bcRSe1D
b2VTR5aQSqGMX6A28JAkND2roZ1d44lUI2NuGNmyGArkyYwaCTJ8A3Zwf4qtgW7yUzMaV7ERHOrR
X9gAnh/DzjB2FTqbW68OrSep1a4BVKmdZ/j6Dqelg1xl6Xe8BuRVwDL3pGspFmOOaqydzGy/JpX5
VVS536YmFcpVYqrVuoj2TlNtBxu0LkcssFYtHHVhJK+UGO5UmDXH2vFZ0zWDZ59UWrAnDbWNH2oy
Xk2+lD9Qtv6NCK/5XcsR3XASd/wGa81f5qbZPvUo4LLmUZvHOEyHVdFQpJClul3bha9f0lTCodMq
/bNboqvUN3p9Z3a6tVOl3jmgJZQccELo94gsyke7KLLdYEIGdIIs2DZ9bp3z0JDWJvJe9yqoUFqA
XXNNwyxeheiXfKlKlb28mnZfa8/QFk3SK8+BJeFUnHfSizWOz/xLyp8sAE7WWFi/jQ5T3SbzD2g0
t7ui45/Tosp9GbKheEjz4kcfasp3xdPlVeUpxSGqIEIqcbcQ+aSvrW0Jtg35DEv+7nuTG5btf+ma
S8+Xez86Q7jLoUrDlKqCJU2t6KdeNBj1Rc3vobCx0zab/ClwY2+jGpKGclvqnWzPQGdfLrxvUWd+
RRiv+S1NCtONoW/MLFR3A3savGaj5ppkrrbRGrlFjXSIeCB6+aYp/fyxSkIel76W/DCKcaMgOHyM
siBeWlFuo9QlTXJdHESIClPFGsTwVyKnWApeweJUTkJOxaTbqTNdjqZzeoyCd7cRk+0AfXVLzuK9
KjnoXXdyeXblQD00JiJgHqhFHNpREq0kPf2t+d+70R9/pryYl32Zyg9qMaY7CS2+nY6u5L3k23z1
Cqv4UXlYGkzXpLb9d6PK6LUmeoSzZNIcDQ1mtqSkFoB1v6ccXcq8FsPkwNPwMZi0g4WAsDZJCYt8
2YyPc2rO05V8FFHnqpAiUPe83eP/mhM3ET+hb+PnRAMmYAa2sYIs5H3BFLQ614l9r0qh/0WkTKM+
VDSTL/KUsp0ygUAZyFsxGBp2ApyMZoAIHXWgHocxmSWH1bLq2zX0urMWj/XFxJTksfYRm4kjylhK
G+8KxErW7VTVgjqN6KjqVJdC05pHtfHeTWvwbEBl9ZsWWcMup0yXOB2YdbWwy7veALsmDiJMIkRD
e8NIkQo1tXtXybz7MDhAzaVeKVJSZ7xoslO/5kaTLzowgGItRlll5Mf//T6hzvBxgW5DGLFBedJa
5cuJwduEeXuHUyy0NBnRuVOf6H/SjNnwrM0PHap8JnW3h5s6vuNsoW2+RtPYHI2MiZn19FrvP8yc
xuaZb/cUAvxv0dt1QSSV265MR6RoXdopbtPRXnFQX2nBTNrmgIs2GXEYAEVtpRAvyk8DlRmzC/g/
pJ3HctxItoafCBHwZlvekkUnir1BSC0J3psE8PT3QxZbxeFMj4m7QSAtisUCkHnOb2SgGHl3deXV
+SFMLIDss/EcN3hxZyH5KkvyYOKEuOVBUS81K0Qzv2/dbtl77ogfBkIs4JbgAGJl4YwRMv9GjCIc
NhmySp4pEemaLpgUXgN/NRDdQok7C8a72GsQKZ30C0rlAEeyCjXrRKmAneTWU6jF6pH1Q7IYM/17
TZz3OdLcn1Orhy+11ovNmCOOp/mJdWeaRghiOGj2JX5Ra6JRsLda69Eps/IpKfNtktnFKyI28cnC
gWohiwN4RZ5aVruph7x8HSeUwmfV5qLs7pQ0z1bEpHTYJoXNbS6s4i6o15PWABnFWGLPUqJd9xkk
2O04Td8svRCLMenbNZFp96Ur9UeDZOufWU8KZShgBAANsnepQSb9X/QgfllgyaDpW4g82mYqW5Ia
epahbzaVayzhsy+8y37AE/B/6vpb13bNJYVZbO58pw7YOpUW0ZvUugjsDQ4xkZI1mHvrq1oqGymM
pCE9eu3Bp1cPM+lsjTdMc25Ks1mGWcISvMSRnpA6isk1e2W9BOQC5jRSXHG8QuT8sAtO0TicBjWo
AkIE0aJVGvigTYwC9Cj0X4Fm3hFmTr7XcHsX6Or6r26JMRCL0uR57CNt5fPHXNLIazc50PGzFWbj
bmiBsoxRHx79wSp2hVu4Z8KN6SaukQTgP4Yog0FCeQwyhG9Zg09noxphAumFsQ9UZcT5m3dAOXjE
zP36PMC2QS6cetNvppURDnSbH1xDhbb1725qUuFZOT/BFCxpVkVrvXdLEijeifeLV3vyavIVIqJQ
vwXIHaxT2w1PbVzVdynCmXAfOv27hvJIoNp/RiqSUFObeCCjkLpv2jriw+rVa1Jkd5md2H9mafoz
V0T97FRV+Z+WvtYnZgGPKk8zTF0jnKZa5j8J9bVDojlpV4wvoHW8x9r84mJN92ogl3Gweg/GQJpU
b1mENJStoBbVi8p4GHQNaQ3qkylZ97gThbCOlkY5JHu5EZHFCCO4D0XZahftsYrKB29y05OvRWIT
1kP5iIN7vRyIdrwZ2fQQSVyu5+5Ly6l+NXb5zcB191WB4rnMhIZhTxf9attGRbm8IXnTleMfoZM/
NigGPdVzfQgYH7Fq7Or7E+avxf3NlLJIJqTMpwL1p/mNK+MCJLiGc6SX1t5OHbPdWmgjLyrLiLdO
2rOyhDjunEc0/d+D6Y7QVqCl+5MT5wELJHUQJ1n2MXA4BQNedq0/YC/wjw2yi13aDJEdW68e1pk7
vLSmfZFIQok9hOWenuYqjAibhxDBOSQmXLGCfKmeXaet1o46b4ZUtUQCJBp+tBHMVT2wfjlu9Rj7
rvIVQQFrmcS1dkGB0eH5rxGL+z088sGMyeF8c9fhthWYv+qof5wM/Ck60xc7bObz+wZaAbqodv61
rqN2g+tktlXqJv8aOvZbhxLdJaqm6MmDNiurRy93d4gnIPEzD8pHdn+mXvsnM1Tb16jYmYafffUK
rGfIEtcYA1EclPEJttl9PInxj7z275zYqhClbNOj0IwegXXqA9zCANVVz0Y7rnJv0vBdKFFsQw3d
YCV/Ajz+8XCrU50WKwNEVxeyy61BFkGKijUMPWeVi2ZEnC5LH7wKZWyWGyovyqjfRjgZnIJqNo5g
WXjIQC4cDW5QpMu6Do2QTNuoQe8CX55mZ/Z4eEzxsFqWbt68JC3G5ZipdF/VEF3jLB6Nb3j/kAMu
i581aqpj4vshSn9b1wKLiqqyv+iSIMJ3tiAJ4zvtn10QPRn9lMe/EG5nuTpnzIaGvICPLKI6lwo3
Ovg83x5kGxmda5sxk+J/t8mc3D+P85I6XPUi16/sAc+MbEClXohULaBMuLHGoShDqIgzR7oNHGVj
irQE6sovsnvy1GDPMj74BVFtH/pF9EYsRONBMSR3qZcaBxVpm00W686Tiw85/Oq4+xmjW+wioVBr
lbqY9Fx5dLWp2LYsBg5DgFxSULHerPQUt48qOEYeBhONmqCrP4sNEvgMfgE5zXLT+KWU7VtBcvnV
6XBJqdxuujecctxNBgZiht+Zm0RJwyNKKSijh412NGotOqttla4BfSWvhki/oAPQ/QTlsukSM5x9
/TR2hmN4gRjBk6bKw11Q98aDE+JpUY269d0Rf7Bkhm6Q5oY4R5KmYA+lOM75STHzFWQDiKD3M1Mb
B/QNimmhjpZ96UX7VqPY/rV3x3Hj5CaxxhmI1WrmSu0U73lMRXWC1xQt1daMviJGDFyNn8dOFr2p
PneYfTzWfts+iCJ50udeXmEgANuOiNLMRYJ3RD6V8M/cwr2RfAJfRQkZ6QaSmqLRIdMcEcv/7SE8
dv1KQXLqXlY5uRPtaly5yBUYxzQZIFwEjrc1y4Yng5oqq0bruufEHjB2r3vxRxuUDzG/jmBRKmsM
HvAfyuPyOBp98L2dNIj9QWS+qBNijDMIBzl1HtRfpHFk2WJk02U5ysqtaeBy1XdLReFOu7byZ2EX
aP8HkVr7n959mNkRINZB8COa+08Mb01MUKTtSnkWXq6BbTKM5VhN/b0qsuTQiNrfQA4unv2CZYmp
Z86PElxg0HIT3/qOsHj3Y3LHsoDuUZk/l1WYLkosGG7dMxVFKjl1Cr/xcO07T23NbJLGb/XllaiN
/DqQ+jQ9tkR8f9atdhi6IvmjbXpzGbVxfsGwQ98V7Dt2QaHFFxyiWYMpRfBHBiM7YFEuB/XCSYiC
gtOYwE3o85OgtLLo2QmwDZmz8yGCV89I/i8kM0G2/S6NyfS5bR4HysX5D7IyQOY+b5RgnBhoGKjA
6VSkVT7B6Ajf+CZwQufZILW7SroxwbIOe3YgZskWoFhzdLENLxfyFOHa5tjOh2tLbo7eUlaKtCET
OY3uMsgskKT2dJY4FwmHkWefMDGfikJYI+oRrW3uIEuhDYTgMwvw3n1yNJ1Fp4vgp6ZUzqlN7H7d
IK3xglQJ0qfzF56VJ8QYrB9yUKZEDHJi7GwN9vxyUJMEszWSa7w4aclSP73X9TL80QmxdvWGu6QK
MCAfAcPA7vvmtPb01dPQuYbLYj2qYwIJPIlsfKJMZQf/UN0nahKeLeACG3MSysELzS+hT5QsBWRz
IkTnHcGHxhslm8QzFsWzR5EYf/rAm1uTH8hs6UNmJn4RiWetI69+H0QgPLoOYtta/R40SqRAjVRX
nerRdVA8X2neNl2v5OuKeFZ9mxQJAKBtb3oZyptTGH2Z2uAbnDDthB1HfMDTyGOxS5QRHdly3QxD
sDPnGGRlIEdrVaN3jUEiL7WY95svZWqhHA5+U1E0+2uJUOyMc2+7dtjUxFN2rhU7c3VlxMUlMJOv
mZP5yKPBTG8a/RUZQ/9OVsmDLHpYSBJ4j0+f6s1G15eIxtfrfHxMOmM8hiZ2J2RAoM7PZ7eDrEuC
vtwl+YknlNuzb1Of8mQGHKe+ddLmbK2DEvpCd3P7pPe2/iJbcU2wTrX3FNRDs8d/wnhNJm9Dks5+
UgcnfKhD8ZTOJLDCbLydliU2ssa6sVY69ICKss53gvj7St61mjvmO290sXCQy4C5NbPLva+NW6ts
f1nz1mwAqL8hjGNTRVGJtTNS7c6jX/wwRkc5oVrunOUCN9Q2kaNWeILNa17dtXFDM3u9XxGcZjmT
oO4m1Bj1tCYEXc2SjF1msIKtHp7KOMyerCn+WD+x6xtyK3ua+1td5r2Z+ikdQfhnLRzbBPVWU34i
VOr3LP3dlTB6dWdPFv+ALJxAFrbuuU3C4kVpg7XcZ455V87+FvlSJHr3NA7oYpeuEW9kohD7QGOR
JaZ3SvjKXvP4Uqra+AX02fMVBAPWy1hNhqJuWBs7h8zvlLPbt2wvY2werTa5BHOsE+Olg53l1ptI
hhiguBfdV37k7z2labZR4JnIAqf6wgWr8qPVN2bS/MrhOrzlxSPB4AIS4V8nivK55mNTDnohxqvo
1ievWudNhdwnUw5gX+YckUO4df455Q0pIz3Sgo1s7aFJVrMqsoP/ByLGPv/OJVSC9i6NnOSETnqE
9lrjvHVZvW7SVvszKzp14WnJ9JCySAIIaLubNBLeS9b2z7JHnUVsWKP0pS3Tatu5ebTX0q567Obg
m+zhoDtQWkjjljzTVu2sN1LPB6FCplHDTFu5WoiXYWLHVDo2zlf4BL+gIXxn6Gl1kS+fghIDyov8
3c5tt1JrBB9Kv8f5Pj/Efx+l81Tnn9//M9yGzI9Gou6ftZAwQG6UQB3G5wm5eEUTHZYJYJI8z+xX
/WxOI4kR8izofDZAJhynVYyhFliy3t90ObI/kFPg4RObOFbm4JI9V58TJ/HWNo+q7Wi28cb2c6LC
FdI1EmQczxo3bYE+UQVhDXfH5mjzZP3imN6X3E10XBkpqQEWYXn8jHV6c9Hs3D/w3K4xOMSeFcb1
Dweg3EPpNcpdMvW4T8Iwuxs9lJ2zZHgI2x7Hs7D7YaFU+1YTWQO70I+vsdFFywi/gGQMxF0Rw0KP
XLe4qz3Hx+5PNPua3Smm9sp67Kr+adDV6ZRG3R/apPdPY5XrWKL2wcb2yCqUvOt+eDaGQ3x3u0SL
lV3lt9/HGh24zMxKvo/AWAnNq79p3O25Xjqv5mj6W+jA+RZT9e4htMtzCpT3Lc2MlcwrqS26RKMo
wosTVw9CCfEMGyL76OdwUeSB1ycIxaJCbm3mCc28qv6X0HnfkqGJKu9rWGDy2hpqfXSdsSWobvMq
7bDQMKyh2tSJb97XPJ0wk6rcjStAFCxgbaPa1CXOI3bf9wYwuG8agJlFURaYeDllyYZn3BSq+4o9
Wf/ddSMszUTdrDH/ird2rWpLngDi1bPtaFGbYf9nAB2+DioRLjrjuceT/JeF7yub4l1Ldn41OjAW
xkRftq3WLgTeodvEbL1jMTTDzsYD1J+KfK2NsNjTBrst0NWvU94Nmx5c3KbwO3bgeXuvl+D3GkCH
37tEXFySrT9JORGzwSYw8EN3g1xQe0iBxUi2Hx3+ogXm49RDW0hPQxDGD/JQVarGohwI31yVKEq9
jHAeXJdWgQu4M8I/EOXXwS0vlZ2Xz6Byn7XaS+8RUVJfCkX7UgSac6fHZXMerfoCEQBIfxbHbOF+
xmqHTV0UPHrwuveBk0UmROzCPCnEnr01hsnZm7CJGpedWm9kURntezztlUe8A8RdZ+MBHSh5/mYq
cbSq1S486h6C4W3ngn9GRUzSaEKPswrNpqQMg202ivd62ZgQxCRcM3eRZdTG/lCcIl/1/vhCZiS/
r9L4hdVJczcOMXfSJPA/Ek3/RXV5UgMNz7YESX7w3hUPmdsb52FwdlZq4mSGoBYBPRMI+tyojr54
6AeMXcop+U6OkR4ChYS9F80mnrIcoYiLlDyuZP6Q93jluNUXljHdGug9r7W5aBu2t1Q9rdvn6DNv
Iq8cl6JtFMSObCM/Xk8ds2ObxIrLXYq5Ngl4Qbm6sgzFXSlC7DSa8VKNsXXvZu2W3efa9IwfhdBY
4cXtd2Fa/WVqs3KpF269qaO3qQboG7PTwVaq+SXMJ+E64qVJQu9U+RPc4SqFVpF0kEhiHulI+Pk7
VUTZouR2vmRKV17y+cwxtUvGQ/8oq2RjXzTZVmBwupRFwE3ZnaLV3zGmPxaNYz3XidrvcfSpl7Lo
RMFE5C35hjegjS/WKB4zzHjSuVQWMDbxAe6w2hmU0zQfQJO9n6UJZmx9aH+7Vd263fp6MIpJbXD1
3yMduzmC4v2Fr5x7GKom3rud70EJHbJdZGrozUdRsw1rI7kjlThu0Lav7ie3dtZehrSHEMHF4828
KzAQPaJH3B5Cbv9dh7DoyUApdaOP6nQ/VG2x9sF9IJmZID1tCvW5TB/q2gJ14E7ZA7rW8a4363of
B157P0ZdRNwrrd90Pz+rFXd6koIt0PLmj7jujCVIvexikHbdAaRSd32Jx3NV6NDtiKLuNbz0kIJT
5leGQP3fMbRvNhsLXa3tn26ZPWmsIZYNUcGLMBSsgOLylwmpLORZ+Bb0fEIRJsXFyiOsZ8b2zuVW
2ia6K7aDBVZGdVxiC3aov6pW8123s/hXbp9BaSKwwM18sck9vzmhUS6rXmsekXvpsDZqi5M71Ecv
JifoB0pzgWHUYcRIJqDCTzIs6vSnGrLN8nLWJDYO1BvohcVxmgzrrIMjWYWe0L6aYjwTA3FJVHoa
j+xNo9rVtyi0prVwVfwj/jLMgFvBg5KsPTvixn7Imi4+GlGAkl/Wj3eZN29fLOt7rJUBtIx2xBqj
7bZ2wBIJga6HbsyDPz1gcgstz8bHMTMFCPNa3dR5370SniBBQo9oXji7VZE96KIpwAE0O9UJ0r0z
efZem+LixP8y2Y5qa997ZuWtIjGrFQ2xtxv1aDzlJXD8IfL8Z8s0m4tTD4cEZqowxMKoSPcGQ5ue
sUjXt2SQ27UEdwV8lytbRNVeQr86hM1BirgtmkZ4jDSdu+jQNH1W1T5/VP2CkGlrHa0aVxHD7MW+
67RgPbla/gYR4ydZl+FSeVA7CiP8Ec3PXCvxFmWvlMtIJw47eqq976N+3A59kj8GOh5VatE1f9pe
jZhnp/1USFlUauS8VKo5rTUteXPHulwVueFdsvkAwV4s9Jgfqm8rurIgEKStptop16FfexfZ0fNs
c+vGOJ/f6hD2gt9i8WCZZ5HdUmuwL+517utkqa1tA1ANvZheRyUI125R5mclIAAIZ5D1c2+kJy/2
/nASwztHBvvrsHmaMIzH8Rm/tMaD5V77B8dztXMJQWU5oa8N9ARRfC9t9H3ep+N9OR+iXT5m+YbN
cbQr2SlgTdHpr8idfjPqYfhFfm4CqcxChd02fpzZomm9Yi2IffO4TIPpoKQ8qE3Fehh4juzUUYlX
aWVrL3YcODs/UXJEGnPuVy39ChAmXU1uw4JLLcfT5IMeyQzL2cS2MaAHlBQbVx2dU1F1XY+SUvdk
FU62k3W3g9a4f3VpXJ24mgP8i9UIioRN8+o2olnkjhl96RF1X/WZZVwSL2SLChYCPPc2NiYoAhAS
wPcgBCn0SuCQ2p5FbbAFJEL1lJFnWkDKHvayTssMPEenFlKx4l5iI3J+kovCBWHZ+oH7iDMlIXZd
/aZiJ3wAeTodTAWmycJHOzka59AEprQsBJOvShOlb0INAawDB5qByy4B8PAAKr1H7s+wl8ng1msb
DL0VRiQkgyw6qeWQ7yPca9ivqcqqciad1J7nP46OeAzs4Aw3GiPxKVYIsCTd1tfq4oF4GpRkpcJJ
VmuhjdusmqDU1i92McbngbgGoZC2fknKwr3zEvOZ34/9jCG0OtPB/2KIY4GdX1m0kg9WsYtbVT0J
YEkQl3Vx1fh3bfmnLNhhqK4LBwdix6mnS4I01sLQ2gFmAk5q1zrUPrZ66oK9mLvIBnYLaKQoaMBQ
U4o4WapWzgJ4VgQcPKc6dV36fpYaJRZaPXlXJRJNSx6WPtdTnkT8rlK13yCZj2yeheSkokLtzjQ8
zeSBn4G372BaGWiLnK3a5gWQxQ9tpSTc/jwWWcE6D9o0II7CN7O3ast5kHWtWxz0pJl2RezqCEzB
7OpSmyz8gPahmqOpUo13ZJ2MizqO1tLww+Ah5FNvRzwBdwpby0oPpourjHMI4R4E66q3VJPXNMhN
r9Th4sTmWw+p7xz2PzDxJdHajeXGcwncllHiHBq/YS02n2kJ8jnXSlmWh9a5I8s7bvouateETUlR
lDAhhZK++UmY/IGZwKyIorRfeN5jrRb7wRNYlGhtxrV/b6v8KKLkG5srEvBdDXi/s3i1zEV5EJ4O
qtbyiA7Aa6NJHxz7kIuVIlL9YjSPeANBbMT4Ed1bvmAkEVBOVr063fu2LuBvaEq0LCfiAWZipato
UowHecD6i2UB1hYbLVDf6+q2w1xq0Kv9kNbmtZ/QtDsSejYmxZa3KeMZJ+5o5gHfz2nhoWH9rIV2
8ygasVARwX02nR7HMlV5mBfqftdorwaI1RMBAv9atMosW8ajiPGLLmO8nXocMLDIVrZIMKXkYos/
XT8ucA4Q4sC9hm9taw4PFkoay9FLpy3+he4xqZUvYVwkjwKGpNnVzXMwjjXGOS6kp1a7KwOlfsYg
zlpiANbxhKWIC4u/1XpCM37r31kFoCqoW/5dHts/tGmKX4MsxvtQDckIeUHyasOWWZuiiXayFUYE
0o1YKYNeoRWbCVRuE+VJdU31kfcHMBaqBwfTrjQs7IXNRvPo4C22LHvL2FkGdu2oiNgwppIGwSbQ
Y/DA7ZeMUAL+Fa66Iq5P66hq27Lg9a4kjkWIJUS+EZjoWo7VvT7YllqJ35gc2wE6421PnG/uzAqv
2RQTyHjZmvTE/sxxqq5FYFq8sMZB3cjOuUjJbw4m4p3zVGqQ5Ou6IzB2HTsM/sohob2VnY2+1Vd1
6PrX1tRuOvQtsmp3HRthN1v1pITkn5BMobIkw5psMePZWY7X3/dI328yrK9PbnIEfRI9K82y11Tx
rGgO/kr18AUWlXcuzHzYVT3kTcUYxH3XIkEX9R7cISWyr3Wt9q2a0FO7VvWIFdyZJJt9tUTnNmbH
DNAcf2rhins5R15HKZonebR1cwzEnFywxIucFfDp9BgEEL9hvf2JYWv/rSxDfQHKw7rPfCveRYN7
wFUtu3RW8tKpSfAKH1k/4GuB4rU3BK910rYbYu3jRrYCHmiwacOIULYWZv2UNUV/CSLX+NJ9a6os
2Olhoa5KYdUohtj1qoG3um1ikpx4WiCD5JW4g6xjy/nrNJ1PTS2r9OWHDh9OzUwrN8lI+CCwHn1I
mF9s/rwnzwTGO3jBF4Nf24OfFgdZUixh3sfB+ChL8ZSjgJmLP2Wp5o+Gvh1VpFur8MtUox3kDuTo
5KxxO2FLCjJlFduKcT/66vvBVPaOIoL7WzUL/vKQ+sGL7HSrT81OW4cjmeJPDUUQq4vKhy1w6yy7
EI9gr4OOGbby75fzezaMVq1pL/DhN5Foxzd3sv3V1AJqHrVcPas64S6w0ysXrRf473W4jGYXFHnA
V+n9LDUsl9s75x3u4H8iW7XfZ2mB19rQQyj51CA7y1bRKcGHVsg+2K/YoiEqQez1OmvTuIu0mQDu
dZCKCbCMU35ALuz9ELNUOKTzQZ7dGm79bg2f+v0XXW7TTwDik4Wc/zZOFm99blf6L7p8muo29m8/
5d9e7fYJbl0+Td8EMzDvU/OnK92muX2YT9Pcuvxv38ffTvPvrySHyU+p9ZgPdhjW3f4EWX8r/u0l
/rbLreHTF/G/T3X7Mz5NdfvC/qerffoE/9PYf/+9/O1U//6TIu9Qszo0iiUCISztovk2lId/U/7Q
RCqKUXnqvo+6ljszKa6zXMvXAR+G/csryEo51cdRf/+Jble99VHJO0/rW8vHmf6/12czw9ZbmDGr
89sVr7Ner3O77sfa/+91r1f8+JfIq+Nnf7Eq0W9uV719qk91t+LnD/q3Q2TDh49+m0K2pPO//FOd
bPgv6v6LLv/7VGDqu9WIw8/CjMfmrhtCZ12DiF/KYtjPkgFm3oDcoRWMlrVUK9dfKW5T6Nu0wdSv
qT1WlHOz7DiMAZg4wCsnSOr1QS/wbFrJ5qBf43jrncH8wqCTVf3kpcfKYxVY6qW+xTLaWZkklZbw
/pakGYBeznZtVzM36esmLd3g7CHpKU+tYUqU5c3oTXfeB96qblZwvm/EqBw36Tc/apS9ieTzMs+y
ZEtOiniUmhWPoDJ3ZpW3d4gt5Y8K0ZeT5bUX2SZ7Vdy5G8+uhxW08PxRdtMTrMRCgi0H2UX3VZZI
OUtTZpUd0rIAw2XGgAXni8iG//LquttfHEv3CaL+iyt7I8pLuv89yA0icLkrzhNIrHFho/1xlmXM
JsPlkHrvzbcG83cX21ToUgx0KcT7MDlWHmQ/7/csVpWEm8KEvKuVMFqMOiYLIE/lgSghIqW38odO
ieueQV+O2w9jQJ7+1f1DLeKKqbscDFUg04eEOy5v9l2vRc6dPEvxruh7TFo/1bMgilasT/kNfRow
tOGpTwLUGv6aQ/aQh5LtLSpQdr+91cmzMHX6HTTIn5/q5SRl4x7rcrIPslFWOanYZOoo9tI025k1
6zBysviKnGVu1961XjbKenl2OwCvs4+yOEkBPHnqkkzx6/h9rBzWmJG/ioy6xfMsGzZAAPplFE+6
t0Bfr7ksKo0gCaZGCr9aINSE7exhE3tFexGB2l5qrXQOTu8+y6pbPfJbz1bWuuw16CoPGXDkjW0G
/XKcR8q66zXkTLdKeR3XCcbrdWSDWk5fs6JutpKmK8/QgXp45+t+ou4iwueVi2vb9VxydiV7F1lY
0A7tykOXMySHe1Bbw0jRNa+y5qBUis25r6j1P5y3mlGrS9ndb+t+OLaabmMz3GerJjbeudOJ0nku
0Q3Y0beDUTaIdRLNl1UfunxmXsv2IHYhXX/oaii+kMMlERv5gkWEqwXGacSsTQOidJO69jGcQRE4
RKp/ZAXqQLORwq1HaGsaosEC5+b9J9BPkgE+38hKZ3YLhf9qEQBZFb+xQWgaHXM7IHM0RwC5Ux4j
sqgIVyKLJw8Ismf4yrX9VTSvlHrSc7+WbNi1H1ALsUb1pEE6rmweZoWCTdTW8SpE6j1cghTMgYNk
8Ur4Xv1QirF+kHXaXNdB6sZyiBjtRpZl86d5BjW+bzo/2Pd2I069avUnT5AhXshyjAr90dXviq4Y
8tW1geATeIDB6b6HmNuQuNd79JeDcnWbocvj97k+1YXzfL5+96naViNlq+jDQ/fbJfTDe+XdRbT2
pyUxBO3DG+b62iEFeLz2keUPI68vGeFH6jIA9LSE4Yc+rkLGNEujVwEvbJvPZnPykP4+G6Wp3K0s
m3uRXEd8qpdFdtD9FuT/10Z07rQg8AlryoPEnJmRcr4dcr95L5pBu+iAiZxko6y/ju1h4yyDqZ7W
t2FE1f1VX1ba8qp2a0I4hAYlEAM0jSgCBKxVa8Vp3oyxy4IDrvDilMc5G9OoqfbxlFb7xEhd9VFY
xA7Uwc1n53hxqudDIhkJowcyuiPrRhzyTla5oV4sWYwK5EEaTc2Wnm6jVzw4047XnHYPmVW/l2cZ
PqD6FHXnW72Oddsp0y20i+jqqYBqF9pQWluHjw3Fj8rbgbAefwmo71WkIGJ9bY5MD6nK31eTvZv5
kkOhkJLharcPENZ5c+ob83q1D/V5WoGOwRdPTPp+SqNqS5xaffK6DKFKxbd/6JjXhF0mvrttLpY1
pP6L/7tvZDjTp77C+VpzmbRCTznQSAF0DeJoqdcQTsqDnYFek7g2V3ZERBKkw3tdAbGqGCoMVuYR
18FyHhHOQb0qdBfN3FKjY6at5Iz2EO5kl89D5rmh1kaovjNCthZWtUp1xxnsezDr+dptEBrmX2f/
sLGcL7Wk+hbaMboeVpPeV3WC9y9mhhsLnsuz7CvlWv6xr9pPFmkaoA+KXisLR+OVJDkDDa4HkGES
ijOMWDXQVZOtkm0gWx0XoINslWOLjjyk6hmmVy995lma5MkX9ewnRbyeCHwFfupWlK3V7EQlW7MC
D6XaBNDUaKj8et3C9FOIOiRT7+XZreFWF86tIDi0rR3DVpD95EGgxnxtgLvxYyLDNwlBEvU2QF7i
00zyEiNqJyhCM7HsfLt2On8o0FfNuQLWZDhmubZH4HiRPcRv8KAwP1LfAr4AkoURUsOi094qSwNk
VY5PYyHg5ylJSiY80N6cXHVIfqr+OUgnFQNEfrDzcDlr3ub1fiDe+9/N6g862hiKgpsVi8e9JVxr
q/k9zGzwWQv0w/pTpEfBa1hO+6Ai2t+68fRcVMVymIXR4M8Vd3qHa1Aw94K0yNrZxmNGtnqJXvGn
MKVslVPCyhMn2RqZ6ocp8zEnUcwcblv8IKWQkmHwChD0TveoIji+79zQ3uB1ZH9RpuhOvodvPVKA
n/sycqxN2FiILpuoU4lFPVnVVq6TpzgyjqaTLz+tlSFVsgKfVNU4WvF763udbIma+kPLOPD6WVyX
6iR8dkbRPCWzfaORpqjomM2hVYUi7n4XSYoGZ3mYcmcPObo82wp+dkxU7BrNjR7lwQPgUSZg8WQJ
bQv9XJnt0ehNDGCyMRu2WSd6HrIMmLj/H50sbZez/dK2QIoOk5hWPZRt55xll1H3xZ3tTtvbAN2e
kh1PUFj1cgBUZmvZIp9+7XO97pTcl0URXicxkHe8D0cSn/JTOMDwsW33rYXsKw+gptMV2CaxMefp
J8UtlwOuCE9KulJjtF2LrhFPY1Dry0hgfCvrBhC3J1BRP7xZ71VWVYWJVFCmnp25SoBO3yS1zSpy
LpZs+h4N66tsk93NGB6pl0HZaVXfPIyZ/4Z2iDh6QSCOoz+AQpen8sDjXVHwtfjd4XOv6neL7COL
ftEG1UKWkTqL1ro19dc5b32yIh795W20nNeqx/fPcZ1ClsvMeVZFHWw/dbEblTdq4L2EVo2TSueZ
B7dXIrCDk8qpPNzKsl32lM0OUlnvPWXZvvW8NsmuJCTGpRagMyI7yTnk2e2SeBMoxvJfXk32ZI8a
ojoIMlHVm+HeQWBwFQ9aspbF3gup643hvnen/6Pty5bb5pltn4hVJMDxVhQla7IsO7Ed37AyfZxn
cACffi80Hctx8n//OVV737CI7gaoOBJJdK9ey1mN4KDYfHCEY/4jRr1l99FeTfu4LoxDW7a5DTkV
LDK5D0zW423EIgFwUuFsPOwsLyC1b1dhO487GtIh69173RzSI42aNDUuvTWtSwgInSs18swouqAx
8zqlAQvHqe+tm1B2c+J7vQDLgFd8NdD+nfjgeJnxE2Eg+6Pp6sKTGY+bLimAU2paH/Ce8dI6evyA
RgDgKsMHOvDUFkAQWeE+Vza3A1B1njWIu6ghqvX9uYzYvjG91wlsAITBgs4cmdCKVgTOPIA2VsUD
e1seh8r55xqP1kDAu2yIm6mAZmikHw2xvKHhLOoeYDQ78WmouTm/L+vHIstfrwZWpAbpS9vZ8Vxk
QN1UHEkbV6n0gUs0xb8sjdagWIc+n7IllQUQ8XVs7jga5cDVj4BQBVAUDenAEzsFjqaK1h8c1yG0
W8xNbNnACD5yw4VOjuQRpFJcFJsm8NhbAD6uxdjNG1ThQV3vJvFFT9xVKuviDy/NNSHJQ7E5d6MH
mo/m/o/zKSIGOe0Scb3C2/XJeV0DoGBw+QKE7oHqf2PF4PDKWghGrmw075xcTQTozIhAJGCN31uR
RvtUYaxXFN3biePLmE93dBBgTT3VYQdaeyHvShtNHkUaFlv6TKCYhiSD1R6XkYsyWqdZ0yqjP8eb
lz5d8RdvjpTYu7m9mjuqP12pZ9YNatUROpxytN5kdbsHXBDcUgDA3k+xnyeq4K8slZ56e3sq/yHX
EtSGfZA3bhJc50Rjla/kEL2uQw6QGf8frnO99vTfP08/zLrPLTCUNbnFj1XHtkPKrJ0IOd638mHg
R9lgGbx65fyY2zzdT2gBhiogP5JpJO8SQ+ENmnICQ3joJVFTKJLWpqE2QT1i3UQgfBJZIwMyknu5
IoVPaEIK0HzVrhI3yV7v0rUEzmdVm1zeQBMjgPpdYvpIapj7pCksQLdxzxcRHnmQmMDYo/s7+ZHL
kW5QN0LcvL7XhFOyQ5ZPu8UPJDq7fe5upkpwcB3/sunKAf07dOa0bLGXYN6BWLIKgYL588Csekfz
yUQTDHx91vimgBZFzSfHOBTu0WZS26TFhH6OsT4CK9EcZ8Oqj38bkoNCJFit7XZGa+1/j6WV8iT6
6thgRGvth1rjmk9nJkAry1mpbHWuQfzvzfvvcZAD1YAKRjLTzYMP3Fg0ZIDxamUCwKx6jyMTHdp4
iN7JcOeAFuQhB21bEZ0MJ0LzGerLplkA4zyZHADm9IErc1j02V5iL+3T0GrQeg+OJA0A5rl6YgaS
8MgCgXBUBeONflljxjvNXerEDxGalZ5wyPCzNfEeA4ULu4De27aqnfsutKGdeh2iOWQ3RCA02Wqd
t3gjkJVdUtu0jqAIn+5m0KRYkvcHkKDJu9DEoUs0sGA3CVs7Q42b15Ta2XF2XyfQLDq4PF+m0ojm
T1aWBg6gNOvabXLkOnu5rYyEX2o0WgV9jTyZaVmQ1FO2UDOFX1d2t4SQQ2KBFZjZyn3N5M8+sow9
UsP8orflXk9j/WT0wk386kmiV+wilEv2QjsZ9nQjuOMlENIu5D7T2D9LpIlmLaDTzcqna14/TB6B
6zsFLKYGhv1A9lx4wm8g8bFdlrp+GHLTB0ydfPkg1+WqJ8PLnF2ZsgiECdjYcbWzdBNtuAHUH31b
Grb0q6vRkDNwt7RfpHBgvhEJ0vol5rrE1XG1XZeB2k+6mvE7hdb99IgU2hMaKrVPopLWturN+kYU
bf5Jm8FZBuDj998DpgSCF22EtAxRAUkdfTIcRF5E/6fHNl/bTfF+aKohBZOXgq9D8n6YW9mApwtg
rP2xt/ipyIAHmkL3GfhWI9xHBujS0cQDlq+21iTSNKl5Qm6Xnyi6m8Q6a/l4qMQ/eWWZ+xgUTwd0
kuK/qtGgU4nO0KoFiRis0DGfDkgJkVeqEDqjQ9uhSWrxfBzbieB7e/gOSTMbfdEqjpajMZJIPVqh
m30qI9C1R9lQoA0aBz4bsXYzNUjYz3iO+IPVlO4/eW4WB6CBa6Q+k6I4dEBE+ZkTGj5N6tzcC5K+
T/BuVTqaeYJUL7rWR4kOQKWQroZgjZJnLw4hYgtRrMVr6UN7mSENcEID3hN2ndVzX6TzyqiS8Knv
AUcyhko+hU1irTzRlU+hA9nBqoo8qCh02kqz0LPbc3Q0oWzg7Q1oMS992maahsvQWHo8wTtHXhpe
vdRX9/86N8+jxHdGbMmF6v7kPeAxvE0MvCt4zslWbCconwHFLlEzPIxRE5BtAuRyXi9uNaUYKiNo
1QomGroCz2Bt4LZafQP6FDfI0Lb7hWXpY4cWg4s+NOw8Fk2+IntZDOa60AEj9xSoF+3PeDUznsO5
EXv8AToolRTZF3S3dasu8sJbYAHn+1oTF7JHrGg2eWhaSIzhIkknNr0JOJEAz+ZT8sLjdPoxzhHk
CnBbuwy1mG+gftLc6GYR3WM7CAy9Xdo/khcmwH9CkaA3kxc7BS3M65s1+CbR+QRNxzUoLHL0QL3J
z5MRrQZ5IKWTn4DGc85lo2m+Fll4mr2dRSVSpWRL3s6u3uUsnapTX4IcK4nsS4y31x2+i/yWDmhi
N2+tNIRqI5QDVx8cNJRpeKnrwt1R7DUCPO/IhFnAnA55dA9yv/LBaPM0CHXA/qsOjWOpVte+NTj5
dzGl/mzK6SWCulgwt9n7iE6VSP41gnii8jTxiySWL2akoeGjBNXmFuw2BX5Fmh6fQ7Xh6GLPWVs6
OMEWyfCYNieO2oaQP4zQ36Al1sEDZ2i/9pSDvF7u4keTtyep1S2aQtSe5t00tTZqwNOha09CSe2y
AQlf3nj1vQQwcTe6GttMc609IoO1RHA0/awKCeIhO0VLVIn6sKH41iEC/RWlZ+MAZl1xDx5FeQvu
8xte4mP7eiWrjSXZuKZYOnA9/woKO+NAo6ZPZvRUDjfgc+/usLn0h7lFWTKEmBsJ5YoOebiKIzsy
d0J+dli5phZo0KNiOww5lTV1ObvMMVaubesnNCj6eWwM2kMSShmAdb+y0SkDWlw6xLau7zVLHYA1
L3AXwSmwtSZDS0H/rcC9EZUC5aFw1dP+n07LCCKQLdph0ffayOmSqPs1yL4s1HByC9t6NC6UP+dQ
lJurpOcM3C3U/RpoBUrnhuwfVT8ppEz5dMhlbK5msHCsKZAc16XoLMq6bfq21IewzD1rnlF0yRaU
Kyxdi8JaC2GXd1adY6NpZum2ZSJfdyzBTlPP0Tjf69AZNdtvY114GzboM6QIoE9N2tVkE94w+5M2
dRdy/Eebruaiww+tqdcYmpK33ej3cjLWVHi8EkQvZct3dcwY6kWbcBw/U9VycS/c0X+eL+VNk0OS
buGc7qve3gxV/9lN1iC/XFlsyk+jHIY4yDS0ejrlH8NMdRmXIzJ0+SC2NHoLFaoXuVWHNzutSCOy
U8RbPNlNJZD0Fk+XpFDvxW5AwFQr1mo6VHVoB93Qzqurjc4Uf+aJVR5obCnGcsFLiH7913nCHdEU
RJFj1kSnacycoGqy9zHXFQWI17aoRv2A8oG9bxrrdvl70BCsV2iLxh/g+i9ClW0JI5NbOqgCvE1d
huT5YEPG92sYtc3KYKMedAJ3NmIXqDv+A4D64RwBWgwMq7EiDoIuaoqjaYInlKJokhMNYF9QVOZ/
ThJddnotlRiJAaVvs0S7W51JaEhFkIrMans60TiCPM5mkCglkk1TMe8D0XUd4G7lLLPJjZywgcoi
8m/AXnMQD6U/TVTedlop+R0dZjE4a2fsouBqa9FehxKiHq2KUjexLYZU+6iEw+iAbDX4VlvkvMsp
BIOjEg6L7YxDjPqFAt6Z+8HYgM628Ml2XQM5OeCeOsdZ1iCHXRreiUV41VSX6t+uBxRQvplnc/zo
wDvHd5Reh9118cbDz6A2e3z5PHYDBiVQwijRVpAathfOKvRZO+a5KyHwCnHI9qICyEQBdEid9yYK
VRMBVraWib+vdV3+97VkJZ69JDX2LotXjm1193RIjQqK90bYv+raiAqkSGz2zF2v5+J+GArvbihi
laOClswYQV811BG9jJG4Qi2+NF6jHbTj3FXYynyMvl6PZuhqfbJJc/LuJqxPo742npIifpqyxLlM
I173mozHOxpS6443Owd0oXUn6uEpUi+6pMaBBhQUg5kevYzmp0T1/ZAd0eE2G4Caai00g/k9pPPW
RodfDs2gGHQgv17qupS6lIMkLmS38WEMUcWXsEWfn1pDR+fVccRlCk9VtvSw3ER6DJAFcPp3cTHc
tnMuD2SiQw1Wpy1krxnIHBGGzCO45FPE6RbAA5nmNPtmMlMHSsKQ3b6hrURGjzg6pQM4HMO1MAxj
RdsUstG2hM6utuuMDzZawETVb6W7VR/EaAAFZAh8Ye9Iw9As6uxaPT8sdGJod30lDKtkG1gWA0Xm
AHHBjYb+yQ0YPvnnOauLDdoMsk2jqqlXr4zY98kAggYlvcRHn5ITfIDJ05C8NUqOi/cKkyc4Paq0
8TL3g2NZSnmzGd9kaBsiu4UuImgaPc41mLpCA4z+7mBYj2HPXiDIVJ7J2Qu2Akke+9QUrXcvWbwl
c1xAiI+P6MOdWGI/TpXe7Uq9ztbktaJOCyIvRR1NXSCE9vFygWXJyflwARQT310gcTt3AypToF7R
5iKOVpz5GCLtQsPCAqBPGszPs2EPAk/32IcyWXdWknxr0MgxM/CfQgjO3IysskFqUWWfJ629UAAA
lA7ILiJ+vs6EPGD8rTGwCfZC8zmfC2sDcRd8rSyw1udTAX4YhVkZFNjleiBbCeEV0NuW26vdS9px
0wAoiTwXxME+TKWhRmBKNRd9utCLeltY3qcJvkxWH7X1qlf6FHSwqx6JKjptU0CwhDpc3WSTcxSv
5xGJIHJ8XGJZp25RKEYWes1Zax+vh7Efuv1QA7r0Zo+ARjryCUR761+naDkc5u5dTCWSaZsJ79sQ
TdUtuJLZqdU2NAA1NGSebbyOL/am2JKdLHQm1Jwx69gJ7zZXcwRBSXDaocj626Lv1rvaf1s0giDW
UHaJ6/gMnVNqT0EbECt07e00ZS/LFoUKJ+rwYf+BRuFniH4BT6ucwJexTZJOyBb/Huuo1Zo4eVl2
QORd9jNDM64BaHIPKS8apHTK9qHL0cCnazOaUYrGAY9w43ySNjrTQVjzDyTs3M8G7p/I4RnhcU7b
9sA4gJDQL+IP+JuPq1gT+g9NnEnnS82xGvY6JzS08NhFCaS5s0oGxih9WVTYFSOj/SJwf14NIHE5
t90AOg89wu4rLuaXzgH3A/gipZ934HJ0RlmtUVFJz4AeTzvbldqWOV11cQ2vwc4HfVjcA92yIg+T
yXg3DR17/jDJEK0GtlWzuogWvAeuZM7OHD1ZQHUCL5DoD2qdTWaV/DFrp9tcuvn3jGfopMTb2z34
NVv0mCIi1nT+2I7DLeXP/hbxtsZ/jEATm+uX6AJeu332GbwUxR0BHfpAR3Xr0ZJdiwaw+BMBKqpY
t/cTOLYWmENRc0A9oYax4RPYq3rw7W5rXg5+VZlQ21ZIiLRMlkVpvljTohJoSVqUMBRo7HSWRXtD
9kEK0RJAi/GaojvjXaQ35RHaBtiBQJxsGZJIPfHGGjAhdwKGFfW6Q3ZlalO9BO4LS7ytQyYIevpO
qhn4M4O+3wboEY1XIPmIjrPNsnOnhPT6OC6/9zEQU8LzXuSsh+scG60lwhL6sIoB0vGAtNvYXYoG
qrd8KugAunNV5wYckJGTlD+9Gi3wYEPmUsPWhWajaNOsGDgf1AM5stfVNCO9JoviXNTgEiVd875J
JwCq/nS0toa9hHJEyKgtM7LBw7dYOaK0No+Mg4f4NCFVVVSd3j285ndG7hSbCQVq0rtbh4PUv4rs
CUqhxXdk+nQ/8eR8awDfdEQDOyjCXgPKIQnaXAOeT0vdrRT9xtKFc7BlaDlrpEuyTQkiRaCMoDFP
7kRjziHBvwf0Q9CrzNF6t8sZmtjpXwaYdcCB/n/qJzB9XO3gxgnMPIuf/hJvKztLvArIxg5cZBXo
PfKsxa9U5SRprLtRu0LZ2IKgHXIXXm1MK9MuBCRjG/7UofLSCiQhkRy4jdu+XhHLJnhWQGmlge+Q
hqZt/vukxjABzivlCUmqCvS36qCBpxLwQuhniPmXTTlSyJRBEWYE7Em3Awl249pwm2PaSXmJ1aGc
rKCrK7C7qxEdAPg3kw4vncriFb1+7lErphEoHcHHAWQfJJGjw9WUTm1xGAf9C5noYPdetXN1JpaZ
XdLGu7K1fkKipz+A+xMyRv2UDRAHrXofROgWakxjjXy7MpKHIulsCaexGRU/y1zXgZfJpiO2TEbQ
zMO4IqylMaL7Bu/l8NCYYuiMDmBJA29BdryaQd8LAGfd968T2g4S282snzPmQMpIE56De7LG8Jfr
2zCQTeSu04zLT90QI49qeRemA8sVTzXYQ21DO5BzHnUdDZUQWievC/qnG4hWhz55XTxqTrZ0vqKz
WH6ywAX9ADmAqm3b3q9a7dyM4BajyMpCd3YjS31H67AWP53OGmVAXtb1495AvyvYMPGJgONI71JW
72lZigASEoR9WnNPo6QEESW2nM2RVkPOqgeJfSNBo2VDb9SEHp5lDNiGzTH7HKKZFQWPBDRRUCK9
GfFF3nHQ6J7QlY1bcxvVnxqQY6z0EcpsFf5oIRI+EeSCurUepdNNH5UAXKicKrbThp8kcQNWPAwL
VsV8BTRDdsJDCXwttYlmG8101qlIDT8Pi98CYwciAGFTbPSygQqwKsFpqgQXqtJcjhyQN0zilkzk
tDsQ2OieOW4oghx2DyInmk+26yKG1QOjW/S3ZNc7bYQkDTSz0K9vHNu+KW/qOLyEs2aC+osoraKC
gcjKAEfqHKbfCzzLQa6iPHHn4RRaMNnGhnbwiozgbkY4nS6hoK4sg75HWQry1GvPe4orIc/XFIDU
TLQFhIl2Q4kDciSdOUEIu2vXuMHyO3LkrEPNuzKeQJCR752qKnHj89jWLHrvthbQNSisBIIK4Tz7
euukT2J0q5UzF+HXxm1uxxEJ+dU0v9TY8OGvWgl0kAzNz8wsHq0xK196Df+16F+Wn7EfKNZxmXeX
fqiQEDAt4+TG03wjI6ffN7o3QpWX/XHlajLfX9lSV9bi+raWFfIsVf6Cov37Kw999pjWhe6npTmc
56TcgMQMbNyzqW3NSmpf+YjvuddnDGTYrRuA4t87oud/2KOObmz5mOp3GQjNfKdr6mer658UaBvz
/wG1ESqdc/ZVMzT9KRqcbM3wo7+L8lDbon873SdZ2p0mkc6B5c3VJycOQRgdm8Y3CGm8fgwDH0ML
o+hbz5EE/PAx5Oz98TES061++xgtXmxOHO/Jfj/h99yMkK9AEaL4BCrY6sIFbitqZHo6DsDylY4s
b8mEt61u7XW839KQpsczsEo0FHxapqOv2+l8NRWNAegxBymyM5vJeuCxBYF4o7hgqwVggrAeoCdg
PQyRSsJABOlAtjaKFOpXcV2B5PgBCKPiYoev0yEJhnpiYiGbYPb6sRfm66FTZxng77Y2AF2qRnYy
zMit5ByJU+UBOQ9Uewx9p4Olck26DqaB7AJKIPMRbLDQ1NO/kxnqopCKUVGkU0NR5SzlsW70C95b
Qj+pa/BhytFsj4NiUKEDE8OA92OQQSegf9xdHXXrIlp/i5ZTG1QivIFcZ+9z5M92VLzLM3BfgWHC
BRkqcNbkBee1t6NKX8FmyPG6oJe1wzBYgAPzGMerMBzdbZUYLV+T3ruhjNBUcLck7E5i8XRGXgYW
t5VQ3kYAO9OPAqrrIAk7zzH/xIilVo2krX8iClvyqdHVpyL1t8jf50FgeImsecvRSAZYWDhaMsgE
OJToFXB5GyTjlNTQCVEvi1Qqp8MSbQqOLl+U5q8HT2oykDXefsfYvklNjQOkkMgXALvWde5lTzJp
a7T6wU7ctFnigcmiyRe7KxXDmBvKF2W/xhvM/InXtxH3MOReJsXYTgeRMXSLjH2CdBtsV2+k4gpH
zAA70G6xzIv4NjLw4BJiRKeFdKZnzwuj9cQLtqfqjlPdzbPsnj5EjU6qaov7HDv4i4b/tJ7bKFy4
iWOu3TJGgVMJs468my6NxH8plTUGhj0bldcmrjmX3NT5A1h2Ag3PG2imWP1Ry7FfI6Ualht4nWMx
moiUjg1kX0pA0+PuQF6RW3sJ2or7KIpNWoPMA6RFj3GBNWhJjjwY8EhZsSriKoOCVR8/1LJpQL8D
oFLDk/ihAnE/yFpcf57APus3fICmYRg6m8a0X70ZttU0lUx/m68iyOmgwS6woEmD3oHWEbX6p3QL
gblTmc0R/5Ru4SzXrbg9kndWlXHy1hNYNenXdPXSr4mGscPez/1bMP3WcFfLjuOhTJzJL21P+6RF
8o8zObFX2/h29iFOS6HlPnXttO3KjB/iyQXpjvrSAgdxL+tJPliD4Ie6lzlUDfHlbEH3zbF7eWen
L3P4K35MwQU6D9Vo60FtO0gQgcTkMHcxO0gm7DUk4fmKbFfH34bIJbBmRfOubl7O9lrEUMj+4DDU
+jmeuGvhckh8aUZ8pkNR5Z/Qv+oA8fjLRGfgdfN8cMrnQUV6mWSs0w60KbYLCrTfo5MYYPfc/nY1
cxkl1ysUTvV6BccCdkuxxnk+i+I8oBnXYFsrHqKx2GkaWDbRvZSummJKNwIqn9CSc9lOzHpzq6tK
rxYX3kHvATFQlV48abv7DjknyCw00G1VEeQoOnNnoIdsmYT24n7dQdxMGnN4CzlSsdJyr/4iapQj
LVbEhyIc6ifokS32VkKlCIJEZtBkbfOlxruqYVTVPS9DsBUVEkhjZR/UdHRARdfpDSRXHyK7f4TI
RbWG9l72MOpIt9AZ2UZlk8pGZ/87cVqF9EKpg2t6mmLD9/gMun11R7O28yDFs8lieZA6MMtkzfLC
8KcRd5Q65tCvCPoZJNgeRHg0EORt2i41tiR0MTv81jIq/T4rpuwu6dgPMlOUm7j6tjRN+ayidM/Z
8gJ4mEozH/CuWR4MCzcB1OOtB7JVcbye0OR44Rb0SVIINa8doK63FEETTIl0pxKAfSCbmjDYYG9d
8gAuixKA+LIArN3xE+DS7S4cWhbEKvXlwG4J6729wrboRcX/zT7OOdRnm3AVT3F/m5Wju8nYUAVV
GRefQWPIb6BL6flxKIrPY9yiadmJnJXmYZjOIZISNegxKdjg4PMZivGWnFmdzvcZSMgivDqN0Nla
F1HFPrF+TC6jI8abIbNdHWk4W+xrPCzz1WhE4c7kW8PquuEHObQKdFeHgk1iv4RDtg96MxChAnqq
AQvLXE+3ZlL1T2JtT+b4pGudgODUlK9oGNW9YpjUIAOrvFAlrSGugFYWGhYTFMwia3xAZdq7uL19
IjP+umAoigByr7MWS7pQQSsgBHNDXseQL6EpxSbLsb+7Pm6RHcnlKkGGBFoA7x7D9LS9PnzDKVBN
ve8CyBeTAgucM2Relmc1TWTIQScgQzqaYHfHHtIYN4OqshX9JO6TOdyIPo7OZOp1F3rHcfuDfGS6
Trrafp8kprk5GP34g+L/fyclPdBiYHvAR+s7F3lSZzp7aQSoR92NvPkm2+igpXjbfChDUX0qs/Af
Q711NU6brFy8TJ5AJ8iXof37kLzXYGSsutN1OGboODPyqFl72i40VWfxxN35DqOI+oyHv464U5ar
Mbebe0BCmG8VMbu4zJAbyEq3RxDBDfuxg1iO57jdGfllvtYAmPg8NxDSkFXTfnObeNcZwNuuKsC5
wU8AodCCf4PyTvxsM4f5Gcpty5KDpmgfnfJ1yXEGYKkfrdcl0VJ+jPDdTUQ3PmsVG0DNiDOJHrwV
dA7G57LDNelsVLa/xlV8Bk2sB8JSfxJFvCG17xBplZPtgOKiAXFyQMO2byEUDkVOUgojzbC6YM7p
zU7SYjYSGHgYZyneBU9uCdngFU7MEM+fFaQ6lpP3rn+J0QH42Q9zwjdRz/t1PDvhLvE8+exAzrof
q/qxM6r0lIMhejVB1+OZwpIk03bgCIbOpumsajZ4N2nGwm2MZsU1GpPNIBlr/F/X+dyveZVD94PG
Upg9aEVMM5ggKgRdUHsOuO5sgWX6EVoy2hFvPUBX4kxnb/arieyzZSzxRHFPJksBRibY8VSNdmQn
Ezn/q/3D+viOv/s8v69Pn9MjRMfb2iOzNh662jaGZpv4Qv46DCCylaw/92UG3vdmdFG6KNNvLXfC
LAC2HfmftgfJiJqwxPA5hdBL6kAVJsVd+s+lrpa35ZbpKSh97amAQrhSQzArS32Lutr3DDffkI20
E3own96Oub7iAwMvNh6l3IyMHUqj+oIbG93cXFmd258csMx/Thr++gBO69ewBUamwjxR9Sewhtif
s19hs5j+WO33MJpehRH+i218+/mMjTEUmM6itqBJzxvnknSJeQHac0T/ML7olX7MBZgtKLIzubix
be6CK5FhU6Li2zkB1WHcguuWYqRm2au2A5qOocayxKgrgH3ZencFfb2E52M4H0EbcUfRtOzk4b7F
l+KQ3k37yQFqxQy14iaHDuajXqMkETphdKIhqP62bSGSBw2KdA+F5GupelyznDN0PXXViobzbPAb
kDHrizefYgBhprK8IS8tGUNw40RDtaTMwclHS5ag18n7SJysKAQtiuYhWRH7jPIm6tC1BWDikIM7
Ui6lj+oZmnhJtKGhkcXjgenQLBqauPwUoW70YOZLKoUC2gaUz9fpXdfovuf0gSE4VAqj1LtMDVrV
mFILrccBtBOOANC4H8D+8GfE6IpDO+FR/yECyCmkxVXJ4y9rONi/r6eEQx8e7ywFC4DEQUrF5iaO
s6LdH1JtQ0T6i23xg1QfJPtNCxZYq9SMrdWYqEowsJqiDtYcHRqiZLIMCWFDmJp4tBbTFVPzNonQ
OhT1ZqIRhb5NZGhHOMYRWqlTVp37PDtAftB5ADTYeXAYe0QbV3sCSawDyfLGDZDfngJyCkfzThIp
K6GcZCrL/LZycgZWWszOEisN0FLfbmi6q3cGdqLtt2W2mgQpjS3g/ckdmXR3wEsViJ+39Ammwe0P
MfSAV+SlNRhqcKXOhguZxlpDB9HoZDf0EaCu3ewtZusAgPz6RCD9geqXdk8WoRdQfZq/hWky7CgB
14Egdzs3fb0k8MaEi1s8aC/kpC8ZqrEQfU/jC33B4kyg7eP36V1R1+vYZqBvLjN3l+A5AOyuuxNe
U3yyWFp+KvCexKdsOkcNx3fcYqZvsbi7IScQ0vMNB1GCTxPepuN+VYDEVTqBa1fpLecPBJpgeAit
Aemdwb4DvvusQVG5HafkG2hwv9o99H1ANOLtihhqjE6eGy+YSH6aKGvNXVspQDPlWtNTtrMUBN/Q
GnmDsrihoBfdBXVhaxXWbb5xwVowQgbpuc8SDrbTHBWMXClJKSkXZQeylr2z/x6PmuGJeW3c79C6
PAHCmgGpoDJ/H3KAtZPUPk9Q0Lg63iULW8oEOiNYNcsE9/BhqMClMYYXqHiFF9tAlQWvx952gIzt
BRwByPnbaP0aXe9IESxMjbup/zpLy0r93IttRR/+M3RGO/UtxQ7cqiUpltagJa2mhWafukIzMCRv
e6h3hwOa3tTODvclGzJ+kdjRsGX6OgYr7OcEOw+8tvwZRo+KwYKCtleIv4Y1ajUCMr+FqX3MshrZ
6aJab3bXi9Jq/QBG5SEbAZyAMNlWzFl2gC5YfigMzdxKoBDO8VgBxl4Z7kMfInXdMKv6wpL4SxKP
9c8mhd5d5kzxik+AQLdx9bP3mi9Si8svRVOmkMbJnAfJ8GOutTg/Q6Di9SqNMb2/im0maYA6WAv6
45eG66+sMVCaHg/AbBFHzDsztCEXWpm/2WiSouBwIwMSG54b5Mi9PUAkptpbKNlAmMcyH8gWdc9i
NIf70cDjwLMgO9zO4MK6xkP6CpDGTsdbamu0l+XwNIgZoqWVeWfJyd5z9bJqA7uxMTKZoow9d2cU
2yegXX83LuLxZOQqMg3M/dS57o8q0486WE6uJ45tLBbv18lvMVXqycdENC/0jkxvy/SiLAeIzXeh
viP76LnnmLvAPuTzlz6C7MA1vUtpYGU3GeTNTTvaUOeBHB/rCEoVkIow1gnqjJCcS+dbHna6TwGW
95iJxvTjEs3qbRflfjfr0WZOLPNWA+J2ORgei49eZwZDESK9RQ4KGSG35Jf4kW3INqD/b61bSQRh
ur47DyPoQoSVTZuq7PD3ayoNCchO7vHSKJ/BnutAotLS9r0aMrZpvMl5qkFec7BcqPfFSjvaKGbH
7ztQ+M+OVoIJq/5ZS669qBM3q19PDPDjZh0EQSwD1cXSyI3HxhViHfedeR4NaAtkbVLsUTAAo0M4
e0HNoIqQGmHp5zXIdyIlT1eqs94F2htAHox1A0W/dNKN4D/HUCAd0hRsJ7GKvi5GZ3HxtSyFh+0W
P9KWc6ji+Y5p85FkyLKUyTvlox0m+VqGb4vanL75/m0e+FDAcj+ZLy1kGVYgPoofYh66G+kCYzOC
xvDEUi8J+qYzHiut/1pUE9TME/Dg4a3uO+ie+WpSkzT2axLAt9MJDT0pmDU1/XGepmUSZFWXSW2F
hBbgJlo4ZIeksTQ/n8fUR84pO0ThBJJ28ogwla+n5JozHQkUq5j3fEIBrVRtlZWGRvDEgPA6tMCS
oxeCQUMruvZeM9Par+oufpHFeHYs9HqthvHr0LniJ1qm/oldy310cg4eZncyz5mjZ9B96uI9/rL1
KZOcBZ3pOg8s7Z6SMNrOqn5Eh7GSHrA1MfrGaZxzlIsza9obVIF6F/Pmjt1Y/g9rX7Zkqa4s+UWY
MUrwuuY558rKesFq2MUsRiHg69sV5E7y1Knb19qsXzAUCom1MhcgRXi4n6jVmVCc78Zg2hMkqByg
U943iOjNCCENHwIly99tLQMDBYlSkzP5DR9jCXVE85Hf/zif12CN7mfdBfwbKE8xubFZIiy9az6D
JR2YGx2kES5AgaXHQFWm0dH6QINCaDttF9uUBjfL+FZj231K/KDCLtk0BvwNo83cHFTB7kZVpKjc
TQKEC0CclOgDdYDJLlw5noj3n7yxWt40Y95fF2ePa2LvrHr65AYh92Q7eEUDLvBXEMQE17asPGfV
IR5wDJzwtbLt8Da22LdsAL/fMQcMZLMLaq6mVZqEBp4uY7EBngiiBsvzabDzCmTWW3owdWR3R+ne
RN4VG6WdqSfMkYFbmS0Agmk7O//x8KPZC9uxQLaIsnTNdsg0PWJkC9Rl0qlJxIdLFxmVlbpA9QGb
oYeQBt4nv7i3ynhDjl5ioTzIqbhztF012+YZnLE6NJBpc+NVURWQm7As9z7JpvrgJV1+FI433k0Q
goRGXFq/DZB75EZk/OOr+sBKm3/reDGsaVDB0vqgcgvMI4Ec7xxMOQ8qTHalJ4IrugNiRGweFALX
dh+k49aGQt+q0JUKTFcq0KEa6jWCVsHVcZUFXI3e2oNrIwb9FUoPQMj47oddE5hL2qoG3hwhn9XH
YLNM1B76aJA3RjrnDpjh4a7IVH21GRTqW7tgEN8BBYqZNOOpDMwHajFtojPwluQHyXR5gh5Kk1CH
MKJsZ1aA3/GwEe+zBHnebWyJSGpi+WGyFS42mkNmg5BwuRRyS/g0QNAcaLZhTA9hmra3FqQKW99X
yZbuqFLfVmYinqDkZl+o1YRBdxW1BO8f+ugQ1KbaMiAutmkZvNtQufoQloY/34uoqhXXanLuyJ9u
RZDHt9soVvV2mUiF7b0D2eIrzYPgMOg3Rp4iyARKlUrzX1lZ8rtVKb/3IDp614ZgrSd7yzy+thrL
PjeRGF7sNN53o2+95cqCkrVoxj25ZUih5xY29s3U26f/adrJNqoVU6DhommLUImTQ7DAxpDOAVWD
4bbwpm5HLGTUTBFb/9SMdZMoy8ymDrdLb6gQlDDF7wivhZcemkKnNsO3pKYbI1peMh+FCLo39TRH
ZFwBl6ibZgrsYatp+qmJlEFyzaoum5vRqMxrVBn/zDMh43FLI/GdWlHrebe+M7/waZpeOtF2dwZ0
xKgvtpz4vsmDG/UNQC7eN6MDzgBcEYwa9QMWWIcQBCsviTEZwBSNO+orett6ZCAMpHHSk83T2CVr
6qumKHlmxe8Kv7y9SoF1l6Hon1QhMtBy5f2ZaXInwIadQ2q7FbR0wBc1u6CapnY874FaqchtYAAT
a0fN3gKGW2TBjVo0SGCBvkKAoD9Tk6bkvnzgWfo8atqTvG+yR0NHbUUVu3ssMHrI3cTVcUDt/o1c
kJSJb9CgOC4DuqI19ygEAIJCT0IHWSTtPElU1P3RAXR5BYaJAKnsiq3SOgCauXJdY2UbXgyRrTbY
uHIK76u8DO9RLZkfEsgbrUzyqW2U2YlK3qiXDuQ8nkQQsfvZKWvwcGnwG5jnzQIwJZleFh2WQcu1
hL6MlYLCNsiEt0HBFTAkQWTaZw9/nI+1QKESoLWp/entPyRjvpUcQfCqM/epzPsDQ7XQUxR7v+J0
Kn4KM0DmgJcvBejS/uaQNfwlGMtqdsCLtz9UIzZdeoYcm6VHDh6ZVcKgaS+sqLry3HBe7XY3hUXy
WtVDfRuSCDhtbZZCxfsMwPEdklHO6zLovYnVeopI1jSV5/nNONgB7pEkLlHeB3mkTwcZAvAW9yNU
ftHR6HcrnUHmnd+w4UmcIdiQJbBtrHOystyHuYAanucGkHXN263X2ulLW2ApmHRR96tErMqwXfd3
izRWxcf0zesQ1MiBz8ZOW2J7iOX3yaoaFNvp4SHEbubhk282L0h59Ns0x2q/0VgIpvERbePidcnl
jVrcBJvC1GXt2hot4Dt0r/TVe28UoVy+9kogpvTQj/GBP4idGYDBNAGFNWIBKITvdY1K7oBWBTfI
E/L2PriisBfouW1+k+qZ+kNwu21sJ5jONDDXAzsqbpmG5zpPxhPXZRV154ubp8+oGbEQ92nYX6wJ
Wttg4QA/Y12qC7mRx2RE5b6TIIs9Anwk175X1Mh4jsZcGxDmablKLFPdW71f3YB9MYBmReqUqarE
77PS4qT/jnCiLHgAISA4zHP3J2/99kwvJ9kkwQ0yaPsuxpt+3dhRvwOTXrNZlnp6AFN5dyaTAk3f
zvQdgKQRHm1TNnwL8+oI4h3jH8uzLhAund5aMAusOer978CbZRw8afYHlJcCtakHcQ91i6lZH6ch
Lu+m0BWrbBTxNddVqVkCeLSCJNDc+rB7rSfaTaGKk3DApbiQzAAWCl0fQ3Kwq5riRB05fl7bMneR
47dDKLlKc7zWYEh7lb8rZcnXyB4icOSCFS2oA+e1Bf/XLrXUsCMnsLa+j7FZ7b5aP90oP6haJA+y
duInu3AAjM9N0Fc1afKUt2VzwRPnjTqnOK6uoKi+ioHlF2fM8g2UcSGwqJuBxBtwRad0CI0UjzDd
Mw4ZejiEO7VQD9uSsfd+ABKXP7gjr2858KOrrg/Mr3EzGJuytsWRmhkyFlDHVC+ZpbdgwNmuYjDD
fA3TegC2wvSPPPbTM6pO2RrLoZXM2vbLVETx1TTGAAS6gAFASLbbGKUfnUrd1G6tdjOjOr4iXglN
tKhBMgworA2obOITNT/cLD0bwGLgRiNQwdT8QGUHGLaq8nvAEFPXEfPUbBSQVtK/DYEoL6iIY5sP
D6QkUAKQKrVm2iPsQClPHtAkKr9H9fsc5GFAcQ5cROBIxgPJfOyQTNtONWpAhrK2HlFKbz3mbbBr
EKW8I48iSR0gDoJhhegUeHZ5yqYVnjbjkZxdBzXZ7dgAc4WhNKLRcyIc2WzdUk3FumLGbui9Nxua
WscMdEyrTjPDeFNYnakJkRrnxZPtezMaxmSXoFR5M9QtO1QCgmG0V2f41oe2VMmGNvLUS03arS/O
bqfCM4I66YqyWp3bgSo4Ff0uaXwDIOVCnlrX8c8mUFtzdiwLQck1IMNKA8hOqbNmHJL9CAzQPNMy
4M85ESmCKuEmi7HssXMA3eKiz+6DDG+0YeIPdShgAobgPNj+t8XUpwySCG6h1lGXy3TN46LdpEaX
7eZ2FU2aszxxjnPbCvHyrUtxoynKgmX34yCxP9SDgbeb589RYguSuuGUJ+ciUtkFq533w+SnAPv8
2Y7Lqj8XzZnsNKILAwc0qiZRzTg3rsHmUx9CMJijltIJDXtFNk934N9frgVAUduFBoTOEEZHGhVI
uzgpniZv9J6HFjCZMbmTreE9k8UxpiPoI+R9q029Y9artJL8TB4CGYlN00IJrTEahhUVSiXbGhxS
NDSGlOwJxVjBipooibVu/8uVuFPL+wQQlwZZ+EDmHiqlp7o4d/qQDA7acowLYIam4kxn1F26cgA5
sTOAt/FjTETu1E+e1VSBz+fPU+o3mr7eQkor2bt5lG1IN/xY6OqwCr+Tjd2Y6ioBwL96eZ5tctN2
zgMr/2nDTF4sJd8PUerKC9mYD349z83P1DlpDwm2BsTRPlyoZ0AFHSidwatWGA9LmmrqeXw2x/qt
/agsd5FmIBOlqehgdKCo1F7UIlcaOMXdPHDOaP071zL9f85F9o8rLnPZ/16RZraFcM6oxcbjEw+j
OkPlLSF4/Y8mtjv2S9rhsbL0YjnxuUm9SIjHud1cXc9Q18FuwyNebafOToHYIdt86gOgckwt60Q2
OghWoZ5ZH1BmAJLS17jDDgK8XS0fXwzA7/3UeK26uvwhHP/Vxw/hB6ig5xPgSeeT/+gyw4F/gVTG
SXcLPfJ/meL/uw8kwFDlBf7urSc971IPzF0R0UMR5/GugU7tzA7hcCi7VJXp3Tp85S+2/5xMtvP6
t0GhbzczO8R/DxrSynmNHDe5KIHiS1kYwz0duoTn0MpcL5YJgbh7lugFeRZr0VdTs1mKytpbCfao
TFnjp6G5XBthXYbzlL0Frg5z0EEJfQUd07uvw9jaZyGIYMnmIkO5ajouQA0qqm2PmvpjyNv8y2hM
e1HbALVqu+lkwWJXUflu52BsO9bA133xSuwhP+yL/3/ayxr1a5S9mhNfOnsFyktoMo9zsqwGbe1F
Bs3zkj/Le7ve954/rJf8mUIKE1HYxN8tSTHpRm955A5nMs32eF2GqCijnNtkhNkldqrn5dISD5x9
XcfjepmmCfvPU1PHaOXz1DSRCSrne8ns9WShQrBlEwKDOSApt7xibG00bYE6gCG8zT14Qo1H1LW8
FNpGfo0dQkERCJI9zTCPpQk+ZlFg90FBk57044Dl6TzTYlrmrJNsj/cNP1MncGCPqZfLS48y/s1Q
cKy49UJmXnngxVeNLlKz2uSDZ/pQ5iOounSTliueiJBrU2F2JhvzQXAAUPgddc5uel6GVPhusQn7
9zKtMfqfp6VBgYFgVqraDPsoLINo2h6M1tRJh+5j2rDFVmGssKoaOsM7Vh1WdrSe8SPgIKhJ6xlq
Mr9XKERCamJpUi9q2XC/ZBc/wq6nRwXxPhym70GHLVHEzf4CQnGs8ajNtZHO6JCEAhKxWbOnoSFY
1vHa0EOovcwQliD4d/rm8Q/7PPOni4x5kKy4L9QOIY7+OPDoyXZ78xuHEGsQesnPQqb9uhlS/wbB
3+4CGg+UE45l8N2qr+TgQZV4XXJwytdDVV0FdEQ21MH2DjSmfkDZud6wWiXXII6KWzwBe4DUVvKT
2c99ZU3fHRSlb6BjK/SyOdwjRYzYQwvhTrxzx2+F6barJHOieyGYe6MObAFQW6E7DJTYzR2VAf7l
0EYdxVCfuBWDWtHTEKihVY9kU50HlN3Yj481IoM7JzLUXZjH9p3VmA+tXtSmSCVRS3VGvDPAmA9F
YIg8RpzbJ0RVjlTUshS6UBPqzt4J5OdzJ/mTnQ4jUksnL2GHP+16WrBDG6fS6g6f/LWdLpBNRnxG
Qc7c+cdwVO8if2yq+eMt9TbkBkikOE9Vvl+mtYGpv6a+WtdGO1wZQ0JnACb/rg/xukahWfLYZgFg
vyUUG4YmEGvLtapX3jYo41NN/s33gQJQSvwMMpAnCSZ/S1dssqzg0A99RDIoxS4lb9dV4IS/kToD
jDvPfgzJL9To1S+ulOM2xqPxUpuiPFvIru4m38WiEuQDq6jwu5+OHa2NKS9+g4P7i/RG9zUwBgT3
EXm/McM0j6WL0n2OPdlDKvx+rTrT+ja6/VExK/9t8ukkx6D+BtAmBLrAfshlu4pVPz2Ztkj3oVtn
p5q32Z3rx9HGCnr1DUj6/Vhl+T/mGH+VeTp+6dUwYvdpiUtgSfeCO7vc8p6Xr1wiHKhdnW46JtyP
z3WTeOsqSiUosL32nPjW9NS11hN4Orxv0GiGmlPodhfoh1WPoGn7QXZ8GURl+lpdBWjrHpo2BpA6
8TdGgOI6EGBGN6MQybW2Ymz2Haf/0XhblibiJ8A1kMnSDnbLxj1qKONtamfiHsUv4r4MUeCFgEOF
eL1X3FvQXvNXVYFPPOV3ZEINl4HMtAqceDUY5SEyunSnNOgD/2rjwfbzZIWwsTo5+r03d4SoFpjC
8p5aMQvLa2HH12VQXuKtP8YJSDw/JhJIGG9wM6U7gyAiWFC/T0w+PLbaVeE3P4nsbdJ8nFUmx3NX
rISnKd9m4rf5SD50+NSuhmg6t8C6Sss/QcJm5TGweJS5c5sxCxOkMRAcSHeEcYiE3V5RoPGFOsnE
YutqO/27fwuEO9JkkXc2Gt9bEx2FWzZfy8S1Hm0EzS5/sfe1+GxP7e6rl7fv/jUAQGtir8Dv5msQ
pvbjEKGaao5kibBv3/ldkQS5cAZuUMIkUKlaAf6FrunAPRG69/jDlC89JJkOHUq4d93oWF8nPHgj
yeMfeIWBPqXNjMsovekOKtU+iDJQkKxHIqdbvgx6ZFsiMBSxah5JDl6IIjAa6QBRcSdTiI7zf0fS
NU0OiCKN9GLf/NoCfEQOWOmh9iLaFlHjPgIhnu7wzwguKkvANwzx6oPTOhXyArEDtXBpQo/aAb2q
Y2c/IV20Gys+RahJjLfg6LJ+pi4qC4GYTb94k6k2ga3su1JFxr6f+u7E6m68IM8O8XFe1o81HvMo
z+vFG5YRz2EGcO8qfpxkA8awildaVcR9aw1TrP/22Sbp/Ndniyrz02dLDAMiu7r2i0q34qEt1q0T
d6e5OEs3gZrvTlT21drGI+pI2mOlskytEFkFhRyF6/yG11snAWPAbGRI2279ITZWSGML7Fo7vhsg
ZraOhxB/dTK2ZYJ3dORdJq3iNeiDkCbftRHEznk17J2Bi5MBSMhVMTlc6YwOMi3BUBYytlk66jr8
kbRmuCoaPuycNHKOPq/iR3/UJW0jqH6BPLmgxLN6JY/RdWzkN50XVP+oNfTYo9OAR4mzpPU/xfjn
U3Ka4EQpAJ4m3k4NMbb9YKMbEdz1uI8alDDf1hpW3Dptt7I6IAN7wIKemQeItJtNX8ktNEFz6lUV
InA99hpJ0nW3Trv1EWr59PC/uQ248/cCUETIWHH50hTFHqXcyOvhztvZXjztC91UebVOoRvymona
PGU2g+y4MZlvpjf8M6aBf49E83AHNm1UrGt/xwrYupUcmSs9bSHFnvzHlL9PWyJufJgKVLaDWhsM
uzsfmLE1sovJkba21KzMND3OG1/di4qN5FMTsczkmNYmMtE1qkt9Aq5GidevLKv3toEIzItHaFe8
JHq2Q3nG/fsVoU5zjjrEafLJ7i4oMgG9RAGi6gsEOkN7F1UoKi/5oHbUTweDJ99TVtn7QdgSNSw4
JCLqr2Vblyjlzz0wyPhsWJExKdt3H4dJua7aFtlf7U0dkkcD+C+htJBVSN5Ca11epQoBJoS+1Lor
IdGoMqD5kbrHKVZe3Q6Mb93KR2hyWJGx0T105gMpcyxrfrfYK8sG9cfcK52NVQFoOGBl4OE1fm7p
RsMtFF+7zMU9R6ex/1Q5eQqFM8TN6YAcVa4Q0v233YFfSIDXnyyfRlJ7yhILmuVrmmsZAyEhhOL1
wS64s3WHnOU30IN1OxNc4LfKCp2rKV8sDfeiA5npbIqVs2bpKLYJVioce5DQv0xRsSaXjGxjIBro
98TudpmhScwX7E5i0PT5UqwMqJKdAn2gsyjzOgEmBQYj9nPBlqzd1LiA72ovj7tQOm/HA/mQyfXK
f0fTlEubfKhZloXnrpceZvFyYzEISjYKCSMlkvdDimhkg3p5tPPBr0E4FP0z23LqIXev4eWuL4zf
FIH8FKTMkgQqPzHI0zug2S/YO36OZv4R3KTBvhe9GInxBSho52ob4AdUTjxCKX5Mr/WYC3AvSeMB
RWj2uu5iGzGePFqBMVL8GqJsC5CiAPYjgXCNF8b/yLT+UUas+9qMyNsbLDYfseDxwT3Zmvg/ltkR
L60eLDgNqvl5tmV4ueJ+8AT+FqkaL/Op4UjjZDVYU4msRiWR7qEDU0BmjaDFG7Ab7BIbRXugw3gD
8PIBYp3Nkz9VwQXFgs2a7IYE+WLZxPVdFjrTfeANWL/oATG4ApAxKr2zi/riZ7+EnK4yxUtUTs1q
ACPfhQ6jMoqLqQ+LjZpSyXbt5faunAAIV6K9tiwqXwKgYB9bP1ybdhMD17JpmMhfvKErXxB5Bbyx
ko/kGJX5DSgp/45aTdr8GkQ9zpNArw60qnmM+1DPWeoNLR5E6kjNfPKmDbBA7p6anV8hPYgA946a
YxK22I01/sbRFwVXaHJEdsNZUy8y8capLkFvQb0+65Nr12GFSr3mYDd3CBk8UCeWrsmq8kbzUBiG
M4FtOWtQkNGcOiwOEEoqsvCK31Z4pTNDVV/Bl60OtlV608quwx4B+BFM8FaBjWEBZWZ9RocIqgCn
MMFhaf7NbxlGI8iFhi3N//eplkv+MdUfn2C5xh9+1MFbJY+99RTGEFk2oBJSruh0OYD4w9uUTjWs
IJSQn5cOnoCSvi6Lf4dQe+n29YxLk87+vEDeISNpcbAc/t+nieuPD0ZXoU8yG5erkpE1tVuumGs9
TDLB3k1/iGUINWcXOqUhVZW+QnmzPhpOUt53kIb0kAq6CM3YSYdq9IACMcJqPdrOu03RWZrtDIga
XUd9BwAbLdtdIzPUSnyMpRFlCrTcwO3rYp9M1G5POZ5EdNWlYwS9jmIquwk/xspcxj3bZlUSrOcr
fkyMKBUKt8HhrejauRTYJddWupmnosGxfMu5iu/mqXJpVds4MerZJTCCmwMSoj0YJuSJSVOe5jOe
9+9nf7GRy+C7PMeNjXF0EB9ni43paZZZqWOx1WAJXacu7njQuwWPVc/BTRWDSZ2aoZcFj9KGhLbK
7LtYe9SQVzvEndevqbN2/eCxRLylqJV5nQcpCaVAFPEg8gWIqJCtuPMd5waalPpXNXk3g5nVL1fy
W8xxImDxw7S98CQHN1NghkfeDC8ESCcYeqSx6IgEzPbFRB5kL+rpDlXmK3PEhiD30nsQ6LkPaZLy
Gx5IW2rRwZjA5pw73a9+jDJk+jog8qqgbtc+C8FiwIvo3OSu3s/X7K37OMtS691GZ33usrc4HvOV
WRb8be6N9qYVPGVSZg+e52UP4L1ml7abzmSCOET20AGIfxfiWQbVvCFak1vfP8QgY7onLzp0TXvI
nFJdqTUkaQYevvK15AJMGnpmMg0tOCuYYUfHxdaXTrP2UzPbkwt15LJA0UWJIh6y0ZxxDTnRqHOz
zXLViEtnnw1goF7mi5zcPnJrAF7L8vGB03Lyzy7rHmgYfSXgImoolVafZrdq0PCm80dYvkKGHaUC
+9dtMYmwuR8CHl+WTyZ5mKws0CSiJhV/MPJtWROuDIPxT9+qtkPASG3QVZELHYIJHCCt1Vrzt6JJ
eR9AdK8o5Hq5rNkJ/2DUwK0v37RveuNk+urr8odDgBS8/zI/Lp9uEF5wV0ZvNNf8PwyGSkddx7u5
OVXuCQwbShfTqCO3IZJglMXwPW27ZzsvsucUko0nbppA6Go79Owco+xuE9bhAH/67a4DldHRLyr3
RYLojpxMZlvrjpnNNXE8Y2N4ZbGSEOB76gfri+pGcVW6xapg2gErAubkOrCeGjY09z5Irzo/s57I
1Fug9oqKKDmTbeij6lAkpbmeB3h29DRYu1BKC0ycgOhhXd2nR5ocnLjZCVERa0VNGhDgx2Iwa3gg
Uz8hlJgPfbOnyVFtUlxSR/xDnfRxjcQ6I4Ub3c1X7xwFtFnCtjSZzzN1M93qRv50CNL0e5lx60Kt
AcvDfcjtHnQi+EKTMUQPQKpsqJNMJSQyV24TDidqZlPlHHiCYB250EdQqIwzpycyGBwaL0E9mQf6
AKD1ME+RHLCVxJ5KJa9m4vQPk8vlfTWpX6EKgq+Qdh+3UAQcD9GAZiyNDUi3gNFMg+BSNQUU+FBB
/RU8hS4ocYvuXPUJoGv2w2zuocAn6xp8IYjRrN933KBQO8w4vQWbnyH1ce5FtfoE1HPSFmLilvNo
4GNXUfhK+evIFD9kK8vnCkm2g2wh8YMobfCsHSi1jTXgD7f9ZiDI+SP1AIDMlPs7c/K7Lh/tN5l2
I/RAbfHAnKTf+7U9nMKaZYhTZCZYA93hORuhjCsg0PlTD4dGqfs7wXBeIBiMn2i4C50cP43cREmC
riNPfAPMFlaG4rM8Hr5AowJczrAvbkpXn+cBRxoRAbXZjaH2ntxQHfE+26jdltmS9GdIRAeQPB5B
843yDmNVjL8KHgNdGtivkB2uAUq0ikM7dNmXuncvvLLiH6jnydcV4NE3yW3zWlojUmvOmPz4GKly
iFHQyJJFgG07jrkx0hQJokjkX+hMRCybz9RfbH/zi0zLxHOzyj/l2QzmjGcwgx0+ZfXmHJs3Phne
xI6UXpt7ObJkW8+oUWbykaMjZ5olr9sD2Yc0X4kJid1b1VfVnoF+4NUuqpnPiuW+tc0cvzkChQRx
3ryc+aywloY97UCgbQfGF+3vI06GKjXAFLyxBI+yXSl7q7Hz65gF4MGu4+x/aKt1KldhIsNzkEF2
BFCZrLwVk4eEi6U21IE8YXlLoCHobNJp2ABDFZ4Xt3D04t0Y5Xw9uKjmVABqnGXR98+xssUWLGXD
bm5OIGJzWYOPZPP+WSprAoFrfqFOOigOwjAUdT1Qi2YbMut9NtdS77NFjhHteik6RLx8O1sRZxbk
hy7Kt5obtVozbw9pUDRratIBQV4Qc0btza0DADa1RwsCsbWrpUTI9pc5Zg894D/n+NtVnBrar1UP
7sl4dKsnI7POxM0QQp30kKHWajvomwIafYmORau7GqLdT66azibEX7d4OPJz3EbxuvMn99JmpfPF
BF36TFsnRXkCC2W1iYCa+0puYV67F8uM9r5d9iiqZz/ojmlbCFfUiFk8dKbZnbuo9zdmlCU/ZHEt
ayf41megXZ26KTmZRS6e9EDqb7ISGjo24EJOkrFjlmMe1trsV4SATxx36geypWrdu0F8n/mWBTHX
CSyjTjlBRDl79/WgyCIhxyg2FpKnPRh6wf3hmpuBzhxsVZWQPsIFOJt79ZkTf/e6ASruPsqE9AGk
mDLatwD07r3ORVJW4knUYRkBfn8+7QM8Zx5qjtS65kub/xlxN25ahqAr/S/zuE8foCynNbjuvcD0
vuXg2oWYovpmT4O5llmqoKUXqUPHeuNgItN5p1ASvkZebnqrh+FCHNqBAHtnUqpvZp1DDhL1F4ZK
i2eB0nuUbuMsairIhuKR/Gyk8t229NKZMM12q0QDZiAXD0qUaBQn+sghy/MLq5vv8yfWX4VVIPsi
jyKWBygWpC9BUV3K0gieUxA+nfBE0XehGr9pe27ibWHHsXtiHFQp/2mfkMhYlVZbH/D4G65Y8A/X
yWMK+tBuuc/sKlnV5pCOK+rhcTKtutqL96UaoWtmQAfBD3RQSzcXG8/y8QBsW/PQ60MLYn1kL2Cj
JnUstrLl7a4O7X5NKDfCu2EP/MBdFh4J37bYDZ5OexPY4VVONK2LslXgNA/IrbVbIfH0iAzLvhOZ
Z2wTfRax8f2MbH/rBbAU9DnASu5T/HpOPlIHu3bi1UvTiF8Oooy/krrdIRCnvllFmG2Anxpv0vcR
2bPKdidyzta2mIxV6BfWxSdGBAoUU9tDRA7rnOhEJjpwHUWmM6QpoOVaTRCiBXh1l3KJamVdcEcg
LrKBAAD6Nw67IpBT3gL9+BXSfrOnzjykrodHcmUM2dE1Dbwl6gwa6H0buRDTsdJfIe4K32be9yqI
043lecUtyEz/HE9lux2kkKj1Rr041Dx/uW3xeyz77tmPk24fhmVxjAoPSml6MvKYHCiuJ633HaH9
dBPySWy46Y8HUAgSRp0OgRD1NuSevaWmQvHeI3t3cB1vz4oCcPGxe5pEiNL+LCmOyGmgwBAKDw9Q
Bnm31fxqhOlRxGz7N82K0MGrVndOOhXPRWxuAFlUxhOia/grqCSqNlT7nyF1dUCu18YrDCpPIFJs
HmIEY2YbNakD6Pbu4KwNDgKE3u3tF5SB9yfXrjQ3tY/wYQNpiKXJQKCIv6tzTZ0ICGmfBetMM4xD
qvULa5voiXtdfunHLFwTozf71y5LJ7+UjpZnQgR+Cy7fHKKE1Qq3rfUDfBsSmH87v+eSjeB6wT8i
95L+yfQbEA7pR+0Yv/v2MRiNHVvGj7EF8moZIpGFveH0zTWhzDPI8RVyMe92AmKAI3O2k/8k0nAb
GRNqDLouO7gqiXdIciCv5094LiJXDnYbFIVkeX6wsqL7Sh5xl7j7FOJ8Kyy2ivVMPd8Z5rD/a5uI
55EvQ5WM5wcHm4EaLmYt1M/oTyqbz03qRcRfHenvXyfqv3r/GLs493qq2jfkfoqmkxqRdIUUen0e
EAHYicZyngQgYZA5FtOvMryrBhX+40z1b8fz/ReZW9hZRkN4AQq8mcfIojK2YkSlEt1v5ug2+9SI
S8Se9BpI6gWP0oc8mJy1aX5faqaXuuoKZBLHooa4j4vKa8WKFgLFo3yvxF78oMmAtXlfvLhma+J3
qhpw0xTOLvcALk6yurqiCF5sAXuqvzTc+kmljQb7icdW9msZYyZTvDFC700y/DOpag0I43q3NIN2
qHeQR453OY+iizei9MobXgn9XpY9pOnicLz5rq8utsRGJqlD63ubzQ7O8GQO1grZghoIEdwSJVaY
CAu71YVkaArd9HSTep0etZ3Ui72i/UK9fxubsRiZi0KAQNUQNywTsK6EAK1dD/65liaWmtquGgbC
gLF7q6VfOr9lxv1H6NFuwHAbFQ9xpAsYZHIBU7fn/hSoId6AVsO9Myqo/o0Gz16ivGy2UJKarij5
yk+syth+qkrn3kkrb917LH7rbfFY5KX7+/8w9mVLjuNYlr9SVs9DGwBc0dY1DxIlanf5Hh4vtFgy
uO/g+vV9eOlZ8ojIzpq0NJoAXIAKuUSC954FxH7gG2X7Paz+nG6HLeAbXSIg5I97BfQRJFIxMjuZ
qvOBHhhe6OdP/cLILc8u68V9SI4iu4LbfcxzGCPdDImyMlSe2YYQw51gSHQb4KUBww/tCgUbKFGV
QO0jubKqzKg/UlONxXuTqIe4O3wcHX9u0mjMQA/7X+cWEzA6VZ65kLY9mY2d7+W8wQIaEY5sTpWF
Z2rTYQ7xiynfx4kdnTg2n6RnELf9H75ZhFerH4wHNiUXEkPQ8173ABuNtxQ1ZtMfYOkFV+xtlyjq
FqOOqCFF1Lxz/fda0K9YovKmtLat0+gbZCgBEB5q9hrp0IbD79q/z8MGety4+J/BkUENyu9CJF16
/TwBKg5zxEZ/UEWj1gXPh0+x1L900k7+EJXC9LkOZaYVHpVY8t2SMFodApPBkC3AbzpooI3SjyiT
dDw6+1z7kmq+sWwou4RnpyIOv9A2jR4QHLBcV47eJQfarEkD30GQ4csNqXmRrlc7+OlZq3GrmJW/
qF8NLagdc7/RO+tbKPXDpjPFjUFWKwj2Th5IM9mrDXvxnDvh18wHDdqGFtslTsP+4oBADaiBCr/G
sAYwGbQ3hB353s8zEx5N1zzTX3PsbM6QYMrP2PXmZzyBxDtz0F4cPYqOehxtA5FVj2kad1crsQFo
6eEMOiDnsq59xnY0qnWmOgWB83kZZaP1vQH544jNEZ5aLEOD5SUyZBRLBwjXbc0+1+6oFVXScv/5
j//7//772/BfwR/FFTDSoMj/kbfZtYhy1fzrnxb75z/KpXv//V//NKSjO6ZpQMPClFAfsSwH49++
PKAIjmj+f0IFvTG4EYlHoymaRyVcGBBk3+PcD8BNCyqkbqWx0+WsqgAm/YNKRtBw29b+jtI5yuf5
t05zl+fYoA+TIxgrXkI7rN40ux2gZmZ6saYw8xzSlYNdqrEKxyryFpfBJFI/tcEjvoQAwty2GXFi
xi6qMRkMQqBMRIcg8T/2UXCVpS7Dd/wAe2KgZ+eDmWfDWZ8PQ6zqbYGLHhSZ/hxN6/YTxPSzndkx
7NjNzKqBR3K6JYTmUjAtADcFtvr7j94Qv3/0lmVY+GaZJmrQlvHzRw95vELrG9t6VH007lAEDoCa
4tMmM7TqrU5QNJm3E/0EHnTlGPWVIixwnkDVZoCJ/XVUnfvaIQudD+v0bJbZ0IcWZsXawTSb8C2N
auHGetKfbVhiHqsSOhkjalMvExPP+Hit73Mo9KeB8Z5DmQ+nkSAdT/Qz4/V414axfjAMgWsuKA32
f/heSv3XD8dgyPri0zEADbFMy/z5w+mdpHIAnc8fl026VZrg5RfGCyoUxT0cZbt7UPWf6XIYNbm2
pUseNecowLXy+7GEV7EI5RfkgNuNZWY5VNNwYQrzBmYNpqk+ibY+2/MeETfFhzxmxauplbAMKnuE
joVxbOxrqBX1FUD7LQr25mMxq+lX0LaF3EHiH6kPkmGJp0roP9IoTaijYWvOuvzImsG1to4M8Pb0
bI3kVLyf7Byq/X4OyuPgQzND75N63fhgEYbqEd715uMvsQa/NpbYO3Du+GVrTw5zojXlYR4k+7mp
C8BO6pH0wPaXnbgR/VH3MntS8wGZwrI2YwiAoZFFVrfqQD08ZLLMn0TL663Gp2JDozS779NldgHx
3rsl32iUgm2EoZIP4vKdsuerMldbGqgEC//DN8KQP30jTMYcjv9NOGbboCHb+vxz+nClwpVFjJCS
CR5N3KJgH8eGS88hr0w8w6h64bIRX2gTZmjdcApMf7hoocQWTathBRknZ3KVXVxiyTx2sYell7Us
y3KlZre3CCBAeO9UMcxlkupIk2iAmv9r37JYwBLfaxoHKJtRd9Kd3U/8yAyHH+mVMSR6tcqjEWgr
FIrYznDi/W34t5ilw6hb7z9ce36+7M8fJgSgLINZjhQQopPWzx9mEtaMpxnzH+yhGVGKzeSKg79w
FZEmAfrO+KZLZf5WMHNDe12KqOsQLL3e6KFwC+FZlBFLB9zjrtw1qDPM19l6vrp+OIBkdO5aeLkh
gLrh8YGkEw+RTgumfF0nHPKugmX3XCbRipItNMAy7X0A1ZkIWQLIumtGm6/jsoSWjS/Tews4l7//
VKT921dMN2xm2lxAcpcZ+i+fCnZURpCr1HpgsMs967NhBqRNEkDYZpdb0kQNrDh2h/I+sqbU/SC9
XMDQgOSSqQ/6eSDGOpCSJ2ll3x6Bgxss5TZ1rEGLO2vWBAUsTMhzwAo5OJozYjAOPLst7ddbVGMB
nWYzWDf2c2qo9GOIYkRasKNmO/f1DhhK4aj/1kdx5ZxqWoLnOOobGwdbbUN7q2d575UdTMYjLsPw
FRFBDKUuq9rTSFTBY8uvYcNFox+ipdE0MMg15ClsxfwVGD/j61RuY9FMu9wEUGXuZ8Vg4RqBpCJU
U/DED8F+B2B801l1jRwexUwgKUFERukWT0pzax7rRzgopQppOViEhUEOeeee+3uYe5eXVkWQmZ+U
f3Qy+1Oat+qBugrcutwUNYwtNWmAp6BQMf7l778jwvztpyPhtyE5zAWkaeApfB7/cB0aJcPtbtSr
hzDkc9Y5f42bOvqa9wAd+oPFrqj8RIDnAQAMfb3wawlFDNT3/bcSZaUtfFOhkmFb0dPPM2XdMTzA
jCeZaRE4rtBisfq4Rk4KcrXUdKJpE5bt9NiFNlRFgnwbzY54ZaEVZ8jEAmo6N/GEoXaOPavczM2s
hvho5ZjDjpogGr0vSU1YIW8iQM02jo5vOTGCIl80m2iy1AfqNdji2BnV9UIcQqJq2qcGqG4L9drM
ICQBJzC+UK/hNlfc+br5gXpdBkOzafusXU5B5xlBzAHuWyT2mxB2e28JGdwlHfivA0g8b3or4BTO
WHYCQsF+4kG198OSv0FVRG1xTfU9Cotj6J+XqHX1ygHeqcMTBPVbhvpyW1YPJmSA5+m0bNkWAVLx
5alpjQm4UVg3jlUXPkFz3QA+B9m62m72Y4OKAGgF9hrqF9F3bJ/yVTZV/nPSTcL1tSG9y4EN3bVF
J/a0kqlQAbyt1LMseJDlAHIyfLI6f1gLmMYhOQ1usjMfqN+s1bhpTL1dc2t676MBihswS2dMX9Zw
Ig8mVs2dEyCDkhtt9hkC8AdyhlSxOprDJN8AYrTWsT2G4E/APtVWNd8NERL2XOg63oGTfXai5tD4
+TPIDMkdw+XwfsSDETwvYHBtFt0T6lwB7OyC4qnIpgY2AWXnUdOq0nbfdACOUxMmzPq1adg2bvXi
Hhl27hYstR9EVaR3rLI9Pg72A3UNka9cX/jTVp/7hFE1cO5Ywv0+zS+izPeUrIVpENQNU2tPCaOQ
KmRznxpsYKM7BkI4NksOpNvetJzfR7WJpF7R7HW/rn50Ivmix5MDzmvjr/GYblwrrjeekTYa8EAT
5BrA4tyWUVs8/NU6abIfsrLykLDoNlUHS7w8Kh/KmY0CGCRckmciSq4VMG1s0hw/KfTRwYRxAMVa
E65STlShJj+Mn5yicKexGJ/jBAQNp7I4ai14Ysfu1gBBo8CNdBY3NNPSBbFoOPS1qlGB67s+OTdx
Ua0bzuQ99ElDT3fKCI4zxXhKBLLzgCTaj5ZAocAqQucrOFWbNAuMH0Erj51CRYamAw4g740gjDwA
mqbt318J9V/vltg1GExnuDFYnHNcU36+ECINVSkxaB0M4zlSrL2P8hJRBiA3dZVhy3eQCkNGhPo6
eEeFqnualFXB8AYq+ZZd8vu4y7Ef6KvsW4FvJcBlxustAhj+AIVqP9rZs8QK6ay0EFnF808nNySq
0s4GtvQKFo4wxl0HTZMt+wgd6ON1a4zJpQ2VuNIAQwXk+vcfA/91Xzp/DCbDvmH+z7LoCfvD/cAe
BuC8HdZe3jHttpyZpPjJMzgfQ8QLaQBdTNDLvP3o00B3jUGvfr0Y0IwyBciffv1hCT07VMri9d+/
ZYP/ss+xucMdB385BxcP47cnTzBNOYwGo/iybOgn366hhB5En5ETTuekPNR2Eq+SPvP+7KZ7fM0B
pfq9O4Bu49LN9Db6DKuNW3QTK9s1oyqHRtOG0pyZLaNnYULLpUg3Y9hAOBglDzdPePigBdX7Kxgh
GG7fguaRB9xwx/nVLS6HRd5/eBznOmonP38uJhOOjX2xLpAoMBzn12QIgzlsYUdh46VtYhxauE6v
ATgBEKo3g09RJqGkBvyyY9cg3BlDBOIP+gEksbeQ9EMdM8rDTxJCu/DMMa0LR+r6OUN5jcLywsyP
QYind2oWJtSNm7hn0AaMsOkaVHlA4eUrMDvxj6y8YO+BC1se6Chs+M7brFi7RoKpfTD8VG0zVlUn
lXb2AbXI3lO1MV1B8Q1cXBHE67xOp/zoxzS9ryM0CAZaqEmV5YUHIa5DECLsLsBrn50gKQ4CXxI+
ZxlaCBkF7XnSnmvIN1woirqpObbVtAOJ9gv1UxcN0mHsKt/l2D2ulzNQZzMv2fChW7V5HnjU9+Fk
jq28doyb44e+rMuzk2KVa/YVbAtpCp3KBIfIE2mdfeyjGM2si9lKq8Nz7+/vGo7GeLRwmPRww672
AYOYXgoCEswAOWh+Tpq7II0J8xSXAlnfhPtQW2u17kjtwimCtQp4hE3SuEn9xoI515SMa+jw4sJk
qezRbkP7PBn+nWWEaM1dberzVaOYCcsJM0MZIDCOmpH9uEX0JvsBLWUbVwgjwbYDM1HPsffKhlsv
rSHnhaC/De57a54pwkirZIcUK/KY8yD16YmxQQYkvC5nyuS4zcZxcpc1Imyc4im+s2svahIIjs3z
ROPkGy65vVlWKPzqXodN4m1Rm0+RC75g6dGqxlT6lygNDo7JzGINVhmMDUp/3KVsOY8KfOMEB5BX
Cqd1BlSHVwp6jAdq+qFjzOQPwAPnt0CHKoAsQ2qJE80KnEDb1SX+JvSuqE8XQLWjZHqh+MiIoPHg
89Clz2Yc/M960UQnBxJjd3XVbUVoGA/QCzQe9AmKSrAlkBtlmWG+HmBkD+OP7J5CUKrWwYSCqWUk
RLERsaE82UGUFpbxaZ+m22Eyor2hifIlnXzcx+z0C4B0jWupQhxhXjk8aF33lVd+8gXwGtyRcsUv
TiCTO2xyrBUN5Nbwo6ts7T7yi+Q0NSp16QRIsB6dGRVXdOMFim9QQx/wp6CTpP5TAbIxRDyH1EvL
XnqNoZWf4OC8Hlntb0XagKEoUQ3Q1LGPK6SwW+SU1ri6xHue2AxUXXxkSGCxVTlErFr7uIj5PMjv
aZRbUedaeID0qBlqErAY+HcuS9X4Dld41L84smWP8FWItr5APoiaVV6zOzDjdkusGkDzheJ8sfUb
/RutZpe25sGr1VzjYY4/Cg2ljUw/0tjSkwNQnwE4tbxVR1P5AVtfOHbM71xPsU2HFgXYJw0MsZDW
e3/Pc2otRs3Ho/fRFsw46Ub+/p57y7kDKjVf3vP8ddiCIl9s6KypCSD0ZNsoyM4nmA/0vpG27Jf3
9XfvmSYNjfbbew6SGrrvKN/cqXzY9lpiem0t9yVKPKAytSXwAVqHOxS9HNO2BvoRqfUyss2dpBFH
K0B6y1O4gy2RCtyA2HQCmH/N8IJ5jR7A3K0fOa+JHsKPmPoYVCrDE71cestOsBUQW36uJW4Y4Qag
J49xU4EWUEMsDKTl9BH0vfSxymBs2Mt7CkDtWd8wMHI21CxZIh4wmQJpCoykHLcP+3xLfY2DmmMb
reGoOe6LLl2/T8O6TagA72gryDeLLn2Ezb26G7nl3SKyamzxz2yLHa3VTkqe8YnA170qyyPF0dQ6
GODqxYZmT335wPrTaMRvUzW1e0evUhcJwtgz1GAeWJJn52CoseEbXD8v905SwCWJ5dkqDcvxj3Da
prnd/BjT6RsexMSLUyBHHdd+Dmgx9NOmxsDziVDB/eBDjiTvRPZZcAclR0wC7hIbZiW+xKYOPXc1
ZQ905mEszEMcD9YeCnNe6VhQqRGTfVRx+IfeiwrVNg0aiZZjniPcNbZGGXCQsuC8PCaVXDMfpXOt
2VQG9B1SFOu/OAG7QIl5rqLh4d8Z8CHHqDeHkSi+a23wrYJB6CdrYMna6Ef/sYHMoQs1fwb2wPR+
bpDBy8Mv543awLkHrB7sqzDsXwA2BU+WozD90/ng9AxaWNGUWzmWEMKGiPa2hpSE66dwYsk7jn3b
2PEv4Het/E40b7IBYzuE+NiO4ZH4RRrWocrmVWvJ184Evxx96PhdHiUoCdBMpLT8sBoffcnLgw1P
4g1NyHJvErHzGQyFFD4rfbMH2tt5mqR1pfHJipEa5FV/CUtkeUGSg232fKZMBtCLMuwn/OzUfmBh
sq1E7X/26+0yUXe6jWin4sAZEiXwivu0vBGAL1dajg8uwb7yLFAGWBfzgsC/HIqozV8mJxx3Aozi
baba9i0pxxUFaDpoXrCAy47Q8KkepAMPIzpVY4ID3GDXcA1QSj9ZEFJ0aUAzm63EVfO1dXTDc6B4
6YXJoL0WBv7y8zmhlFa5U+ikqAQCOAKr3Wr5uAr4c68AmwgeLA1GJ/7sRUsz6hjAEeQj3tRkBd4w
lfUOZhbjy1TArmP+oJMM9HzoKGZna9IkkFyxWE24JT2j5vFcjTCCiFCW3hVBAveppX6KIqoJCj7S
IhYqYLOeCA3wwH7UBng8znfTWovNh3I+OCn2dpUeaxu6fUayw4DzLbSGZrmhllk0eQXkY9Y0iaI6
gEBHbCfP1LKGVsK8ocdtuCiEh20uP4CIs7IBrnhODU27T4LyyP0ueB3sAh8OOINLSquuOdAyLBs2
NGplQepqqADtKYcFQOKPtHTYhVrzigLF+Od8XhEqZ9DnRhrMrHDePznHaQjbQnALToAwOqfW7LA7
7apB7Hq7vRPzAChT4CJ9GNaGcoeLvrWfyhhWaID3OCffFH++HEMLZi3T8D3gn3sjgGZ022XIpUg9
WYd2qNYO7pFepTMjWcPVzxOdo18a0BYeppqFZz1jd+/BuYa60dBm7tIWSDuB6FcpGKbMizU57CxZ
fJ9GMn1AhRV541D+0VopxkTrZBuhGnzN6ESNUXxrS8U3ADSzDWCzOgSdrPg1DTRrk2mygD8KmlUP
ZW8/TMoTNQdd7ABlwi6q8M3HfCo3xZgnr0FYIyE+e0NhI528QnTf8Wrmv4/G6ZC4EP4Z9zTaMfuL
UYT1HU3Vgs2kMwDf06q84hn+mc6T5UZ1oDeVzeuDefzXb4pGMySx6E1pEIrEZiGpPH+c2InAggts
cG7mqKOufDzJLJxzClnY6B8AhoHmI087B9nESb8ttATRmtEcZGbZ5FYq2IzTsAa6JX4EnGB61gGa
ThRIptRifYEtGkS9qeVwfa9PLFlaaTme9KDorzTmK3kH2SfnjloiYI8VFAqXFsB5r+1g8wuN5UH2
lYdmtIhPMxiVI8Vu9OflFKxOV/ht+CeSmIZOZ73K5Qhcwfzm/LYA9Z2nzpFGc9znVzwzkO6nUdiI
4zeVArDZBuzZsmW6zthZWXWyR4WleJosO/YSjXGXmkHK1Nmp/U82syJ8i2F3GYwQraJBpnCqQm/k
IW+04mlIumKbx8j00mjv69mpGXFFW+YqyG046ROFZjkUr5HvxcZ9PmnY9t0GxgEpirhYSILIfwCI
PK375pLqUKhPk4y7KNM2F7OCXSywHXgZhyjVjxD+3y6dVSgxBHeLa5x1xl4E+QhnsXkNBjxBpmef
6j7cDxOgztDYyx+57LNLFYUXBif5ApjDCQ9sXIcrzTxqRo06+iOAS35WFY/UB7+kz2YmgOeZuyLZ
w3t8fhAaaYGRA/wuigZXX8wfOBA4fgiPQGrSDFFuw6RjD9TDQ+z1RjNNtjQWjkl/bbtxCaeIfoBv
cluayY6aDrJn0H/vHiZ7+AzFFXWibqUBHYcvaHegZtBUBggrQJ1Tkw59LZ50laZnOpOcgNKPcPcC
8wVvlA7MdGHh4OKLkl57Y2AbnbXdBleaapurwnZpYldw7aH/Y/nXNpWc3BGcZaC7sMoU6+IuSWNP
hGP+SOFmjvqeYJN4f/tOYOAZyHyVCWyL1qAdgtYdrGEQBIFoW9eviT0DfDXncOuiV8lgbwEIG87U
Wrrg24Dq0zB44GW+T4dcvA4E8titQZjfh+Vgb1IDcPkRYMprFzvZcvAbZ9bt9w+yLaBWkjVQTRuG
/D1Ol22/bW34w8mwjNw+CfgZZVF1BqAsc5MhDb/5e8pW3saZ0f3tOM3HrTnDw19abFEssd0KlYZj
q0DxJpPtW5O0WG5NMFCgYjIHg+2GYGy/n2+jNLcBus+tJRv2Dgohd43Of1Bl0XJCKH3VteVRZRG7
tvMIPfsHhV0oRfmx/Tz2kL0Nsl5uFysewZ+7NlL30pDVfaqnLwSoKOPA2dplKbctbp2o7K1GC+w8
cFUL7ybXlGp1dgrx2JIkUVgCTPJnCEk1JUNYuVBUGTZjXyTjypb5FfJ58Z5wNksfoW2sQTXu4hEG
62jgDMoBQtoWc/ChQY83nAwgP3PwLyAfpz/TKJyq4JMLe4A06YPtECBPV2o9RBm5KNg5TOSGo8hy
1efDCBGFa5CVX0dRJwdqUb/Tivep1EcHZmmDO+Kh7c7UIZkbQeP4ONpN92QmbbNRVdhs+7lpaNze
W3EQrWm0MGJ5V9XGgQapq+w6V+qM31MLtitQeR2z4ggr74+rMb6Ngtq6h+GyetCScyvy/p7PLtp9
hkqs9BVb0Rj1WYEGN6SoR0Jojqc+mZxV3YpTF2eX20RrHNiKmr9M1HMT1VVMAq2oR5piej8TTYiz
3N8VwnHSS459Arj7HCmswN5pWi6Oud9bv73CDn/LbR8gIoXsETJpyFLMYHZUmfuqM0/UagfNPMJf
4Qu16ADk+LiOYZjt6VkPvefOCR465FPnybSMHylt/nVHbtckEG+eV1ShaZ76XgsfrBBYmzSHleD0
IuifFEMd2TVCy4GSJj4+OsR1fUx1XTtTa+xBxxx6/kKt2u67U104k5eiAHOKghDGhPMh+fcrM5Kt
p5LqjSJSXr1HUHNM07VplDHc7QwFJVNwSSY4n64kRJcvfZXKOzYPZPNAYQATCV1RsL2LXt6Bs/o+
A6TJH1MpwPow0303V7p1Phn3BkQUJ9E8ZHO128alfdeUSKNQAPX1s6aMBkjlMqkpNOPeltvcPlvm
sLYSEQFzmxsXOvRygJsXrFi3HXx58ECPgdCZ8bLjPGKABjfoSKlRHI0Co/bUwdxrRwJNubTgrGE5
R9JnkhxS7SsaoPY8qvnBN0AHQeMOYUmTy1483l4F2hi65dynBRg1Evlx9BY3FOYJnilfw76v3pCc
HVY9/vwXlO/EQ4WiFvXXsDJH2qwpd2yIqrcQj0nZUFovXYsND5Qc8cg999+m5zA7OdZA+F6VgPDJ
BDugVzxIQEd7flXPffSK+miU4vquDn8ddWT/Preo/Xot+1B42qSDa6VCaO1A0P0AHMOGum799Kqw
VHBuHaPxpJlMT0bqnzV4PXyfXwB519MLeIsvPXYNQ9jF0drHX6KN2/Cg1fya+niGiOgvRy8bOcHz
xRl7JEjwN7XmAw3okwgP8s8ZDv6ll4VRYsP/A1ABfXJFMSivdyr+hD+l5vVpkLvUTBsAVk2kbVbU
bIYEj2nYKQR1JNq1rolt38cxICiYKgGUW1X45R01pfMnWriOKyRW52ZoYWGZI9fuI8MLudnRuUKn
alOGYrjImWOSDHCaZGbgdiDPoCLqK0N/hfAUlPGSrFxzmRqvmpUjW6vlFehSlf5al83baOrpNUD+
8+kvJml8ZG5eCOucw51Z0+IEeyU3CADewy/GjehFP7m4Y1k7S7fMbaaJ3BsBFUZ+HDdfauqNgSer
+eZLTQVbzvWUhdX9OKbGQaRSW0NNaPzEoL2z7lozOyHl0r0C2pQbkN6nqLA0NLCW5PBJOtB+hW5Q
dtI7jaJo8l9F6RooBTm3QmRDku7V0M60Qqna99NS85fTIqpJ+2JbaT13RyGyy+0Q65AVK9n51pNx
3MdXgPas69osTzQAk4r8Ag51e2LQh/2UZ/gt4z7zDLMpa5eNlblNDGZ+6urGTWfoS2xDCz8olXOK
ISh6N3Rwzl4wMZjp13HynFbqfSb3s2UmBaT/nlmJTF9mEmgGToX3Y6F2ESwPvjS5N0D36EcNQ8NV
VXbWswmxh03R9dG5rrTkWGuD2ErTKh6RaUFty+6Mb+3UrmhWUoxvbThFrwrJeBfgpPASGn554Cby
d+BSJg9x44frIEurr1HvQCwAlbPExx1VK5tPUyQrSH804R1UB7u9Uxdv2PRnbjUYyEXBvweyQaPz
GRtOQDPb6Mfsl5GAPPWWZ9xe+4UZXbnyxc5xEmtX6BxFIsC44fbaD2+GVcANBfdW+Ly/QR/v0nJT
XvyKF08dkOjrElYTOy6L4omhVAXWoJzWpRGWT/3YszsF0z387oonijAHZxdMY3qlLquWzTp2nHBP
8VPQmV6V8dSlUSTx1QUqW/d0KupywsGFY0t7Ty0V6hK0Fdhh0NpRVGtbC9a8UBjFm7ECvQCWsvxM
sUOR1ZcsMkEcjjQdnixR9oTU1aVL8+KzHgFqa0AZ5lA7DiCaE7gBcF3/PPojRCFbA18KWEJ8KtlX
Ctc4IC6Dg409NUHvtwvVvxV6W+1g0NZsqRt2mK4y4gyQ/EzsCxFWG1q008xDgR/jk5UrMLt0Yw8o
UvKQFAbsXwxghBu7g81R0fm4FVa4VyOb/FAqgFXCsQNXKO+TtRXU7Q5iUBoKpHP7/3PystR8tr9c
gAcwk4xVARGPmfivQBCHLMJzzKFp1fLSXFF/zofJLYNeX8LqfPgQppz0Y5iFzdKeYZ98HiNylkYR
8XuUKLlqbA7ZfTUZrwwGrjlkhV8Yk+GdZVXhapovotgfdJ4ExH9DTasyzVWCRMGJmr7+3AWWegn1
2rgMWZCgjInFOssEJ7WFUl7craxsbL+BFO0ykSM5AXzMMeZSfjZ0mJLBgY89QPOj2w6J0o6+rNoj
OMLOVo9K7T4eoRsWgir82ezai6D5UwI1oT6qv5c5nA4GW/UQ+oSFbenL/GKXY7uHGvK4i/1G3WWj
BnFaOFq8oED0RxZ34Y+A7Uyh431UXDw7qTPA1AS/PW3mKsVxxT0AzNuDCieYfna5uYkgIfnE5gsF
nt6Hr5rVQBIZOTHYDna7RGf+btTqwFWN0J/zSDm7skISgpojkEm7REvipQmvTH0nZJMszT7ArzSD
g5bLith4TtmAarme57i/oqnMeEDTKpZgG+XqXQU/vmXUqgO1s5ERWuaGhY19XhrCsW6eW1qonjQj
h4vg/K7AEsngPqZ1y2hmgo/YOgxihvOolGW0C7g2LqOp9DUv6DhbRqc09j2U2IHpn1eubRRC4Cyt
L6Mmh2GwKaBbTUuFEdM9piDHSU3c27g3tQ3Y7/PcfOgnT5g+vDfm8/JODB5cwMD4GZt945Rq54/5
MyxshmEFsl5zpgP+vO+vYv3Obqbh9GsEhYVgTq5QyEs9ajYlvGrz0IT3zuxCmBnCOctJAa5S+ne4
+eo2NDasaFsF0NCkToqjQ1DEX+0IAEVq0aClQcawzfptPM+/hcYpclFpjFrYrY9eKcGeRA5nzNva
DQw+j05oHprIxx2PwvwY1M0KkisuLcwzXHxWEUjIGci6x9vJ/AIuFpVWXBM8kH84P5gADbRy8nhD
sbeT2SLZm05Tnm79baBlB0ggv9CZb2tHuXDWSIzxZQ370bc5GIezawcdtAiGHaGE2fI4k5P+7E7T
0FQrags4Lvz7pYlSGmRAwFzXtcxlAFiclpcUqspUW4UKtm408jfLqTTyhB+gtDCfcpzXsYIWT0XU
NkbNgVKFFBseO9ibQU5V9lzuqwDfcmpaZmLjuSkszsyUwUsNKzDq54Oj76uaYRvbj9Mn3oBRZDVA
zQIsazxnyAZQf5LJYT+FAzhmtDjcXVAjATwNORBsaDlKAXQoVSxP9XygplJmtWU++MbU11cVitSo
8ZcrJpiBzFRsn2Nb2eckbdxW6tMRN2EDubF5wPLtboPEF+4rSY59NgXSCI/g/jdHh/PcWz+9kj5/
n0bNZW4dmAejgHTn1yptvHEU2gmQhtQxsjMdRiOC7tF8oFfUF6Fg5AJOW69/GYBiNXhs81wKjrXO
G1lZHH7ppwiaijK5v62xXV7O+Fcno7m8ll+RQJwzc0j9pr0/btnssnfzcSe/95J8+FKwE/ZWwDY1
NW8xvR6wNZNa74nGjlcmNyP4EtfB3i6z1OvDIH2J/OSemAlT48f4WqiPERKY5r+P8LVKueOkoDIq
IUQpW4XklQryk2D2xtBh2XrrstMYHPtb+zajFkm704vqDJZFdqL+Jdgeme12GYzRzLZVV0iWgyBh
wPhhQO5EotxX2zu4GxWrajTVdeks88brhZj1QNFX/A9l57HcurGt4SdCFXKYgpmUSOUteYLayWiE
Rs5Pfz+0bMvlOpM76UIHQhRJdFjrD2vRNnmy44ytb9VtPjsMDxuSDFHmRV/dgFaLoEmb9U2eR/3m
qy31hed91ktlAfTVZRiocobqlarxX/2q3rZIKvzndv9z4LS+A9WjCnVH1/D/avuq8tSxsKsxfoEd
O+4Y8Ji2ARmXKaziubqfMPUjs1PW+qWG4qBbgqrq6aPW7Ldx10DR41veq0a3cVdvidlKt1mDhKY1
tk91ojOXmIl38oOMcMnYZI+m/676VAvAxfToEXncfLW5DnYQSQEpy8ic5kmAFXgqn9RwVeRWwLZd
973Pv6HabKGnaE+I9miW/ng0pA4GRsr8nmBcft8S+zgKxATqqDRGfrs+pepRY5Jp6oD1DsgBr6NV
BxQ8Y18OFspTMjfPpZMN7Usk8Y11ahzVAj9+lk4yfRgS6HPjyI48dI23WR4DkCgwUp9ruNlsHOMH
9Bjx+dMg8mUcncNR2vMv+NobuAxjHOb9CNbICsAs2fDS86R/0SKSeIPVoADhoeCs51l60tZ9FxSY
cmdN8/RStWCSExeBdsPPTp93wi+T4EqEbmDP45fL4hotEi3OrrpYjkke15vziuzQ33V1pYo2acuj
3VpoBsXxvftPQWgNCvXEtCYT3zzofvuhOr/a/zN2mWqxYtv+5z2+Xioyfzhj7bZT9/5qV1dfbUvl
J3cJ6svrO/jPX/pqU28mW1Dw9TGz+2eoX9jJoXYL9Jpip71HXxS/cy+29pMv212TLsDA5WPgwQfU
ys5/qQrzocLF56aTSH1pe2MJF6/LL8Mog5cl6tstcRePz4Beux3dvcX2f2eu1WC1ZF00IDjqTunQ
GNiPiO+q00Fx5inicWHPfddkToWbV8yjjoU3ZbSqopKBAsug6uoSte3xDKJ1pQ9MwauMsIvOp/Gq
ajACn2Whj7fPmrAJbPnTw2fN9Y5yKfVHVQsyIiQu9PPC8r4BY4Z9OnbLTRUmQNhdEVk6EAXaitr+
q6MBUYlzh+/vOt3pXYjiaw/aHGHMDHX8ukMN3fyWxuJQ5Ame5v/cGY51sCss0JcBXo6wZqS9Q8LK
fegA3TzYpZceZ9uDoDRUQEvWwiIqci9xMDcjTiPsSmnrrfhgNcvE9pSaGpsmthk2bgLrGZeYhx7v
nVSb7vRkHreSyNYPxFxqw/3RINi21TNp3lla5V3ngbSa6qghLWP/qH8MowMVcMGsXmr+YW678izR
/EdL7usydYDgktZtl00am+W5M1wsoCYtOuEMQMwZXp7rNNWLGPKSjFnRnAjuVS+SDc6hwVF5q3ol
HLX7ZpRvBKPzbtOPS+j3SftUrUlVxEqW0PEwAxziAG15iDa4U/SFfm6NaPkssmL8d/WHtrgSvVgt
vhAVgt6wXkVLKf5VVR3/acvXcZVf4GSqXmIs3Y65xTk2wIEmIch4zFLsPKE3kCuT9NFwGggVdVv/
aAf3JZh06yXrJ/uYeXa0z6sh+qaBRp+A0vyoF5Qri2HurqkurfuJbOembqbiNiVCbw9xDKGpAOWF
rMIYnYw2w3KwNaMHcy04NdXXceVDpYT7d2Bg2aS3I+YjdKphLNG/CV+nZ3UPVQg3AQQe72E3gksT
9oJFNop4tjX/YVUVgo0k0jEX6tNDMoAIjwZHXFPkAK5lLZAObSOXSATVrw6xVqXdAX2y8PL56tBc
p77XAG56dYEAa9F671YcIdkrGu/iwk/9NvY/3LU5wkro1K/BQbIEdQiCOT4aUCYRUho1TDZd7Q4O
qr0bY0niZ+1QbarXMTjmovnNGOCw9QYpu1CTi3cLOhDivmcnP/Q5f2rrWnupgHYd28U293ldaO+F
o23UgBmj5m1fZ/ademVUANVRDh64VTxJQye/+5ejQOfkrHaZdUtdx7wRkRz3sdQwovinTV01qag3
azhjPwfzABWNk9EwTz4/TF6rCqfJzWtQvqiKVTJBhBLQ32kqvV9eM/fZjn13vrMhgm2/XlWvr4+t
agjbOfIOqkO9lQjsA04wMVrlq7myB6Nb61vxNmMdfhsqIw5J6BNwbpb54NWtt1PD/IgUgWsHrLtr
7//7Vc6Q1K89Hj6aZQ4PaNwMD7ARUIywsNslk3T31d4nBYniZfE5DjJMdWS5rt8RYj2pF6l2/l+0
A7pxDXF51o1sNxH20Xe/6Y7+rrRZ0uAAfd37rcUtKvCGX715reZuhwB8nRWL7tRiPHQEmWXdnKr9
69V8ou+gh/+04v43t4vvP+XilJCctyqcCAczoCTCF/JLYU51dMN0K/JM35q5ARi49e9nA3EuJWyU
DuYh1hP/XtVU+9qkRgWLiA6fiV+zKAH82a54rmYzetTkEyBh8ayKBWefbVpPyV5VgYuubrz1fKjT
BX1Ev79rjW6+OYtED5Gs+wZmznJSnYk3zXvMfIud6sU2dbrIAjsX1dtIhKFmcFyqUzXBtABqa883
VXMiYgxRexdxvCnM7WpbnK+uDAOA0m0OIH2jql+2x59+Kao+rWPaWus2yhpZ9/wJiq0xP/s+6o+m
hh8mW97lWdPlepiYXue1ppp003xDbTS/V+NbfrIH3MZZddYRPjCix0HYBPC5WQCZAq0GkGImbixm
csVliS3gxOxT5Y+z7rJ7tJN78lL6ljc0PqKOZrKxDZk3H6dmqABXmtlmljO2bdqA2Hz/HndO8JCd
XSabRw+KcD7PZFtz6R1sout73wvcvV3m71VaaYD0XW0jSE8eScee0JNNHoOIyd2A6vaHT6Db7hD6
NUzbQirBnq7qSnOAG9UVOoCmy9eaaqPEBbxatXODDfEnVmlCsUTOWJJHPcI0t43srV+aRHGzFUl+
9KbHOVh3RAEKsTF/HyWFuTxbZrNsXs0EsjAqDGee/ykExvazRKntqdKt+BT78iMY4u8ijYNDlBjB
MYs0Ylsch1klE35Fy6uTzPnBXdEMfjud0qbif0WGxU9wu7WdcEaV6KGC0LYXsOezCPR5bbz0lvFH
YJh+qIMI29p9RLRT88LGIkGkzwB/xrjfDCNPD1GCAuuiDvcnpCf0hyDQUdEmT4iTu4AARCJiB+jZ
g79YTe2WTMduHHvWZT1PLxOwxVCU3X1POD4mYv8rcwqUSmur28WlUe+rTpPhaAMwNfNhgzwhQKfk
w3D75XtX9wds8E7t4tysqtEvQQu2lcVp2AVJU4RGMv8Z9d+bAhFfzr6/UVTms2g/EKs7pEHxbZCA
Scyqh9FZPpmg1cKxwaPc1L7FRbZxmpplpe5wsRL297x4Rz5qb/HJFAHea5PX/tbZJmwd+w02QH0G
cszpBM+Q0E4HQgaaNm7MpcgBWDl/mIm5APhmTxkkpdgw4ANO4q4qWGBniWdRXWXXxAVZvcTk7ZwM
qfup7A+gRb9rY1G89NGfNUqsh7ppXzWio+wTlms1EUCSyapbNOUsHou31Q3zCh6T/2SpEfchvABE
cvydp3FzNWYLT638pR8G49XyzgMIyo0WiRcDXsi2hCC/nZgDiHjaJ1yqr/YynUuhY+iUyevYYR1k
QJHZLRlfBone4ZCAJz0n8Smou51n4sEXlQ1OK/b42BtJw+azqw+Ji3bdMPQPQD+2djOPoJDts1H6
WqgniQRp1z97S0nCci6XbR8VzVmk46npweai2ENqFvi61uvHcYRjVtoFwFdwXaifk+1PPJw4KtJE
XY/p2IC4fxK5V98D5oz5iuhr99D1CRKMib5xQUAKGPzHZYHHYOMkExpRYZw5lvubsdfYukfNiRh2
aGNyBYpDP6eBgGZc14m5q+e6PfcZ+ts3dVnDe8vDf/Utpk5DUbrDodX7U1kR6AIdyavUXQzV/XmD
GKuZNDJDOS3jAbJHAWnWbkIcwyfkGJb2LILE3Du9ftPNqj4DJF94whIf1w3Ox9t2BmTSm/Nv1ioX
mswSPLZiFSVnZxCy+sVn14SjX8SbqPKwMsr9X0/YAn2kPgc4PNuTsDB/mK73LKI+NMnpnWIojzsv
HX5WLV+PCJaHynbRga2QACYDXxar1vIQ3Jo8S5Chxb/TFS9FstS7vAeI3PS/pYf0BUBdD/XNqtot
WuLfhiY6ycXXniN0YqM5uRhW/1o4XblHAOOjK3Jt50UtXx76gIjIDPe6KwZS+CSqjbZ8bpPhj7ix
OwTxEveQuSRUqrHfR0NTbHi/2UXK6RAkfCCyQvrDlM5wX5d8WEYuXuRIXt+sObpE4pClcr8QUD66
or2TskQhJitfx0rfiNViBLtD3Iaw3iKjme27MrprKsQJMh5G3Rgeqsh4T0yPUE3bXHTOG5t+GYYd
zEXnrJmaIGaf2adcoJXQdPWfwijLEGtjS2/+ROwlDSc7xeG6zfHdjB+7wjKOCL02ce9sEdItvfZZ
z8VbbetJGFgTR19fXhPPjfeNNSJTG4NNbQJ5Mg02CZmfvXdNsIR95s8br72rujz03dkNRVDgGy4r
f1+S7rn2QBabuO2uhdMTzUXVAk0ueFid0JE2bPtXYvppKAbn3SpjGFmEnG5CD45jjnSG355Lbf4d
eMgoOcGHM0pcJK3xVJB5ChNBupjFedrMDnC+0gz8DWHo6cjJKye7hihKLutLOnbMwf5k7/FgMMN+
NYy0cuMNXvAEdrW5s2c/2KbVgAVDBjlVjOlFFYNw0gvZ0UsuG/cMBEoC4x2e/QyCBZGlULpa2HfN
n6nlvDnj/LMxO3JgiX0HGPtSwUL0ZuKItuvXW+j031o8K3dekb+gTu1cJ5b7sGvy5ljFrXyQMzg8
LekfRb+Edi/znWRTtzUhZqGtlGIUZYxgaaW76Q0MemtTWOjK+NmxkX58h7tJhGiMlVyWQDqniJ3a
WSSZcU5HC4ZmUiyXMs3GY4GW7h3QcOtgCDHfD4mM2cxCawUeU++HEX89ck3Grkoz70F2cbKLm/u6
h9ZjC5dkKj6CSDCwJS5q7PISNGQ3Kwpy02U6eXMbSLwjhPPiWgGuc4uoX9v2OGgusvVF6r92JO03
jef0iLYnSNX2wICsGWcflNb1b0vNycmoh/Jdq8mJBlk3nSrHdrZQXtuwY7p8nxyYPvi6u+/QijvA
yWAfwKliHtcL650FDIM+qFrvk9v3WMEKHYtGBxsG4iLvMboaIdP6+E48nQNbVg/vRhANoQQl9R44
KOo4i9+8xyVTBHJ49TsUsgltZpTCYs0641tnXpExDAhIeNFWVVOxmNdCg0U0Je9Ll1UbeEk2mO64
29f2xCJr2+fE5UwcxfZwxWl9vLb8r5fJb/YAzjgrswBtq0BCtcw95569NhGl4EFbGu2ly/jIRnsz
uLxLlGoyFKGnEaldtEX62FqjoIjCAI0C9htjxOZOtrFxgYzvdV1r8d9ov/tDTooZiQmo4uUzOZ15
PyBLsQUp5G4wVbLCwbDyW+2MXjiLzNplhIBDyxkOZpkFWFun436prkNWz8e+TaPrwv+ipe4dmMXX
PInEA4HUPkTaiCWr0fQbitoIwxXLg2vPLNhlM28IJICuQwCaxBQnWX1I+w1khm5vrV6afZFuUEXI
bu7Yl6dgwbAThUCsPKrlj7Ivsasol0ONudturoI3wMHbvhlTiC88/9EC4neufcG/4oINwbe2W0Br
e+4uypI4jHICrW2DnIrgcp+mUIZEhFSUMeYPrpZdzXXqjnMCV67sm22PBKWGnBcLt4D4QEAASc/I
2fSB9EJdliQiWR66NHKfxiogqO7IfdtbVTiWBDXKIPa3GT5iYUtmedcmlbud/WY4o/fg3qfCwHk9
W8AttITLDJsJtWALffPK9K6wakC61t2MwtlucOb0ArejPrDxd3hnN+S36qOB8ILQ2ujS8aiiMVT9
tL2lx89LOMcBRZMkSQkhz56x67qoPJSxyDd2+tq6Rv0Qz5MZElH7g9mbDPMo5nPhhMM8VGHSxtrN
rdr+OrmTFhak6+9bMYoN0r/843pwTnBwKErCPFnXPBDtBtzQA/wpG4QMCwcfZs8wEDhHOjFE29TX
jewKvXHPT2K6di3ZRtz4gnMc+RhvSv8ePfDDEGt5OPj6zSags7PceQ6NTjt3QfkqhOvdFZ32u5n4
oibHsO7tqi527Zz9ai3wOw3a1BiwPJR9k97lwziFWjp74YRYfce670E9DwPdlWf8oKPdHGFCIwaY
0n0U4d2FAoTwtN/2ZI8XOwK+NVXJJuknZ9MKfid9ZcqzJgYooBaB0XkqT/48YDDhl/Ud0lVXveFI
ZQEVsXDWM3FuACzLjkxI99JMAcYgE5snoxnaAyTbXTJpUNZqsRylk7dAK6uXri0fNR3AGzrN7cFr
2w9D5ObGagybJyzn4Qvs29JPsOSW+OTHmN+sMdF+SLIdqsLs4GNj3uqcPqogEWc4SjrZq+WPtrXA
yrEt2PJQwKHArnuzTBMmNn3wkUeFHXbeQKwDtZ8pR2K4dW+kSqfrBMgQ6Zt2n/vxm4fmyW4KTEwx
Rb5bptjlMDzwAQ2D2LtxpO+El7/hKzNta0JmO5Q79V2egCYstRi9DrO6KyZkldqIJUq6thV6KIvt
tRRL+k6m3UZEyYEYXH7OUHB1ddO9sMe/wzOxQw07fbAMQztUPEhhND/kADhGmYrHlvNs7JBotnzy
JgJeSVe3nFj1xmSnz8musuLpICvX2KYAbELho0qa3mIxOWxv2mEjQUhuHS97TAJxcR2/2XUorZK3
lvp+gI53XDw9gPGLVgZzOFSaIZP7Hv3wpXdLVKFSJP2R5d5Hs75rPb8JoSvn+yhwmEkiEe8QC/ow
kG/Z1X07PhuSsJCEfVObJo5RQYD1pYV+VB2l0xYPwWe+Kp8Yi/+d8Ge+FxqGCbO19XIwMjFBOdD6
XoMxRoMumhlJYD6TeEuIz8Bz3WhgAwG1d81mYEuxrx2EsGuUIECHl91TnUPhskgEBuT8mwkEfT7Z
c6izk7Z7HKaYf34gszBeRJo/alG9bAbdiO5Fa324Nnn4ZajOaZ+JUzEzXdsacK6SbEblXTxOmVBP
L1i4bg3MzDZ1bSCsU0ZQ5yJwSll77swCkNeUIw0Y12GETudB1zizDLXTfBbOAgrCLiUOO67zGAXZ
soejiadCBiG1XzRO6pNMAQIE9QnnxP48jWI4q6uvInbt/ixToFNwalipPcLt4NsPc5H7B77c6mzl
enV2iXftu6W8zmjGnlHWWc6p5NAWwEvaqLv5HcmAPp8ONQlGFMouRC/8kFD/VRhBc87q4q3xJQGU
wh6b45JIjsgBrGY/n1G37efzaPVIYnstlqquIWXoOEXIh2CfBm31VasO07wUZ1aRgkPQFO2cvnxz
E1AB3RCX3J9QS4tdq7TLjZaUCWcpPzqrgu0r+9AkuzqE3feRpjfnpW+QXRqdQ8N0eG70DOxiwrY0
rJvyJc26n21X9J+flbpSH1OyOEhoz9HihwQexSFaTQ3VOUNd+Wt1dXjj+942VTHxpincKRrPbvwK
qaliotsZKMZzuiArG3jpm1XEhbFp9To7dd1Cwn3ZGmP2aGhBiik6/xjJNwc1Q5Qg2MG3bRRtmKTW
N1DfhrK9ZhrTBUqsmySbIxkmehQdlrw+jm2NsEKBuV6anMYOXqLGZg0Y7GSd1TtAzIO8sLe8krar
sD2w/GWjLlsjqTj+RlaYdIAokQqB/v1SFgFHq9EmXoOv0Rmgg3kWcMw3lQePrf7hL/kP4i4+n2yE
FNlgOj6nY+pYKeGmmYiT+q4qcyrPzVqoqipsxDz4ma9f5f/qjvAz/9fo0Qva/TwKgovFwajGDZ69
HxxO+k1rIy62czUbgZEiOw61DEjqMCCusJEu/RTN7TlsggZ8pvBqIHcUA4i//fxLYE1ABnAytO4u
yvvklGsSVfBbj9vcvk+GxyKq7jLmgTNiyxhtVfI7qmQxgfIWmlaPVeli3lokxgmHa/7OyxotBBhN
OiFOl6eolgVz9yL3xhg/emTFIvmMffdro/vWYVjDBLrjyPMUozbYNOZlNnBIOUBE8J77hmc4GHzw
krJ8CRQNEhX7IoZIOYwnrXQzHh1/vooZXS/H01p2TcQZA8Qb6iE/R7pA3rnT2FZBxrrw0ZzQgtGc
cCHrHGoTIC3fMsMsiO1nVCSLqsrOQbn84svG5gTQ6skeCywazbTbJqTIzLELrqNYrANB5QrW2Cbl
CLF1mra86RJS48AxaiPyKg37PC5vTkrGGT0ktN+LA0T7ZUsWJmAUusHWhEAqVimmv2TvoP6bS1Sk
9gZn3WLbakt9lyGcYRml9lYxze69qfFPOfY2j1gwkpN2lu7nlImDt3RYmHf2s+eJ8sAjUBwj4uhv
ZRGhmJBq3/vIrjaonA4gRkV+1XTOPW0w7Ko8Ed/jKnklkrTByNn+GGLxiK6m91sK4mmsC2ahubc8
YvtSxGkdNjruX3br/iAy7xMLYI7y9K4/Eix5IjUIx6WvIVoRLdmWcZudTITLt560lyNimMthIXWw
BaVpbReta3dsH7dlNaYHvV7jHQERqYJIayd69wrQH9c7MTwV8EmstEw+Iq1yYYKTTDCfs0ovV/JK
stMtd3lqR/2ja433YuxqRK4hTJLtJw+D5UfqpwE6QGOxRbo3exRpJiG3ZjOT1K6bZX6pZTVenDV6
NwP1Ha2mPgZDo73ioLwTgUVIFcbeNurz3RSn8StIwR8Cv6J7uzG1F0t3NFwY9HHn9xJko1Mm+7yZ
/I+G+HUT+GDr22i+EPiMt7mNnNJABvmIsPvWRxD8exuM1sbLPOPGCcA6NVXSHlq4Z8+J3cF6JxP+
u0GF1gnSXw2+tuynDesxKPNqtbCwj4E1iEerjghtaKL4mVe/kRVIyJEmVbg0bvAM2jjax4kHYbhe
sGpasuVGiOHXbHanZRbd89h2/mOPsEVSgGfGr7g5ICjNdKTy3zlv9qxy3hm5tDz8qn92q5GqUdVV
oYZ/vfqr7X/eQnW7S6Tm+ciU2ikm8gn7Y/XG/bwsR1xzVV1dqfVmSHQGqfq/Lr/6v4arNlX8p03d
R7XNRldsLb2aQs52eR4CCa5YVNdL3WMLQzj171ZrsNkQrP25BmR3h63XX/XPl36WYiYNqDnaPs5E
fVZFtS6zo10iPqbqdjv/XUcEmV3kkN6Vsxk/OYbO4+BLawOIKH5SbZV0md1TezyoNlXocNP1ZIzu
Ppukmz3ETGNfL+owADzZiMJ/tqmOol0a8jurZO5688+2VGtXJ3j99NXGiXODJrp1K+3c2CV+FR+c
CsXqUqudq17Z+jWSQcLSN3XfG994kwCRn01dm85LJOTOxcfmsZwXjk/xHKJ3X34kIC4OKT6CRxIj
sJZhJ+LVtjXMYNgOTU4sJSru3XJo7+w0P/issRcMIdkiLVl+gjl2yDjyXwqUPw+Iu7wWTe5doR/q
O41jF9NK7N6P3ZSyw9fvs6k7I4YiL5jACpxZAHKDolp2VmC4eGdI9OPK5bvwUC/kgw6eCejfF12j
f6C3VmzF6BY7fTEeSDf3HDF71P7KbNq0iOQd7KYk06MjyGSYEOXYem+zYdBfa28EMNplK5uCSFKO
zRBORrH1nla/rLZvOSkDaOxj520Z7Wor4c495QkiBdVU/iCWP19UUxOb/TXI5UnVVAFRON63UL+3
arxq63rzNXCG5k7VhqRcyDBN9103B+DUOrEtZTY+FSIqoMEm406Lx/FJtSUlm13AUVdVCzB3vCS1
/I0MzV8DlgnFY6KSYFDWe6hCmn8moyMe1W2CaklOOg544deAocc1wNaa/KTaap7bu06LrkFLDn8u
txPs3QdjkTpekNm89/x4DU8wbau22EkeZUEGVTU55QDqNi9/qnldNSXjMm/0yjAPqprObfk0ExX/
vEOBk7IJUElhXhXIFTjoQ1ql3jFtmV+RbPkbdPs5pF3YnxvRt6/2/44jxF8Ah7TMvbrf18DBSJ4n
snGcbOS4QcGpvEcy0D5Z06qfUydTqNpUMZR6ed+tRZxqwDnNeVk1n6Dm/NPxNdjIFu9YmfrDV5O6
mvOovP9q81P5Ww8adj9NEoR+06b3pUnKWOD5+nn11eZqHSCCJjirERoZps9hRVznR80EDNOZiFen
lY2nhi6715hA0C5iz7BXVUOUElH9Ht6157SvIopWkM8aK1wHJ6OQx1QIQNVrdRR9hfEsOBOkmjh7
CffVCnLwbaVNhHmt2iTVj2YLcr8be/d1KprxKDR2bKo3n9rs2DXVvI1tuPJD53rnqGFT4mZE53TN
EIik5e6LNxQcwQLxpmqONLLnNU+gaokfuS+W7aCS1MlH1VT2MbsJWS13qgpiyt5gBfhRo/OwNac6
eHGSQUMSLNF2ThD4LwZbo6NesKlT1RKpF/TX2OSowRbTxQMMhovqjEB0vHwz+VkPm3G2eK6q6kFf
b5p1bHe7ICju1EDcbdnTzT0GO/jfhaptZOXZiRYVqoDzfZBUAyQalrxJLWxqbfJNLyLcuaZxugG6
yMZyzeXo5e1eeEMO9jNODgVqIS/x+FhVjdwHGv7C+bjqXo7uM0ECh+Sv0e9KUFmvWjYQncr1b32c
sbrPhXx1jGlmn88sh/dIzl7c8i5LAt3ZW6uDNpFsCaI3VIVxcpjQEA56+6BqdTU2L551YnZMdi6W
iB6ooLNnmgH0rQxF4yISr+1EJCuvSUlBozGPRhF7G0FOYI3yeZsBpMsuye1+TxhrjY35bOfl89xb
xcY2ZXwMzK27slDd1VZEFWZ+tGztZhXNt97UcHTx6/nGm0aGo5yIV+ecXTQLWmRK8ngTuxVUQxMN
QVSzyu9dMTxEUa2/YIinEDdhYwfRsySuldXs1XWt5vOZDdBFa6GuxLrHcEv7Pi7i/LPJmKLkjHP7
U9rmPyvXt44tbghX4aAPN7PFvchavrP3bn/6trgOkzR+49awz4LW4bB0a+clZENekMPuOuASThYG
aPR+i1f8tSiaMMZi4dVO21MCkPenIRGG0x5y3DCeTLe8IPBa7EuDOG2hpcXOH9OKpHfyjU1ffRh8
iAyiCwQy51n3YA9lQyDATX424rseL+4haI0VnV/421knRlikosR/2Sdoq4OMdRfzcUnH4mXs05Vd
mIuzquY1eqOAJu5g3rsPUT+Th+rHGq6GNT0kjb3yy9J2Dyo4PbY1GiGOVhxxDcILIHebI0G/Zmev
tHJO5tYTW3/+/EIOkgTFFhDULtVI9JPUysPU7BKCN25om4+Y1z3FCzOQxVS7jyOzxDS6APWlGdWr
6XW4Dcni0eG09josvvHYteZe9SF9Glx6rJjDyf3VMzm/2sILnmWFyjtOC6+DY82YMePlu/ZNCMER
a8Ycc63p6C0+1QOR+7U2kCx+KjB0VbW5kdVTG2R7EVXOa1fWeLYW8qD6+sDRH72oOX7WKrt+7MYF
/8JMR9bCPGZ1vlzlWnT6eFnSziRcQ63q22E/+JqLlpHpXifT8DjzzjIkooNmgGq01p7UYY2ZZ3mR
ZuNe9dGgN5q7ZWcnyYBg7VpXXaoggYlb0HBVlc9bybp1SKqWhFHlKI7jIAlLtgLfLd9pBIQhlMNU
tVz/AEkAl1evsGeyFsCJqE6dyejF15dTL+aXz6rqMZpqOCdOdpX58G6XaXmSRLyuw1D/VaCA6e2w
J6s3/+kY9WC6N3krX2M7yzOssJ2MOgRAjrTIepekIxg0mSmCAXYU36zMn/ZigExp5Hp840mCJOAO
y3y3WuGoNjXOx2Hmpqp+bT/AuCPKsL7+q32pW+SLGldDlzFu2MpFxlbMkYBxSlGkXQHAGIrlmFck
kde2xGb2RAgoBs7hdi/SKV6rqBZXVQuCOVqhlRhbr51jl2oHbXRTDtJF/6K7hXnvYh8BYqQD9MKI
Glgqh+NnVRENOSZkz5c7VTU6oByQ8fKDqlZzkZ6iMQA5vL4SGU95W8bk8w+rJteZN0mTx0+q5siR
EOuIJoqqJliI71x7DUSvLxeuU53hYrihquam5zw0UHBVTb2/LjaPuSubB/Xe5YrzmpxUw5Zxfd8r
sGg2jWqnqhUe5fw0MWtX1cCVyCClCEGtY9Xdkmh4yCtCvCSWSa05RqFvtLptzi7JAgLJc81cbZft
UXfJDMV4SL56UzmHaRx73wEQXxqusDbjeWqd5U/iFm8zkdCPqocuQlJePGMXzVLP1jDE6rG6guDI
j1XpRufOWsQliv6PsfNarpRX1/UVUUUOpyNnh2G7u31CdSTnzNXvB9Fz4uX9/6vWCYWEYNgghPR9
b5CCA3nI9JAh4vmgJuFbjDzbr3qwnvUB22/Lzn+lSWbi3Bv1JyXHG9cOQd8Q+wl+HUnEV0TwWRgo
nh3e4j4NQeJ43pkU6T7sxxdzTLUVcpzAN/LYvNZjk42rpFDo3rypbZw8iI1kmvED0VCMmd3vFgqP
6zaCgW53Bfk0r2gBXAE9h0Mno7HZwGJx6v4MWH48llXxA/dF6WgoyfBiNAXdrn9UsBV/w77rZzra
axL013bI3Z1v+r+LJokegjBAtza2pB00ffktN0KFSWu9U2zVfPXNPSmx+Is2jt1Ok4Jwa0vx2ZOc
n0zX5ZNeBr/1IPvR9L5OeqewDgqIUbJsNv5LCI31ZRijwAT5wfG16L0jSRQPhg0UqSBZafFiR0Xv
bFSf9FIBEOA5y/ZE5ENSfnhn12mIhwjqxGQJlC/F6DkHwyHzCfA93hY+8pi6BVipAwtfVa17Md5t
WN+3LlWeNbk6QUQvVmShvJ2cEREzkLsk8NIT75WZm5eW9tD37yrGGdpTVpv2YUga5A97AMrlmjij
dFAk8mpwmood3HkVeRBXO/0E6iHfYiJgG/SVzE1qppMd6Xjk84jEpul9KxK7vI8qH22q1AeLxD3g
bssnYspG0nv/0jvhzyHFu6/v0M7Fse/PCA0mr1UHUzmvWhutXz+RvFX2BsbDJ89IicoHub3xUll7
A/n5ozPC/I+OCia5oN9B0xSQv32C9VmOOERXNysZkbojBnAdNjhK8FiAUhElsSmMWtlBnCc4NrUQ
GzdXQbr0ztmFrPKMjIoC7C88gI3Yhkj6P7SKLt8HUqtbRyXXLYoGQoq3JHSuotSCLrx3GmTs3mwv
okqDfbC3ArPYVHak3J1Wq0F5AiCaSqJK0QwE3+o4OokTpq/PUePLzNwlOGSKO6l95s19cIG06kH+
JEpYG3nb2HZxYpkO9qxsyFfXJ1FyVKW5B1IMQsBqh7lOxWri2DqpCYuGE8SGScmOVwOXyukEz5aG
bVREMmgEWjCrDh8blezDdFCaNn1H4E+CNHAULQh1dyc3QwVquaRnxyfEV6P5b06CLlsHznAfQsId
g6Go98rFYSst/VOc+Hzpsjr8Y9YmutLMnZ4t33yOu1851qovxDTXg2b0OFyk2kve5z/9CKEJcYwQ
rbxGnNI5gBjVX0wFWzypdbqtaJtqqncqcDtZi6OdTKYHF29j7+qPfO9zwDDlkJwcnxkEVLTgWWwQ
R8m2ReRm2+i/deoQ4LJeOIh3m2rwPHg9KC/XQftb38d+oN3trNHu0Sgx6INpOYpiKDnNURmBh4gm
Smdqdz5gg5UEc/sUW4F1j0rrwZxOL7xyB9zdRRAdblshNdaz2ERhxWhXdf3R8kLruUYb/daHEjRz
FQBapnuwozE22YvGRAT9J7TkWNO4dboG9VttuUH9FmDz3+uVzZ8skdwtzH6AUbhvPMOlU3FKq5q5
KOpqvdyUCt8zUcILM9uPBQC7uai6nDUmexfgxoOo6rWRdF4TyrhDFN5d1A2je1JSXgxRKmupPdRG
mdGCHxWb1hwecsAh17kKFiTGSJ2z0qw0eLRsXvMa7SxzUPUVuV0yxVrnPYuNI/t7OdPGmyj1rl3d
gtLeZ2ocROuxmqLAZWGtxNEs4CsfGyqhsyoKd0ud5kS/HVnmo9fm1ZMSwCr7bWFR2Vfys9jQj1Dw
aMlWL3Wu3r2WgdxfUPSRn3GoDy+lYn5dGkSsU1DeqKr9UmfjelX380WrtkOwAhmhtdGbw0UNwse6
d5Ib38DkRgr91EKCOIkSfoumvBK7Tuw/K7VeHz/UidOMKvtR1q63UfIiAeSTWk9iY5dECS0IATDU
qctlCZAuuZiy20RwVO9l6OZ3N8oJrzlhsBd1SZASqwyBmPtplq+HwpVX9H33KBrrGlafGSrFmg78
J5dxVYoZZrdeE5T3csyfawKFV/Rey3sWIXKr+5K7lqGD4vXQna1Gb7kBHPSBT21IpIKUUszyLg9l
+FCF9lEcFFXYVSkE7yvnqAxdfhv0/myWfsvz7LTXSu/yk9OXDaigwUuupZdv03wryV2+qSqr3CiG
NwI8cnFslzTr2kZQNMLWjSYXqy12YF8qzc3gw7cXN2+vRuuh2O6Tk4KX8MNtwp3hI3gQGax0MmYA
Tq4Uhz4wf412CoKtPMqtB3NC8sF0y626qZmDrCtmH6mDTY2arEZQwus+kCCSunzNRbYPfAzseh0M
uix1JxATr0ppBXuPDwIBbhlIOiDltlXP8ojWXK1IGskF2Em2tI979Y11F4MN6IVNrsm3pImPeBpL
l6LJoce2nX1MWghwmvYaVl3I8s9mnQzaM2l9+z4mhnIayGgT76gJJmrZKkmHGs7USu4xZEWdmPTt
gBuAk7fRqh75RrIYvsrtk+JXzuMkwjdAYjCHQof36GkXvQrlnYTj6SoL3sZxfCEjtAlqJd9lZm2f
20QbsOWadpfN0KEAb2rFGdGyLyAseszM6naXWz52oKrq3tr0F5fxT8itaCt0n7u1pWtkbjNJuSTM
VROjl5+0mCt3RTKeDQRnPR+QSCLh3BepcPKG6FApXXkqG7fc4kLYbSrL8i6xXY4buVa/eD3+ASCm
mq03QtGQx/zJAP7xVKj6qxQGxSFBrfGCTCK4Er4p27iy6kueZURJ1A7+1uiuvWJoLwAJDk2JIGNd
Ruu0zPdO0jvHVBuKTcy8gaWV7q80TJnWZdscjGJCBHqNstU7M9oBEP6BVNP3yZPyoJMlX3O32jVw
uGaNOhsRPPqNWUnA9aK6Pits0UkAroWWBCv2RuNrr5mwbeQfRaQO8Or08twBNDhKU8BDq57EjFqZ
ptVMUehGDXmQ2EeYJY2QjAi6Wn5Vk++tKd3iGJ4v4ijrOHwCvfxntLXiRP5N5ksYlWiuyachK5Rn
HYaHTrcn3WuWXQT+xirWWuoHlyYtvJPXM8NIFN7fwc/W0Dtz5Pa6qffmCSErq0WTwgpe8XtlghkR
QzWLstz75vDD1mX70ttRvSYUWPuEQmewAxZd5JZM6+i1Po4QHmQaJcX7KiunSMkXiADpuguDX1WS
Y7Yc6Ae+5W0EYgV5q3LHDf1TxljE9IThyT5gylEXxiOBEXUVgi7buGF1d+wKjpldYSIma9nRLxkH
Q0lfj11brfOGmECZPqJpKl/aIFAu9bSxdHwPLUiYcbryVc/d6g1IPV9RWaFIVsPYa1RbL4rsNaCs
XZB5vyQyDygxBCgKEcr42Rpd/lYja85H+9CkuKFZNpwm1SMHIvfQUx2mx1evAsgzPrEiqdfkPYtc
v+GOnaxwA3iNQ9nn5y1jglBvBsjFD71DgL1Um4GssPeMsAqfz7oAoeTKDTh8Pbz0IC9XuC8xq2BR
2EQyHB69Jng9xt7OdCb12aL95dlugkCZBrzRVmNADHoK8NDd+yOOfyqE+VWjQGWqf3eQBgNgv9vK
Ac5XmhZRZ2ulp7W8Rmg628pZA0K5kTBgUWQJ+Uj0YjzPJbGQ2/ehGJ5736wuhBqT9dgMiKIl9QPs
5WcizdXKQE/+6AwqKFDVNY6WaZ8kt3VOUuTaJ2PC6RRh872ynUseMMzqlcQwFhfFYURhCSfO9w4g
6r5omne8DzQ4waa3lfJouHZ4FV0sgsfZRCD2YvUeW/YZ/MPALLt3uYPde8+qneiGB3wpDLeq1rir
KoNEkYQFgYra08m65cahsItsZURmvQe6ngGKcwxAN3wMdpCZT1ZKUkrN0NxCOvaeG41NlCdTNlEY
7vOh1vdtWThfY+cFLlMj1+7P0Sw3cN75ljoTREb6GWjtOjUS76TiK79WC7nasFJ3Di3As70BDhTc
CSkpyWXx1kC4t4yMoIesb5gzXp3e6B7jDo0iixJiMtG21r2XNJHM87IpusyaiyYz/6NZQhErR+Nm
uMwdnc4Ax2gnAD0Lx9m5nuusfQf1NYWhb82SeaXKHq+iq2vnsQxJmzL7+BWn6jb1ouGE/fuhQSjq
SQm938bkEAVV54JuseiMrM74EE+bSTxHT3vlIutl/dS19XCrw2nkpuTkXv1UBkx1izLe554l++vY
4jGCCTtKNeuPpo2ZeRjBWxSr6Bzq2aOh9eauTwPW39PGta+j08BDq5VwWzVPsVVFJ5/lwSl2rWCj
ZRAAYGMHZ8PUn1RPg73h9PQoXAM7EFfE98JtJ5VPIz6HBPZYnDWTwJmSHAQGzJwy0lCFgSXqxuR1
BQLzvxupIV/Uom2aOdhlaD6SWm4OUqNPnJowC34NFrLnUyJAGtWt6uIOiuEWHAk8JR041l4LGmvw
uoEVp8u5hEYuCEof6ajZudKHR9kfe6gdrrnpUaVZD1MRmYJh3eo8LD22AZpZfgyvpEF6clRAFzl6
dgaRcegGGCnAlW6N3jxJNf5PqR5GGxUvxnEtMHP+ROA3wJ9trW5I4RSM9q2PFYWpYJM8OKTmTmFV
vI3AjV7x2gBtmH33uyB+lVNcYpz6l525dG4RJbCmUEE5qqx0YjqU5djKVWwGPmEArBxp44rWaIB7
TCrFVgLs6YIUGMpUP4nLYH74EpReekzCnCG7b6wNvs/AQ0gpAILLxnWGYlpgZSbvhbnWGfKunQKl
twQoIDUAq6KK30NyxL2GBFgP0ei/+UjBIT66Gzw331hWD8F9whsB0N5ECk8X/d9YQn2r/MO6pj7X
XbIv+5LPJKjAyMIZWY4gCdXwOMvyaPnfsjTXviAhjyJn/6xGnnGIO+l5JAgw0VvlfaFPxgPhu9xo
h9DpfbL1GyccnaMfGLeQVNo6VpFVquUU4T8NxLh5tnV1uChx+NLLrFKxkkdG0YcyPJk0FS66NlHF
7wEFepsVILykbHYmCW+wXLk5C0fEw5+ms5Q7sF0baWxpYCGgM04rE64+jdtqk8Wm8wgLwHqQh5cR
BN+jBhjBTL1qV4TRl5yJAfKVAdDKnGSqKI6xmjDnw8c+TCVpHzW2z/xJi4G/GJvUa7R1kWftAXZE
9tLoZXXoYYusRVGNrAq8cWlgOylVV6bL/D91Y27U3Ps1mNKwz8J4PCP88diOgL1124wePKRcHrxK
KckMI4VptVa8NUqz2OfQwDUPdoYUITGX8OdNTA27QyrY8kkyZt7KGvtkyyr6QSPOwSi+SRL83gGL
fU/NF0zL6mMyYWbyCVfng7A46tZDMOFGS22QjwAj/AlJKjaDGrxJkuZuw/9WiXrRPJleu/KUe9xX
p4ZOt0qymK0AelYqyGmlLLyNuxswFjwY/ktYgRRw733lxTsPOq9Za3CLuv6OUDnqhnjezboaAiMk
cEOJzoLBDi2UvCfBDXGgcWNIkv2Pwa68E7gsY9wyWeUvEbvijTYKuGQHsRuNRJBgYfHvdWUG2teu
VRSEcmk/TJBC5rLJKWuBW3sVXg/uKpKUKY5ArQcWa0tW5ZslpZtI9jBa/aW3HSjm6cZV0xXF3oJP
NJVIHrcCqigq+zEZkoNoGVg1dwZZRO/v+fV0EdFK8eVhZVpJvBF/ZYTWNAlYhM8mV7+9V8l7oTBi
OWtI7t0RDOfPZnp+vR5YhxQ1apEDFptI3H+xG7JEJqWF8Z0oJkmx93NJxX9m+ptScJ8e3hkH8ZPi
z8DA1w+KDnGSttjip/5LnBf3Hhzz6THOT1hUCrxU6pJ1MSbS6FLX52qzR2oFTyZAHzP2V/QGaLdk
qPsh7reyWn4XeGCx6YBRNyX8OuKpSI4kRWdiRlRYMWO8XW1F0nvGefmy997CXNw6lc8TNZEQ3dVR
dRfP3ozsh464z24sNYZ1owvQ22PqTnorO8UWy7/aR7NteWhgh1Ug1JW3EY9LPA2xl2OVGq3ErugF
hq+65JWblZO16QlfRwf0mdidNhAR6BvSvsAynLGli0aACMCccazVx+2HXXG2hSMFSGRbS0/z7hi3
oKHM4CB+r68qYtTVJqyjL2OvnsSdm+8S1NJVZsTDRtxrcVeiOmP9XyuIr0wYAPFMxBliT9TN3UGU
xUaLcQypGh+IJqKPXfMsHvzcNcWtWXqDOFIS+VwVYNg34laIP1JtS+5P7WXqmgg6s1yj+FFPtiHI
Xc73V0+tdgR4pe0SZgP0urtSpDVMW3+XjhCda3V4VqehQ3y2k9C09qM3ggTGjm8lQ+dECbdCT8iI
0uz/++EPf4PYxfYKsrvqq3PL+emhJpOCNNHUjRgCxPe9QW78YALI6p9juLzzzZ3hFB/emg+gis93
UCONlwWwJsdqp/mpMm5D23+XmkTeLneYQfCkWjaU7mVwkdvHBBPLnfhbWrd4iM1R3qHR2I7rKvEv
dadKwDymcWh6rcWZYu9f65wmHxEO8KON6AltGO+YwrB0mTqC2iPtpMOxXrrP1MAsRhroKn713nAQ
PbhvjO4wpAbLkmKbWh3GR/YErvzX3zWz+Oj6YIWdVAOuMAFSlr43hldbnQCMWmaWk7wNw9s0LIue
JIpLXUb0ZxqRDHW0tq5VdGBW4kfLkxgjRXuxWd7WD1103hXHx8LpDk6lr0VPmE/BVmAvvdUVCQIx
FrJgr/YodB+XN3zpy6JOFL2pF8ptu6sA6e19K9iJY7ro7KLFcv7nLijK4qmJvfkcUZ53Px0XxU91
c7fNC9P8O/RgK0eCP9aPHly5VQw8JosBubUmCOfpw6E6EE09lYXqoO7woSBPz7xAPPHOVDEGtR7S
sX6ymBuwPryoRCxGOcOqOXpKAaV0ZXM2Jqzq2OdPaWc3O10fmUpUqryRvYzYTYvAzIoE707wDoZ0
sovUx67ceEH+YCXFhwcvflX0g/l1WsqicukmS18RTbIurg8t9oOiM4pNOQ3XYk+NoC/pIZwncffF
RTLwjAOYFbpd60KrX4u3BFY7tWL3Q21na19TAxElsW4ZcA3eQqr7Zgouhc8Na0IpPhIHhxoSTviG
PlJfgxa4OzImW3GPxUY89nCaniCUyxp5iH+kg3pyQi3ZyWN/jvQcgTKnOYhBRmHUruHs5qjnbvzM
m78AWv0LUn5yFBcUT17sMdLXExvGDLpfY+c8YhZnz5hlNzLvLp5nu1T0iGUwkBXZOnLe8vepda9s
2gHi/XIX88RiJI2mz0xiJ8bGNaALCVIJvICv4JI1ZuIO8qOiCbk1KCcauii9YmxnHTMx2QKvW+wH
2zoOAHPI5+6hR6JRHJjrBMeweXY1r6ICxcvIuanKPAjDpb6VWqTtxPXF3+WaQX+s1YdRS+udrGtP
4qkuj1bspU3zM9SGYNVnGUr/UMj/LtCWgUMS335Rnid2LE9zHGlYPoDx3yqJmcLOr9PuiiC7fgCa
VpwEa6cLmuJEX/iT+0kyP1/xJJYxZnkwfKB/x9Az9cEpNwYEaWQxLA2Hk4yXwGYE36AQuM25ZeLJ
iG7tycQeDeDBboZvyH8Hc9FgGdGXJzl36Gm8X27CclTsiSb/+6WYq/Wwl67ifRIzBfHHiOI8F1/K
Ym+uHANsP5jQIswgJrpSYx5kPBZFE/Gz85RL7OKwyas275LX/gurnz+U4u/8MMuYz81Tew0s4EJC
EHsMPvRi/kpyhNC1eE3GDDmYtTfo72itEE/22+iQVb4vb0XzededvqABYJDGi+d5nOipYka3bJa6
YUxIOSgoRSrAxKZJmPh3ls2MkhTlD3PZ+a/Pxx4mzrXP0HVr2a+Ap+9MslTjGr3ejCTUD1v8IXp5
Um1VPoqbLSZ1Ym+590sdiSA0rz0IIEtj8etLcTlX7C2PcTmwXO/TuUH62iDUwRjGmCkGzgYgQHoQ
ZfHmcccjlvHT8fmPH3MlWwVSJ3+YRopHOPe88bsH0f4oumuAki6g6ekZ+E2D5IboKf+8K86ehypA
OdXBzuPNZyqIB1NkWcJ94oQIgoc4uhxY1oDigNgs7USxc392Spke579+6skz2WN5Z+b5zNyZRa2j
pg35k/++d2JvbiV2P5fFSfNVP7T6/AOfz5IUEhu1+aKMSM2KcWWZPYhz/6luaSKOzvNssbtsxPNY
imJPnPevV/2wnBGtRcNPP/VPdZ+u+umXvGnAx2iubHwYfdMrjoczuYpinNeq4oUXG0IpkDOhEbF4
n8Jsy2apGxM8QaHf0aaoNXbnRmK4FRdfmn44InZd3QMhRAp+7tHiZVne+E8v1fICLS+aqFtOE2f8
a92n0/7p8vPrOqYTuT8LQfv1GxuHNqa101xYfLiWzbySXcofYhX/1PxT3byemC47/4K4zqc28y90
kXNRpO6P3Dj+WgwNYg0q9pZvtBhDlqLYWyZkS+NPdZ+Kop3bIhjQ/lRKJBGizITIx8tJ7p3prejC
866oFeWRUDbL6qRIdqqT3ZfhHTAVtPGlLI0TjVyUxcjPXMgjomQkhj2HjlzPqMe1GB6I/iPJWqEM
/JeuNg8apkwMQYwuWT5CwkT8bSOepNgsw60oiq5giUX/0mbpBkvdpy60XKb3qpiQhQ3Tq5NHfdNY
ajyuxfo3AmBAuCjqX7y6C3bzGy9uyrKZh9WlLG7XvxbFgeXVFUWPQMrf4VuUP11B1I1JBHZCiXiN
lsF+nljPx8XzWc6s8Cph8ZYcDQIj2hQh+bByXJqJc8VGTAyWotj71E4Mokvdh39cHPl0SucU0nbU
rqACH0uoFLgGiBZEyjUFJMf04cpxxKvvYuhykyhJDuLO5FGbJodRtlZVYhkH8YSXJzq/+x+CmR+m
CktTsScefpC1RPTmRnOQK7UQPdHCAJkUFa3sbnRy0jGouSjDTbyic5xS9IB+VMPqq3iR/0a1Stnb
Yp1N6qQiOZimyTFCIhiWOKQ1sSkrspWrpewanoT+mW+s8kl32BoNDMgYkJfIh6Eq3l5X3bPgbBsk
AAIZ7RpxV8VzKROoTGqRveQhPBPBJ1enBzzWiO7Uczzz0+0XN/XDI5qXrvNdF2sWsTu/5gHJydHR
h624y+Jnl434A5aiuLGf6uZVnTjymcy5tBSHl39J9X11bWKtt8LGEKs4L3Xfmizs9xpCgFsVxixF
qGcIkGZHfCY5aqjkzjQLmZ7pqOMA81SjCO+m0rsHSrJXpmvIUZlcc6+sV6LV2CT9QRpzfSO3CSC9
rstWVcCrLjZOYutr0wHgqYApusSRvZMD30i3SAZhuMzKfktUEtTwYB0r1ase4GSRa0Y0FuJ5YuFe
FMqX2O1fJkT7s4cM7DP8m3KDalyPKgdFUZcgeJREpCfKHhWI0Czi59CxUBbUm+sQooVgAVvYqeT2
947hjo9xUf2E73hodSV/61MdV63YfU9zpuQlPvAn15NBiifVS+uMxneHaD2ZXdcj4aDUqON03cqr
yvJLOYLpZUmev6pybK5R1AFeFSDbJWeTLYBOKHlMjQL9JlneFEgEowyVg+PGiLG49dMRQkmYCXQ4
CviRsq8yM7+NQ1TcxJ7YJFlmoXuWpggLE4Q3stDb5AXyQ+7QfdNJnu1reZLyS+RCw44EJY7NFABe
2S4rtzALUb2WIXxqLkaiMgqGmzrJwAQ5dcd6uMrsE0gN0msOwfYa1a+hHYLHbtpAdAkeXTl6R1ZT
OoqqPMGkG91FVLkyhM80g2yN5T1WqGE/ymRCH2NJUdZD33usIDgQmg7QqtjkXqZYiuIhuxq6rrkp
UeM8jNOmTIDtmfQt2NW0WA74ahKvldzCFa0jO6MPmM31vYoujPt7iILxNpdAc6D8a9HnlvOLwHAe
UJkJ1oVfr9A91baWYuibYahSNN4A02eaop9MC6gzsFZlo5pqVK+wgkcGAwfw3PHzSwHV7lJNm6VI
/9xHGTHUDmkjE25arp7SUY+1taJryklsssH7T2XWFtJ6cGC5O35MsBlRg5fWBTBqm337LerSrxqp
dHDh0P15t3T4zCATQStkBSox7fibdOcXP43Ub0MVgVZAEOfF6xNg1+hgPYwKuWRjiIxzYaftSW3D
+hDHYXbjEShQ/mv5ueolOlcS61dZa19KVIOudhA9dGZRQX2VyuewJXFkIfa4FUVxgFToK/Lr6bbs
Vy3GHathah4qMaZ8IViu6Twy2FRZErRbxozNh5ON9N2KR/0sLlVWunKzHP8AOQynzgRZtB0fnGKz
/AW1F/3x/TGar1tqY/1QNfU2lZG1WbtYLLdecseocCRon1WslU39DNGieoZ73t4IHR9FCaPd+hnT
OshQSY9Y09RC1Fla/vmkyH6RbfS4cA0EqA3th4jFtCvBoLugn9Zeyo6wch6jdiIOWChZHJHBjECz
cStUXar3iG0qa1EUtyeJ5elTZYEJm+6P2fcAXYppohfuzf7P/O/EUeruzayEczbdP1SnQeQlg4M/
PX2m73SUU8Su2BTeCMN9KYve1tdISH6oFIfFkQZyx6Z7ADgDAs/rVuC6sFTICwYltfxalp5/aM3O
Q+PdL97zfCeOh51f7mIV1aZilCwC1pKNWzjxwGPlBd6lmTZdhO6Jrbn7DwfaNsZO5s1zzXALhSE8
532Ch+G0EXuiTmeVjWWDiaJaqAQVfoP/0lCcMrdezm56zAH/L6fEdge+Qlb2ny9TNxkit0/9LZeJ
Bq4//XWitfiRIcvV6hLXE4+CtKNu1DBgUaS8BtMmRWDiKoqD66JYGLgd5HU5JLg+Hc5llMtXSyOx
h4PemQ9fQx6Zk0ObqIqfFw6eGIMknaw3Ayg+ylLi6KdTRVH8cI3q6MFCCHw+VfzahzMSVd82OQCN
zwemv2rIQ8iOT2Nmfo2xJwW5NNrxuR6K+Gz3AYATBeXNJiHPKJOt2EaZr9zl3O8utlr+SH1Fvndm
Jt9Vv7w1DLA3ctMwXRAd5OvXauh/WWWtnk2gJW92wqVI5uTXGDWDt6CQvsBH9h7EQT33rm4Wmo/i
GEjhbQyh7jmdWvblW9Qp+oviBtmrEh1FE745yV2uKuiXN7+Mh0vrKfG1nzaI+6ndSo9Kds1qXDFm
g8abiqINRFMSOa79W4463EttYpcwl+K3xCnR0Va0ei2KWlt1Bw3X1E2uGyjir0yjaZ+xsUK6yOjV
bQCh8q1qsUWQ4evtJ37lG1CwfGMmrn7oscx8zM3+BQhN883Iv492ZX8xJLs+JXmAdJKpNt+qESCF
bBnpIyI6aOn67R/PMutvQLbUzRjiIm5W7osC+AwN27oD78le6NfbEWtY+ML/qYIW+ffgpzrVsEDF
JuMl75xyi19bjsKclb0kkmGeqrgZ0NxusxcVxvQz1u8rcVACxvYCAuMLTF75KqpMtyK/YHf5XhR7
1CSOijNEa1EsQ1t/HMnSiZK4YtPJVxmtNxVG9NkbRnAJmeFr5xKtGGjRpYsKm5leCbqHzQYsHrKe
SMtuC7ezTuJIW7vOVlc6g36H28noMvIgGBO8tXLRruH4BCdRtALZBKYQtGdRNDEiwgdSdS+iOErD
d5tv/k2UhjZ5ZLxOH7UQfI/bewc/6KSnOKnla+BCI/Zd7Kq6tHgE6LNFdqJ9yp36NQpr+QxYoXtS
1ZpXJURVvojsi2gg6tFF3OVSmdxEldjoqBwFJgSGslExXM1wj01M70k0D6GjPab6U1VlO7uxCwwL
yy0y5vnZHKzsHDSQ5Sax4PwsyWyqprCRmZWHTei0iI6bQfXgKxZW4IPxgkJY/E02CmeLbmZ+EEU4
OkDq1ewt13skKbUWLMHUTGkHd4WmH6iatMddWa4BihfxN1DUyR46vrVTyX18Mw3tnNqScdf9xLrm
kQHAYmpWD/LvAbTkkU+bcmVap+BGxJ49bUYldtdE8Crwu/+pW5qIPUOqfxetquz/6Xy1BgDTmOFD
2Y/VrZcK4NKZjfQdqC6dL9HvVHZf9b4z3yqrRx8oVbNL4msmysZFDCKuG7+0hf0kmvZafCkDzfla
Vqm8scvQuMa5gwFLWaKWgi7sK3SknxLiV9swW9vAhi5yzktl9+H3RgEgZmh29eDojXeSTCvaB7Ev
31FVKVfi8tb4Vc6d6mdD3ggYkR6iwzhoB2K2Oaq7ufHkmGiO87pbCFsq6SpKygxlXDSqLjlj6sXM
/U3rquGpRJz874G5jTicL7XwSAA/I+O/kUdPDjfiuA/u8SKuFlo2lWYBnbCw9ONcFIdVR4n6Ha92
MLf0FPXJ0CNjL5sd3O3lEoaln03g5SfLN6RtrGQqtlSddTDA+x7xuqkuiqZbOzNKhscBH5dNW8vV
K2+jDPTHtt6ZOz+hzSP9qZwXu4uYkvaZsXu6m3Wm/4STiFikzjhP7+OlTSILkoo3bsuiKG+hWpcH
XSu6U2DXBu6+bo4tQWOhjwVYlYEPZqaaI4vltu630Otfo0CXfksgLecfSlIFqbjM+DXE3Xdfkqyv
ilklqB0r49030QZniuI9QKG298kkKi5Lbnxu49DYEw6IH2yoQGCcK4P4GQOZ6Y7+Nwbgd8iH0i/V
wwcZdBIzbCbhkWfrvxOUkdWmffGw5qjq57YBs4xOcfXi1KwJm7ZQHsBtNMBzcFiCd2VtCK657kFV
NTyoemuSNJBj3OKUJjmLPcsqSQEigXBtImRd8K95VqzOeUlj56syhNJVbx2He4B8b+nH5UkUGw3l
udQKm6MatghTKczLjk0O1C2rbOfVg5C+KjpfvrZF7r4G5fhNNTz1JkrjhAC3VONBNHUU6xwohvso
Sn7r7es4j5/1THVf3ZFcYmZU91yzrFd337uJ9S3kU7mve7neW3XnvWfqvuxK8z0HkYVlTlEeOq/L
vmJzt26NwH5mHXnB5CG7la6EeL4HeaNpfWU1100HgoyMM866E5Ol3yN2NPASIbymBdpvYXdoIKbm
W17zujSotFLbFGZj7DosBW/NtKFjDJsKb+SNKIoDJGyzWzXitoVl9RmwE7/sNQXoBgxHV8Tusps2
bUykeM+2pF1TqxifiQJ8bfJgeB+CCehRw+dABwrJvVj9Go7d8N6XgbHup/pgqv+f7W0kl5b2ru1y
HeBp68qzEXz7z/WX+n+7/v9sL35XLTqY246+1f8fY+e1HKu2bNsvIgIzcK9AOZWRasrrhZCZwnvP
158GWmdr3R3n4b4QuHIUJkdm9tZzPXYHBuzXcpjqq2oKdWcs68Bl1Nd1Q87g92fdugugyOZaLuv+
67U8OcFZSfYuVnkmrhN9UVvaVSNvOTOyf9bJ2Efbudj+7rZuHGPbduoavUFQ3kpZqyOYRPM1KvUQ
bEyuda+HY+Nlo1LcrpNR8H8V/ZPqKE21UcNEPgUVQjxuUusChHb51C6TddHQJET3P8tZ5fUM12A9
/u/Wdf3v4vqKdR1su2Me0dD2u+rnnX6XU25682jdlhyu9x77D4hk9muCnomTqswPto+WVB3NP5PR
2+8aADqyhfZwq1sWhqMJvJUilSOqr6iJER4fmlLaaqo9P0NkGHYd77oCT5+QZR3Wzwgz2vn6qtXP
OGHbF79TKHQt7415xa3KUXukb0THdUDTtmrTjjdqHcLsXgx3VkedH3MdPSwQ5zL4Wjeskx5W98ai
yQolem8eRCpK4Dqtf83MRLoCiO48dW9jI5bMM0wXDXYMEHJTOIQg6GLisd5JVdbvGPyBxde+K9G+
gRgZnqMYJ/ika/vbqOmVvRy32cEfU3EJAxVPDKmcn9Iw/abpMPvmxSF28DeSENCxsP694iez08Yu
uFRF01yLZaLJhIdhAS5x2UFTFylSQ8uG3pYXJUUXDzJZ3gx20V3W/dfdMHjaYBo5YYAGnCZZPNlp
mcdLtk+uAbAOfNWa9A7oEAYROsZoWiePW3zQ6osedMmuQlpzTjJEFdoo5pNp0VmMOt44mtkQHQpQ
xkdbRPqBtEdxY0/zcJNV43iQ5Kg8ZlqBsY/fR6ek8UE8DaZ1SsoJr9eaJEnUJf42blsZBwa53lp2
MSJ0BboMAKq/oz5RbtLY7K4+tCe4wfQOcsehG6jq+/u5w+oHc+fxIdLBI3fC6buQpFRQyI8NNWg3
HGXtabQsWN5wT5/xnumdKprGs48PFQjqPPWqKYwgYcGP49mE4MNP54+ksTY+fmQvVK8buDbRorWf
o3t6Sb8jQ54/pET7IPGLvFwPSJQHlrrNWh7O/iB2/fIOVox/B31gJRYPIwMqYwLSSYvJR0FfotqJ
d5teA4aA2XCEjTre1RipLzT+Gehafbb1qQOFzBXAyKjcZ40CSAZ433iJobUQlI/7XEjRgy/Z5sVU
UNOuRvCh6JHc6f6w79NhehEGYydFCR6sgitFmfICbIA8vkQ0AG6Ccuj366vUODnU2qDc5KYyeOQS
ixsUQTFD1aUzWLcx5PBb52eVmAAirrusc/9aaSxb1pX/veV39zFb+YR8wO/7rOuqykKHRgHPzXAM
vOhli5VjK3VPHQaWN6MvZ+ArOCQZvG3ylgNKj2URop29mdoCn8tlURUToiWhF4d10U9rxUGdGDuY
PCCSM0wGBctEzUP8nkoxlcfRTiocLJhbJ7/7rHPrOpzG2btRaVEacrqx/j9eNwOMKhGo/z/vvS7+
66NNfAQORELOv9b9vmT9/DEq55ssfWmmMHzgnus7RWzqB9VHW9Hn2r1sm/5OG0LJnXP+ZtMu4juj
Kvbr0voiodn3bZfZZ12X9qCL5ovdNUgK27x97kezcrTBDN7bQHpAUGR/CUXZ5ha3AzjgbqDkasQO
QHm7LP4mmXELHST+qKI65rHTtC+L3b2b6F15Js99lIG4nxEKVOdcqcItONPZSYRcnX83rFsJsP7Z
T2DJU7SmK3dPtMjg3Ly8w/qSdcffxd4YTcccamqW//mQ/3praUzQC6n+U0qPKsDM5UN+32BdTAd5
T/ErvvGsQTJP3RhgQIR1KI4vUh8iIVHNOwHJ8S41lruvUtBhIELrZx1KXyyVUmtvkio4mzLGJbEM
6v9ncVmHU/dwjpbJuo4WTGWDLxpVkGXr74Z1v3VdVcvZVgy4AqyLraHlmwgsjNfFE+n9qv6IEC7Y
hVy/KsGE/K0vpyezZNBeT41/n89579Eq1l/VLoaGaY7ZraUBVYmBuJ0nvR/2BV21EBwjevaxrTro
qQ0TZLmLD6YcXfJUrrYZY907GdYuGQOy16leSyTWi+yRbxe65Lyt58SAgKLPQrzhKfriN6nxWer+
jUwiM4CEg64pqRNC6ceibA3wfSQZKGh03+Nkn/w8Lz61Jn6XBFlq7pY00NM1pOs9blgC1IIO0jOb
s+HRr4cGpjkDiHXraIblMcyQAq5bcyw8T34/N866NU7DDM9LmHLr1qk10kstibdkeScqHvltWlf3
67ZYWOScAC0Rk0e3ZStLlxgnIeYDfY5u17l1ImfB66zK1eF31TqHG2roxfj4/Lzqd6tsZuYuphDl
rOvMJgQ3aTXoToGDur/7/X6OPGTnRhTGjT+r7DvHuFKhRLofE7ukRORTPFFS5WhbnXKU0VGhWY+U
XTqDilk3rJPRghrkSss+tSRN1fb3NYovfZZzCdnuP2/zr110M0ZDtr7577v12HS4vTmV3s/7rpv9
NOYj/rXnbEiSix2W8DTDRgi2vL001EgEUbD+64Xrhp+PXL9gmMn+1hbi6Wedtn6D3w+f7IRT0Dc7
+dCErfd//qbfvf95X+UrC+A2/HyH5Sisc//6ssuX+/lO65afD+3K7DYG7IpUfKe3lnwslt3WHXxR
k+ZZZ9ct62RaD/86K6wOdMPwYVMROkvdsCXawE5tbM5NElVujYFFECE1C5r8XS+aCYYePY29fDBC
f96ZdveXttzJSwErytFnryZYRwoDPwobPpg9dIcwbb/qzLe3xExHC4RpVKmRpxjTgrK1Pw0Ji+y4
c6SaGzmgWQEO37LJMTa4W1l18sQ4c48I71E0ve30XHZwPaaH2q9oLu4elWDkzZD5QcROLr3cnMwY
/WVF1xMJnU1KdqsQ6ntYDCeJqudUYIk4gWAol4JfIVF0SND77tERM0y1k2MkKde6TaQ7OWbIW+Jn
dFf5R0Esgr3csmoYe2RSaXL+Wadg4uLMxZAdfl8VkMnzshrkEr6p0t26AQ3aezujuKraHinnfN9U
900qhruBQKg1a1joOUPyYaZlBHhZzBcJHqUSkxUccrA9qDoTskM7OiNSU2HTb6inl14ZcQBbJlPq
X+sBHX9WHM1g0On6Z1KQLXbRmI1btYA1tq7LITDsZlzWSJj+77puJpAAaaruKlz0Ckv3b7NlAo7C
Ls3qrjXANaUtXJyRGOZuXiZRqpV7azInZ13kDqLdxdAoEAw1P6t+1zeGeI70VrtZV1lSpcIlG2fs
Qptis65bJ5rqq5SJYDauu/xrA8Q8bWp+PnhdrasF9d2pyA/rB6/r/HBwDLvVvHaqqVgvX3LdGCVy
ftQNAITLKp20+sU0JW8IwvhalJsCQfBdqyjRlZr59xhV/mFQtDMg8vQ0YlZ1t06sGdY/WCt9+7su
nfocEzfI/IksxRKSRl/D87q7SfREvyPZr/+8touMzVz4uB+FbYOLlsWgzU/xGJr10tr9LOOQVG3r
IhUufb5sD0tdPS7Bc9xYt7NNdNDPFbWiqhN3tp1It3p0DJYFLYr/mYx6/dqRtbyZRLoMC9H74P5H
Y8bvfmMC5SidufWub2TKhYF3RXSH4V13KYvJ+zmj5jIK6DVuHajIzW1RZ8FVkCS7qnFxX/rBeFx3
WyeEZKqDLVC5XxfXfRUo655e0Tm+vmpdh6IiRZKQnBnDja4tB/Zdmmv2HVzu+UbTurfAr6GELOtV
M+txkoodP7ZQ/q+7QcA8ULkPz+seRH53cqRox2jm/CumqN1LgW3cIRY173AQqzZKaOFlMM7m3bpB
aYF7yiXFmXVx3QAwRVyqlIAR5w0JcmzYUkrWNLePuP8mvX763Tckd4qZWWPuUrWKt9ZExwQ4y/Ba
oobwsGdJNpoJGc0128rfarYGORx+yxXUc3QVbYM2VEvIH4zkQy0txVRo8TJZJ8QuM25ZuHmq80i0
UQbY4UmYhfgLqc8HPPzP3LIIX+85b/Hyw1vDpv9usVbxMYe+Weewa86oX9+0i0qoW1oY17l1MqyN
ksuEQS2Nk+tK0LXdzlapeI8xwJdiegh/Gq+WPm+ZsLt+kdWZNEvLKHYRPvxOiJGROqzL2ap66EX2
LBbhUbcoaerlK+BNhPLIWPVHegXYDRokSQG4uzfrRK3accbgqF74G/+ZVVP7M0pUGBhNDvZx3dz3
MwrRdTYGOwPyP4kpcwDOp2gHZe/niFkTFiQJnJHYMighrkfxZzOwl+OSldnBPsHuAIUZ8gWxkSZN
QmLX/Z068eVDi0iLajdi/+Xpyn2Ar+NN0fUvJof1GGEHtm0V8RZOwt6MS1dtwtsU9pE7TrZZf+/v
0V7n1n+AGla4EQHHSsIl7Sh3qlcngdi3GLXdGFpRHgwGCUkV144kd7tBGI8pv1rXRxT6iDpk/mFO
AaUmJrcA0s+S7sU1IuZFlJYvHdfm8metcxnQhk0FFoTnbq/cNJAtgsqg0KWVkPiSdDz968AgUea4
GXYDQtFUXEnKfPL9JNyqUP8UWShtNP1UDPV404TG8DPRRDTe+Opy5LLpLVPU6gbJb3Vj5xXQ8XU2
t+xe2ayzq/XqOrdOEtOv6HayoWEsvfPFYsdSahUCHYKO//PEKm0zP0QZIIBFI7r8zHWy/uDfxS7T
IMso+Gb6i4ZpXnoU18NRrJrTdbadSXjlmTl5v//Mep7+Lq5ztjJgb4WAl5t3ASeQiba0/f1O9E6E
u07ox2TpvV/Pg3USLYsDJY7tHDWndVXp65g7BBbRyGpr0K+OBobU8//2RfEnVZoa91EtRwO2qMZ+
Zs1OHQ4JkC9E8hzThQ9RCWwM1sm6GEdQiJVI+q4JKYcjxpCtMzdmjyuKFI9H0yo8DZuuthgnJ8iw
1g3xp/Zkq2IUo8r+jtzPl52OD0q5gHWJR/CNLTCcQ0o/UTrfqFmPbjQ5Z0UVOjDKKJTOZXgy6IU5
B37nUm9vnGHKLpnCIyK3K92zoawe5ap1uWWUlNDJLJZVdwA3sAxtZ/mK+l7dzwMOQoaFJ6353NZt
vhUUYehi73q8WJpgG7UYUYrckfqM+ghtgh4PXG4a8a1QFcOdlEna+FKLLUyvbmH/g6ebHzWRHvKy
JH+HJVHUiNdqqPAsnNIt+KVooyP0K9ruFAa17PBwRJkcFoXXIMgIuxPgV/pJYkq6kkzpNYhJqqCl
coGyRduhWjyiW40uXFIUFKfduVQH/I2txitBVDQWucZ+/G5MDozV21il8Pq5t0/BlMRuhMGWn8cy
XFMsSiOFdHUvA77VYuj4mGZW/Xfso8iW6aRyx1m3dj6sG6ls960achDg0EXC4EiLEK14Mwj6YoYn
21pSlxhBEo81XyaP7uXeoiiwY0zjkCc7TZoQAkv0+3eDtCOimF3qj28Ez+HGmtDvl5KRwCaiTcea
iT0F2hwLPBrtm/zwILenfWJdRxBIeyqe8olmWtwzLBwY5Jw/ukSli2a+CwAGW4El47XVCZhTqJ5C
6bv18Zapx/NyBqmx0Z7TcP6rs9HNGx6UFYNsyfQvhdp9Vhl0JJVL1FWGHrOmaaDeGJo45six8EiI
noqkwQHXQCeGgttLSSdoAlH4nMipa7QLUgTWsjOq7bPP88KD8urgy4w/aEYJx+KzjMqOYELMvUtX
zgTRSz93lbTNgsa/ThDX58r6KFNc9QI5eJ96adtaDAQHpfeWALA3tPBIr9xWt8MvCQ6rU4x4Eyvj
/GJXJCxIQCrSXxOLRLhGWnTQFDJ5dixfIS5Yrjalnh/2D5NibTHCpX0kpBVLEjLVVkZIUvKZVEq3
naux86YwLbeS9RRKee7oceZv6jQnP9PnW92QitMc8oZDS2YwUpTbYIxb0JTToZPfGfmHrj2Z/aar
75sEq9Yavy7y+RvDLl+VtgfPAiDJ0jA9bvsnOnI1YEdx6OLimTlEg4o7w191bAxTnXYaMyc2w70u
JNnpQXYZsXgCJFYJmiTBfKXER5Xs5THuKxbEUFnp9ooW6GybngO7f/eDqgbqVHzF88usJsDX0vCT
5tzMa9RHLBQfe/olqbpASx2ONsjUpbbRjp3lkWsbp84kZUYTsOGr36RvQJgYr/GgX4qRon1qn4TK
bpkynDWZ6J97erzpcR1uy+bkzx0Gsvm0w57XwF02D/fTB87Z5Ksfkrx7UzoM5eV2uhMxkX83L7je
gkQg1ugU+gR36BzIZEfPMGDDgHPCrYsOIFj83nOQnLrEFFjSpEM5EmSFQqncdsexl73UJOGPpcBR
K7d1pvtXvA3bDaWd2B0r89EYM0/LO24EEhjaNH3B4z71FJuCd1O3kdM02TP9oogcW8bQYxLhl0T3
plFjJLz4xNIZPW4aKX0C5n8FnWY5zXNvQKCrogTd/XCwIvWrkJKvLFI/m0rDLLCGzC8zhiLDvcuH
btpaGcWCSKGX3UrpIwqn4EUhCzpmwP6GqbiX4+pSLYmqfFoKsX+1xsR6YeALh7TKNr1w4N7Vm1Ey
FrlzeduHsRMVBtmSpVG3CsZDofBQyOgRMoD3wXrhrmkEbqwc6iy6NWnEcMq0uGRJ8Z1p5qGqjPcm
YuA1irvQSjNPyOmeRhXyQX6LX8vgo6u3hpsWN7MAVLVX0YG+6bQYIs/QJ54h4UavSu3kSHo+er4m
fVqQjUK/pxE90jYCUym1NY3dNNYP2LxRhs7EjizATp/JZIb5Yz7KW4Gr99YKDfqH6VmJdE4zqXix
5SK+6d0gtBaG2J9eC6GNp0/T3KYe/JmHsJ4/i9F4Vovp2huumhnV1gjG8wyaMzEgzzX4TyqGcS7A
WFtFA2ewUKmoieaQ+D5t2sZuiCTPivC6f52i8s0O0gej7E6jQU+jPDyFbbpv6MFJRs6JuG22INlA
0/SnEHAgDW2A0epU95KSEbhUe1rN9QlVXk/3VVMMJHEnmHHwoYEG4F0R6G9TO77hTZ05Zio9NhYg
mzZSX5ss+RzA6WnV+Iq+7C9tu/TFaru5jw6dyB4mZORuKhd/yg54eQSHqU/oqOZ43AtMxHYFZQB6
/jRyR828owAJTK05BF13xdMID0GL/PjQmn8b0YCm4AmLxzZW77kA+QtA2ZHEgOWlnINtSk9qm18T
0DyOMg/6Rtj2bjTsw2vWAOiDNnQoRr2Ft5/QLD/RHhHio4kb+xFTjOKCbpgWPhNsusoVWfpkdsgK
t/qnnLWnRB5eOr4UQ7/niCYMSJ/pk11LR+589zSXlU7XmRz64KLgTF/o6q6Nh/1Y+Ntm3wz5tuGw
cJNg5E/tcHSo7UXE/wMoYLO8RGSp9i1+anKDsdhon5IC1menJdRT8u0QcfUOlv83TbFQTuhPy8f6
2ejak2q3d52Vuvg5XMs2eNMzxo1IyLBuGNJXE009fNKidynN4PIgsP6cOTeoCICNzwkbamUgohk3
libTYNztBOOMg81oucguWI/WxAGRTK6Ky6V7NlqSynNqjQ4cnts0HhunMiECyoKGIy0LHgoj/Vu2
Y+1kbTp4ld3hGInosA7lQy/bf0yNIHIKIWfnQX/UGqLssvPfupbrbu7UrQHM22z6s0b2DnJK4oG4
M6SUamjlgxKldwrk7jMMQhqdAlJoGrnDutc4yCaHEcuTmRu6knmdatoI/i3L6eMh87L7JoMR1SeS
vFU1mA1NHf3BAL71YdvzgCOSvNpf8th1JwUQGaMxfW/57YMkJrCbdvcmWkjjkxTR99K91Y29DXqQ
ok2ER7Gd2F5KiqCmwJHSGO/lssTFQxBWiditAjICnSxnZKyTfTb31gGTyWczAt7DE7zryy+lJTae
Bi7PAr5OHJ2EVOAwN8BQjDldquiPwu3HQ51EVxP+PXNUnYKo+MZkNHSE0lFW0h79xsKoJP9QINdZ
c41KQsERzI8s/DnzcxdUR4NgMWjzS29TNMRfBNTVGQHRE7H2k0XRwtWDxStCHT8nnRFAYvXjxbJ5
1BiTl1jd4jDI09zAQCpu4KhWz4lacXUMrlHP8q3eZyPBeJo4wiIGM1L6NoLouyef3R71YiFk6SO8
t3F41Itho6j6SGCFaUZkwnYwujtpGMtDJCV3WkBAjidtrur5TiMzVVXzQEAb9jtE2lpjZB4JoUcj
DD7gW8FOTejZC5WKK4CTRvom6fceFcnBN7QRZ+CWauUlK8GYgbgXTkq37X7Wg9prIGLaQ+zGs36u
O5ve1O6vLt1gtXyKMGbNSUIDfKT3Lik3SBnv4l6IrZxXr0AWbrp8hvhcLIjmt0pgXD3aCmL9Inws
hUkkRA+URZLAqeSAuLOIwEzSgp5bO5qWdKwhzcGNDcQ9xoQqRH+POxCQ/TDh2W6oW6FND6psnKqY
KzDkCCcCUwmqkn910++9tIU4nG1CxdhFxvg2jzd0zjymdKQ6+IJUm0zhOGElfkGJQdvIzHjdQKvU
TksKXn+WIPMtvW0u9JAXtTlKytbA8MixdeleFGLbA7hdblKFAwcVKdREA/Vuocvh/pFwY5O0I+jA
1z7UPlRDmra+2gNLRkIK0ZDhaZqCtyMi1G3O/kJCO0Bggm1iiH6FGL+NQhhJifatGW3uGCPpfh1q
EvdNUog6eEFVvkaWrEKVM70El1NHsjlLTF19J+HyFw/l8tgnVK1VCvcTVkWJqvwB2Jd5tMogoNQU
T04KfXnBJiJH7KkqhX0r2QkdLq0yjntT6S3igLh0Qc010FPal1ipwFG3RynibCtq4TRp+RinOXIk
4wYwpjcXxM9Da+PqS5LCMdJwN+A4DrVzvhi0sJfia1LszzKbY49GtpLTtLua+fBqNsMnJNH9PE2u
oSpvxRjp0JIHEL2IL/yx1uGTDLlLHUQuxX2fmNeusZBlxNm5tzoKKJVMIdt+jfUWR/tMe/DbP52Q
QXXDEMVBDMcd2fS9MczPqS5OQjG4dIMWPyfqGLVs3paMOvoiH7wwku8wHHlUe1wx7S7fBuH0J/T1
nl5A80pBBQOX2IfZPL9Y9h/LkGgSURcWX9aObtvGBNgEmODrAi9WC2+CYovNudPXHfWGcCeV+TlP
H8Hm2RQ7/T3npFuXobYZY4WRWK+wqxrlG0k1NNe6aQKAnST96F3AG9zu6DnJzc1QyS9SmlJq6dSd
P8LcG33M8FIwaJXZuUHffoYVrfe6diC+aPKUAGMwHZ2oktHXcCsnByJpHepwiktVZLtK0Rt8DH4I
qS25Pr25eaUprmXFX5MZvoTUKaepy1yphw0Y2+p0MKfnQkTpxld3qaAgnaNDRYMabAx8YArRvSR5
sGSoGfn7Mf+abdQuDwRqJbVCphW/OmkXIyKdjORxHHl667h6b8uBkKM3WsqEDeXhEJNo27RhKH+V
Ph4ZSVhe2iDcahiJbO1pPJaJ+pFKCHbDGPL7whuq2k86kh4piBdbiR4Vp+KK39iSydjQ5lIahuaS
T1sbCvA0kW6nn6vy/CSAzlYgC6xQIqRUteIG7V/qkwuJoq/CT0+yKQE1j0uchXyd0lPU7EMAGw5N
S6ZTF+rXoIGdSh8Vw8x3QaG8mYq0N+eR/IlNN49WfhUFqFN43V/wZt6JqIdtpYaXGeQwZN8kcXGD
hUIw39YhFq53I09TLkUEh/k7LTG0fvff+FtefBuL5Yh7lILRedabT7YyHqcaGAmcObzktfq2r8V7
zp8FEuUaJba6kxbL5bCcTqkuQ32P8m4bRYzTZGL/shyeuEZpA6GpfrkdGps6mHa8jip4FwC+DQ/Y
Cj0miip5OGDtnhCS+s5Q+XQPfdnjc2Vpz+S2H8ysI9qkMVWf6TjDuhrpxDFNbIap3KJ8jYCXa5Mm
W3K9VU17zatsqG+VQi9VRs8ECds/BQfPyQftKqUJKUOhvfTULZVg6D3cfxaeih2cQl08BLOxV1IC
dBFgysfdiQgA0h5jWEuF3Vp1Go3GkIRJWN3ZYXAt/3Lj9an8DCgrx7C/poKRmlGjp4kHbFGE/BLW
GDVMaoEf1PAAgDTd0sN1F5v9ibICQj8pvYg0aD0GgadhIbdO2r3yHuTWu9k1T43MiZnoT3hf3KtG
7okAn0IsgKGAYyQ73TQ1VwuyLjrE940mv3St/iGZPXllOt0aDe+6WCYZE/P8N+dIQzHRH6ruklRw
wLkB0Aa3wJuVV38ZvFpScJohFYLUPiWqMZO4az7LatxWpvSUYknsmKE2uENB4C3rdDP4nC1EMV1e
2EjFhezoIr0p/PYjF0gowm4GSkn7U93dm6k4apnRuKrUEVPltN/LAKrHWJI8sfjzdrayQQqOFX1c
fIZZuAdccVNH4VZO9K/QqslT1VQBcVLFSjHaqVN5SQwMResqPZQ9lqmdXG7oCn9PlIZ2URWHbj3a
xAmF57il/83PAQfrG77CsQtvzSinSXg45ZIC38lQQgfRoz9of/wWCYXvf8+59KBiJTQaRfggJW8w
E3N9Vl0pkOnGGtTLBHvM01rl0+zag2pH98VAZR0F4FfrLwc7TN8mpX9OcnTVuC1Avyr4zdFwmZLh
XMS05/nBOyHEO8aqoWMW/VYvp7euXHR5Mg9yKbPpCJwL2OMq3XbE5kumctxRxQs9bSI1K0cqBvAq
2YTwzdZxpEia/JSl2CkV+p/MGgQVdOl1DoaTXIGQtvOzyi1cmNauLQrLzQYgd3m7iYboJUpr4X5X
evmpa+mHX5b0WqrFNYPW2JoZNxejxm1Jb8HjHed82Pj4x9PlhFZbKY/ojO5Vqac5HeUvKov9NIAl
DPEGjWOZpF6X95yN9JzPQvNkaqowuAK0IPngym47jzFOiVGynQPziILy3RDVWzrPtz2cL8pqxpkr
5NlIoLVJnWfnBT2YVrBT69g1h46GYwm3qHi+IF66gVo77ypd2+jgDXj+KPhRpq6lcnX1s9zv8XSA
ok8b+Gh1QNb5UaVm/xlNkjcm+RRHI6LjLM7PWvrUicTDQPWuDtuXsKcEvpyC84TFFI0l8jYwOFHQ
T1zm1N+REX/xzfZC5vbWB5TPKAEdWlopG1yIjqnI7ttQfc1GQzDQCwlr0VNZNpQn0fJgzKP7tVUg
kEnKkDwu94zG7jHVfinb+JPR7wMq0PYANh9P5dn30L286OWpLv1XwgP6MUJCFJ9E/UmikFMrmK10
k55srEzd02VEWi+eNEKGKsAfUjoVZildGGs+jxm53bkzt/hl516hGwNj+tHeZjMomlmkyT6vz3kh
USDgDTZWIn0y7nUmtBAi8q39OEvoJjOQlZhkBaMV3PTRwKARcgK1fcktYx3b4knfTU2m3EgpFawK
JQKVCJOBmhXKyDOU3TTZ1QF5XOTUEx5Mo6Jlf6SpARpvJs1uXfxZB4Y+5rpsUt8zkXAA4i9VnlUt
ZuNmVuBlsLg/jS+WiIBxY2BhmOPkVvZ0KEwk6Yic3gzyyIqg/9TUOmnP79nOCoFqJ3wyfUDsGdo8
zWnd7Hoi9HrgGdbXJCCj9h5/4feuTRdlF0+fWRoOQuntnel/m3h2ulOqvNNHxrOmod0tlkWAz3H6
KnUAVQuN0N4YlL9+bnHREGFnvv+hxaJzSRFZHtgAYWtAnOWc32RwW7Kqm2hYQrZQOoYmPXy++Rna
6mff0L49cRP2O/8AiRlAOhmr1laf7QTot74tJ+lcLR8XLRUYzaB9aoB8b1tP8PPAHuY4S8y520/x
aZaNP1l5W8aid+J0uM8Dqs+pZR3qUpDSNG8TFTW5aX3Vow7EP6juJj29xkvpwJYy0oZjfRRyMLhN
rXFF2LjAoyq7wR8j96qgGqnhtx7B9cBlrR3yXmCoozN622tBKIBN0NkhGxAJFLOEiZpoJoTGoN7E
enlbx/3LmC1Gi2Pc73wt+x6iuTm3kDYC0tuyzkhZC2wesJNGfUDTNnYov0STebaDb7XRqMnW+KFZ
DDjLyMq5Pcb32fDkaxF0IYsxWhhogYPE2hlbWA5jMbqWHTN2NvXBoaa6iyNZeU5s7tawYxndkmIZ
M/yhlOgoOrIvRi8ujLEfDDl7bjIr3Ui1iGi0CF5gjCBht9QdaibZpdGD2+DSdGhiO0TmkCRV5y5p
z02vIlZX+Y/Vpdo6SxhD6kmyw8iUV6lHjVrYVraM9xklfzaQqvR7iisgVJC4U3Ef2pExnITvkpWn
lpsYhoKiqX9QUoCAsgbypS9K2qpIWOnlVxJXsF/yYZ9O5JmVVLcPqji0Wds5U0BhqplJPplm8t6R
5ONpU0hOTtNDkxbhIYj7JYBWX3UkLg7ZygDcyVjfyVlGYUXVP4ql9OS/VWRYXCWRiF3bU0POkjbZ
+iZAGtgRjFx9g7MyL0h2djK6k/7So69z6VEpN3auQ0mfKHsYi2NNV5Hxi+ZuoF7GCQMZIdnVIZQK
wjtnrJPuWuGZ7jXYGy1A/iN5+XOgV27akbcZIWooA2lNYqnyEPcVxA+eCGElfLfqIvncDvI2I6Z0
JhPldDTjWC7kW7sU2k78D3vn0Ry3kq7pv9Jx1oO+8ObGPb0oX6wqVtFL2iBIkYJPePvr50FSR5TU
PSdmNauJYCAqDbIMgUTm971GbcsNCpH7qYydhZ2Idahj2DIFPByCwKwPPfH2xAXgHifDoy0AmarN
A1kz/v9iAvpDRNaP6vgqzQmrs29Fpza2sV7pNmgxoCJRiujYOORPy4qgfWEMCqRY9CBTL1tPjcHD
uK8/IdGzFta8/syhxk3d3kqYSdMofxT2ZOwcPQfNbObjlVnPOaEKOA32G2D4nKRiXZviJw53Y22G
XBZKb0LArgkEcqOxzbKtxyytsqWjCX+J5IoAywnrtYiXWLYJBKDmW/KcDrxFMnILG2llLU3TnP0U
yqNlxk+NzW/ra429i6MEABO3PTSfx8rmG5cWbwmfiEhMYDOtkZKx3e7J8iyAxUl2ROpzOAT5jUoI
hStKLHz+K+swqZH7riu2e7y3VowbjEY6ss6sshxyPWvbLfJlHHQ7k4079sIZFqutKbYkiw00YjZe
d8pDzFvgyj6rttncZrq/7uLxyehhXXZO91D7cD2BAVVbgRENU3RzHqKJTso3E5cgwjrBS2HY7cpx
26uAHCqBQ09HGCUYCZvbxSv6zfxEY3zp1FbBfNqFAdO52G4IiAllAZ5WJ0KnYzbS4rApuJItH7k1
biRY/8XJHBumm0Hoe4RK8ollhcU1Zxba6xBYz6r+rRumV6RnMLdAKNwqL1Ntqyjj+MSh/WfEtzjb
1O2NmsKgIGWIek0NyYS4h9J31z05ZhsXnzjs1nWofPYq0123WoXhWpTkJzJ/zjqdXNzxTHI6pL2W
qsZKh30O5F5WrOxrtwj7mEs0MZIVj+19bPjjle2r5DbY+pgCSI4T5MNGQQseHPJdo6TqpnIvaFyw
MFTHx27QdlOtEhUeqoemIyNi981SD0S9HHpPY6GYTnz64BTWzefUJkVmfNO76OKy22cTzFOx6wag
RmwH2oEEdOgprNl3Fbzxc4AfiZJjZo2506qvldcq7z4bAb5eqX9KWrCVZvvauwT0i5gQPOjK+4ag
AH5vHrq/wib4YTx0PtvDGPWGNQSdZ2Vmr4XOeBgcrAuyOL5RzAL1fGvkkpuKfJEDRVlpHXs+Z9bE
rwvxphr9S9OprFjsfqcx92xn0e0+T1/AbuBeifop+V52xrpT3fKNYq6qMCb8YqXbEAlcwIarRIl3
mYqhc+Ubl7L24qu85to2ylXAj7wYCw94IElwrfSsddj0/XXhrg3Qsyt3MHHbaJ/HMT/zhI1ZBRsL
s4A+V+UCHEixGeOZsNuw78C0DYD8VLzGkKzYKsR3uur5y7Ak9BrmVsQrAidpkLdnYcPMVb4Sa++/
KMGO7KuKtJN53dWk2aZBfHWcWZvFZGtU1QDrOv4rmjptA2+qz9F8sIi+ZSBpr2SVnZZYGRF5KBKb
b1vPFjT+sMuAP4LJ1ZlLMVZ3FQ8V/6obV0XJPOwX2n3cRjHXgfpUIy+x0nTdWQbGzrVta2VO3lMQ
hSYsN2LaeZ3168pnI5P18CDiRTXk5b4c6vvOKaatHhvRuqvS6wHIGLljsnNGlZZbbh6Mjd02QUd4
IFdLJo4lHHMsLH1kKogOr42qbq+7wr1NBT+omNJFVmjVdeM1BR7eG5eHvlugydKQ3kB17Fz5I0F+
woxNOLz0rYaKuENaPm61R8MGWVjUX4oSJRcYXSyFsrVXOeeMjNiqmMx6yaJ17UMd7EixopkzG230
b3E1rny7a7AvvEqqdtgg/A1y0b/2puAU2OxV2JZtEr0Il72SEI/R+isN/wEWOcMbUy7iUY570Yzq
pmwTwjB28JiO5D9NnksBCtKVMn4b8A+OfUO7jiyjWzUiCzZKijNCqbnfHAuMZtY8Dk3nL0xkkJfO
qC6demR+NqZXc3B3lYFNdvzNsblApyz9Wg5wa1WnYe2nYGIkxuDQG8VDlQCmaLi49PoeHsfBq0D4
BH649qMKFY9WXzie+XVmnLAQR52k9nRj6evOUQd5nZJ/WXeBvfeA/FxBVHzQZpvxoFDItuf8AI75
WqeQLeER5QRfN4PvImoTp/eeTZ5ad/AoQgvkys7Hc2eQPbBM/3N4AYHCrLL0+2nd6kD3u+o0tkm6
BZaxHzv/jF0I1BdiEYk2ANVxGDMYx6dMWG/VNJxMsz2zSkW2ODwkPj24OhUAQfUmMVuu7nl1Rh7l
bMehyXK2zoicGLvSavbagA96Ntwp46SdWrBAOjjgTR7tsoolbuMZb3pitAth109K3kzEuRIeBvxu
OszMEtBT5YaHhlwaMbdn3Wyao4ZZbBy640ZpGm9VT/nSM0OulugmRZlhGTDX59UWWaU9mEke5Ymq
w+8vvqQ2dmL+YOA4rbwFVvucmMlLU4UTV7++7Uv+L2aEeSF+6xt7qr8EBkHIOJ7p9DEZNAOPJz13
g6WJRBkRBjK2Fj9zV3UbgE/MsFdxEz/w/791Xqqi8lYB8QLCtAT9a09dKD3bKit4G+rhttadtyJt
ntyxviML4S/1WEEn38E4y0NRqvTZDpjajN4hj6rgGmybQLKxPHAXbTaVbPlVss6ObxwQSnvR/N5d
lgKc2JzNEg30fHZq6QrbnX032Ig/XI3GuHW4g0SQbzMmbt9WPhlt9A1xM0HkuRy2uQqsDfp7WL0J
p37CZ4potMjPpbnRfJ6czOmoK3u7zOxQPxYveuKCTR/WrRsBqVPNAl8GeKfFbD+jjADsfO3V0d9I
aLrrcPJOA5C0ldCQRgB6HZUqmF4vvBqsSVvEUXgqcgXXSiM72rDVElFm22a01DWwOYvVRb9shb3V
+iFAbawosWApb3UGRmGN2z8xryo2pQGMTtwdQ4jXXtkww2/HIn4L83IWnWr2hlD43rhymjZRHJa3
bMJmD7Sxf9Sm0DsQ2VgONd7jrhVp68ER92FRXYwWIwhkqvkY0arPwLq6RMvhe1snO2ErVJIuX0aj
inGVkRzR1LsB/o3o31CQsRpIYgyYO4Gc2paNUqz74txMqnYQWbfphRKsyoRFWVHvcqGxbiUmHImI
/94g1m44naKMCcgPS7FWi+YqcDFuD1RsF0AcaZ5Sr71Uga7cfUqHal11NUuAJrgoGov+XuSvAQm9
MsaM0guUaKWM+rPdlGdTbXaZl47rRmO9mzaJTTzIgCyUosji95cmMF4K8xAYzJr4BDqkw755YBxy
04Lm3nlveKQ8E/wyS/eRDMp2wAYOTsvBYFMaBiwjhkA/Q1g5h716jvoWtIe2L4I022iEB+zMvgy6
N0N5WI4WJUaKI1jXotKf6iG6B2HJchQdKqvpIGoI+1pMxp1vxLcmc8rGddptUk1br9CufJ7kkEWX
bU6CDGvKdRwTjcSxM46qhV4OxgoYJSU3YLFTgIupM6LmcLmjPNyOnbZxmoZVCcFGD8+CRaGkR3Oo
Xv24e01qchXxtNDK27RsW24aKH9+/kkP7ddosN7aLkevX18ZalpsEb8nXzYirFCya7fDF0KyJOwL
URE8U85GPt2HlvMYO8NO1Y19GbJUVRr9iPwOdA8TjE7LA9Gq3XZx/KaZyrpUCx4YSEN0nrmxSp6w
av9SCWQDkxfTMPFhS/YEdW9sh0hc2uRPk++tqnEyt2GjPXj4sJal9zlsZ0R8FB6VHiAFQDtcILLh
aGX4nuY6Ae7MfVBRcWv9/IzgUQfyqrsrO2IxTQAZNnfsE8QxDO384jaDyLDwpvEoWm8VTRYuSnQh
Y3I00EkhzepuLLe6NazsuarxKlNUB619AGlqd++ZhJcND1qB5d71jcaCzVox5ZKBRiMBGK75kGDQ
Cd0EeTHLqJ6F2q4UUKolrqFDpJ9tzcEzFN3AmJh7W/i7+ZFHXuBpEom1MEMBNx2qj19aN6VRX1vV
4C7JNbLtxrRuoZTGJW3tei3A9PQuyMehOegt2eCAdEqlfEXJAatHYquLvkJBElyq7vCv7cmXp6nG
vtTZE4Jnboy0gufatG219jFTCYGhijQz0rcKxO7as1mUsFDsYavMaUD0pCJkJ9RgJDjA6tevv5Su
tmkr89g6DnooBc6QCXM2ghZOTkCzbU59YTYnLY/aEwGIibRer+yAj/SLWimGfVabxW1sKskt2+r5
tazIa/iP6BTx2LR9tCD9MNCWlaXW2+/NdFSGbo2tYXmWVcAByENY5uePQeI+iJnH3WFtTXVxSxym
vAUudleoiHfIKgN71+vSU3fvHeZeKQamGz5tuPoYiEA6LP1eV/ayH2Dr4WYosa+fR5UHuCW7EEIl
aWs+mayr7bpZgrCzkHH5qy6N3KWGqM9Z9kC7awTtEhPQtpL+bA7d9wN7uxvXFP3Vb/UmawOkdHoS
Wn/110obFQvzSJ5Uv/6oTrFWuw5AGMlBZX2aj1hPhdaFvcim0Ev/EuPpeV/6AKfyom+uZNH28mT2
gJvW0RC3914VpAe9JJYogr7lydG4N3ggLFPoN81SOMOpV5l85alj5dXLALDeXhbj1Iu3EBvM1fvA
gd8f8SokaDa/bZWiOpdo713lW7le8UTWxTzJd+ojLBsn3w0ISNC9b8tsx3ZaWcpiBPP01Hv6Q1Yq
fA5VPRulVt/JcTTOJJRRlUc5kCUA9ZXC8zeytYmt5QimF1ZNmt/Ig5WW1SapuLWQygrDZWvnaF30
Wb2UzSCa8xveMNpVeDAzi899smgKQV2R1PoYJ6nHgf2A2BKk0DdNY0RnQuzhJu+H9EIKfkYOFMUN
EnXOKg+i7jZBUnNVo6pwN1alvfRh39yz9qqWQW+njw3RN+47q38KJ/TsnNRyPonBEotUafMvZlW8
YSoLXbIST24XZ1+HQkAbjI1XMQFkT938WzOwosjIqZDhyJedWjBxTOrFH1jRLKoj0SoguRkqNKYd
Az/AmpjlTkfvKd+G5ELeSEQcjGYqX9PKuXFA+L9EffzZFWH1rLInYPVWe591creLJE7HTVQEWKN4
WnmDmTy6mqnDFDQbLsu6ICmgVE4Ki5+uLG9kgxZoDpOEX6xlUTZUEcGhOEgVljsM9d6vCIa1DcRs
JYvNPEDu6O66G1wU9X68B17POfBp8mhWX+bhcqocdaMYGirEcx85vkdOcDuUVvf+UWWDqP12K2py
WrKLHH9QVHD+XUi+Py/Bs8FI301dgl0kKdAzbkHZri2tGEvQIjxxmynrRhniO0QMomWlWc2XLFWu
davoA3LEN5Prh9/KzHoG4O099bbuYoHcQJvtnZSoilceFJEbB0fv3Q2b1477P9PJixvdp97vPlk5
Ui6htYY9wD9oSqYb4RT258HW82UQ9NOtp0X5xrMz5HayursC3e9ucW32z9ia1iujTNRHEIUxgknh
pVSTWzHp+rVRZAgtGHZPaoJcYJuE5TUXDomiIE+uE7ZOWwOthVOSmOm2LVFJSQUJrizpx1NiGc3W
EKAKhEnyvzW17KS1o75F2SY4aZ5ub7lRnGOSQATImXC5y64EoJNtAbV/Z1hxeMNqhCWd5thfg/QK
XQn7tWEfvqibYLyVXSNrUojK/NV16OrfuhrQnG9VPL63XWMx+7bJHeip+Ij32bb30TZFbZlwhqwj
4LntyqIP1z12oauiUsn6+f1Nptc4K8f+tNajqb+RB+xlnaWBnMRGFrW5n9bBxA2MwtoWTG0Yd8fE
slH1CfZ6VA7v54UxQWVX96srkuCvE25+CFUR6Qfrf2kKD9kbeErsBt1djosKGMseMjC8hBsDVeEV
oJ1hLev63PVvWN2D0Udxk5wQ/WSd0xurfkSeSZb60M+ukSjbyZIcCH6at4txzwPOzBjyYJmWj3Ez
99BHHXjOilSure/bH/3If6x0pO3OsqrwXIGkW7XLKyzUhzRtVqreg64ggNJslNjkf4cdZLiGjQgf
U5kSYll6fXZ4LAAEmCuJTSbL93JdVgjwEcd97ymLCOcTapoPH0PIhtwKmrNNSh3NaRcZmL4+a/6o
7mTgXigpH4IL8/9QGVi2ulM0QvzyRNlRHmQDPFTSwfPJ01QAH088ex/MG9AyrIzrjvjPOchKYC2o
Bn4haliT5LHyi14gVGFN8HHyloSj4Yg3oefeTRRAvPFK4umyPnO8O+Q+1DtvXu6WJbQYJWzpL/JD
XqAKZY24TfujKNeyvg3ZEfVt8UQWx0GcaMBeNSZ1mVlYzmphrxxqh6tpIV82I86lYuiQMreUg6yq
4oRWWX5/KWs/2jsP4lqaKd9+q5fF3+os3dX2WZmse5cYKr5X4yHUx+8HVa1vopbvOpngxbPQsT5p
MeQDtUiKLyTtXi2zsJ8VRzw2mtbsTdswt64Wh2svM1D9QAP+0cw10mcwPITuMp8GGrpMVRo94XiJ
qTETJqgMZV0b48FFZcsfY2MFKpz5TwzXY1lmb2OBqGdb658Cq1ZBkOYuO/ZeueqfdrrWISuqkrpf
qL0R7PxMsLVuoHa5evZceNpn/MmVWwSz84PQkRmMnAlAwtBuyqxInzqVJNqopNpGgcL1xfaXDJCt
26euCoorrazSjQpBbJ+3QfbojuOeYKR41nojh/Xk+4cs7OJb3wy+ybebdJf/YDnkZyfPums/IMsw
zCfMnwMEJTmtGGygsANzi5zkS4wk6UkeDDG0p9JsgddaLhIHCrv0EoDkydAjc1jIPnA555fAtOHA
mYfvxR9DyO5ZUTxlWZrvPoZODWDBptI167aEGjAM0x7dFu9alkQCAc3pkL2XxbgCxQI8dd+79bVD
QrDZ10RAQIep0TIvlepp7MirxsIsPzsTeetoSOvnPM2egHn0X7FoPrWsR9/qzoaSJQIc7PNpkbvQ
BBYKG/k5HO0F8FuyAYSMG5gz3T6DJ97AU57F5XKnRGFO14pFhLX0VhY/GpJUyfBBBmfZEe4+R49K
h424gSD10bXD0tvUBRDffrDrfWi0V7IkD7KLNfeTxXJmF5l9QLyscW6iQVX2woXXlcFSZ5feIaKg
Q75aRXOz7FMpvrpMU2KilWXRh8fqV7b0ytX7KbqWLis9sM7vnfk/XWs4S1iV5dxAGGKQH+/xfn7v
ZxVXFu9RAyk4DEXTb5YNOOzbIMnErT9vOSK1Aqvzo86t22aVEAIDuoMkHMwV/VKprnss9bg6wmV5
Yk9s3avQqtAbsy9F7SApG4Mnd7gQj7LRQtV+BQ6k2KkFOMGmM4qtcMC7po0RPER+7qyLDnEEPR7g
UUHvxDyng+o2ZPb9lIKy8fJAeduQX/PfRMeS1Kga6z5jrDUA2eQ4WEa4KuIUAhFIgTuimeuBsS6G
ZVh3U+UTOHV0dpiQ7NibI+pumE28kK2OQaZzbBz/SHoegdEoSq+L2q6uHRBrpNCr6KV0sqtKxNZj
ZRQOnIoAOZApi54KhQDC3MH59UxyqTVBdTd8AS/yfqbNjLUsxlq/kFsi4u6U6X2fwlBCwDO6iX0f
3SityUmRpM62H239EPOMAA6TtWS04/zI/NZsx0x1rk1+n7WTJMZNnmJ/F6mKcz/MkkXo8S7K0nS3
detP4yKbPRhaZ9ROpDpTApeobs1VAgT/qZgP7/2ayszxtlC+nyFbmnHEIbk3fSwIIbeT416DSGxv
baMN7wobzYoIobe1LMoDHUzHbm9Z2c8sIISHPjrIOjpoJuFAIiD93vdaE2faLjjYIq1Ofdhn6yRL
m0c9ir/Kf7VmfIusPnyNuVYJpo8YXcznuEgVHcz5nNQhplDFZv04GXP6oPffTPF+jvBSbaG72fdz
ShtcSpKKA5Qq76A1o3cg5Ul+q9dJSJSxCDYJz4YKN2yahGz6/SWLYGOltNEmHcqsxaTAhMeHq+6i
5tuj8oyP+hggwrCwVJejmCs+Dk0aYQAM6vV+gki7bgcc1+toMI650JN1ZMXKEyT5c89V+GpF3cWs
e+MJ3oIgLV7/W1c/a89y6WqGw6Xwou9dfxvVnFQ81vMyIYz4rFfCeFD9qrgPup8KUfesdbb+3qJ5
P7X8fk7hFf22rnxAKFPZ4SxeqwPPWBj/JERVcy1fJhqCANF8KLwYhUn3rKLbdaiSeb8mXwo0aBU8
VX+tlWWU4aurySBk7Y3KlbCCA5QRc5uSKr4iK69cyXqI7wRPZaWWDS66yHNvkn6eWMhera211k52
qGWtfCkPpWuRK3PaeFGgnPG9v2wZteBL61XhYWSevwTcGrt0IDCnZaW4+EITF/mKVehjQzL16qN+
8ANt5xok7uWpv/YFbfq9b4N27wKNgxbZYTc4yYOF0CfXUWaunTJDu6Rp4X7Llx996pF0x+99ZLOt
Woi1dBjLRMAMg3sF8feDEI1KfHp+qSsgvuQreagDnl3Ak8LFR12nu2N5+ign9pRs4gwdM3kyFEeU
mn4bh3AlSZq6tpmuXHJkP43BwslZinFQwdcUcLWQ6+u86IKQgbgEaiguZTo6cMR9Y+WNevZzw67p
EPD7qC0Mw1mRaTVW8kR5QFpZXOpdNfeUFXUPPsxmybGFp5HhNPM0kW48YYZQLmQRKlO+rQ2UlmRR
N6GMKnA1j7IY2dGKB6R+X3i6fkky815W9xHarY2Jh1w8ivGp1kj1soVw9rJVsdQzTprTDUbZ5l0t
pvehvdRsD33cFugpcRIZj3GNrhD70fljaSlqgrmlGNc9vkpPuo8zyb9/WnP+tCzDwg2ZpOHp49PK
IRM+bVYj0FzC0t9KJfSMx8WmyQNw0bNY+rs6+qyn/lEs6xAmmgeERrbKhmlImdllOVXF51RLxU6W
xqw8MFVC8Um1tRez1oUWGEUXtN2GVU08ez3UzgiUKcyWPkIF1zlLIayTfIv0Q4V8luz9fqJjhGCn
S3f29YgullJHF/BmAVuL/ibB/+KIgPyhVQb3SdV5+9EbYB153qXskod6rhYePJsqIZ3etIn7NDRG
vCQQHx1la2PHeGKMyWOggZ5uTCx2hl5xnypIYxtRxcNGnqXrPeHINo6vPSX1Hqf4KN/SVTr1iNIr
GcD5rfw4JpFbCWUri2Myfp7wnUXDqi7u68Bfy7f0GnJj2oTzddul+qMJayyJ3FOTGmQ8VBVyMUZW
J5yynVNfWuReYs32wYWad+OYmsgN/WgeFDAMH6dM0zQyiSKxb/FoNSxYJ2F3F4Rtd4fREqHDFHCo
H1BE8gYDmX58/uihtf5DHxvpSfbH9aTeGh1ES1ms5gHnLO48ljynrzJriaaIt/UMa9u0Y3UeBHx7
FgBA7SuFu1VFJLM17OA1vGnDLn/FwykDJxjMXgMmbNupcSH69/GDZdcvnqGI18TXgb/Y5SdDt8p1
gzLhkWikfSomrcQDyXO+xEq5kl1Llzyf3qvu7ZTiDTeqEU8Sq+pvp8LrFvL9bEiKaWeXz34BVFEp
BxZjSmIdakiV6zyy3SeAAyfZtYn1z52rwkHUbY0PRURHfofc78ulwz7qr++QsId6/w55xppKfocK
1tBDJMoX4Lvdxi8Tc5OqybQDHJCtdIQ9HmSxqxKx0kNVfzCb+nvr5AXGT0U10csdSaNsA9uZPImh
xI8qPukrdVSra8Dw/b7UknqHbDI6okqUrhx08z6NY/cEBNr85taHOlWmt6ZkmkCEPIZQztmT51fX
NfHMvEVwoTfEc5+V4Ra9rAz5u7QvjkTmsIyaX/1WbBF5xmbYbJbsA+hdlv0IOwIbaL/J7OtUM9b+
oERH0kbuMiXuupb1pauDBYLoLI6Gla/zpscyImg5w/AijF+8wX0foN8bjomrljbb6zmOejRNsKBz
qYwDUDx5Nb43dlWorauqQ5FgbpBdZKvX6fmBBAIq+jEJKpTANmkVWCeT+ObJng+yGKa9fZgwl5Ql
WS97aBn5I5I+DsrUIob6Pp/b53gchVa2CXG9WUoBdpiuDwVC/3dRAGCy1sBZSCF0Z6ofbM9N7kin
h+/1ReosW02vv6C2Adu8e0VtnGcY8JeboDD9XYB00NYNU3GX9CQ5GkXtXo1eXSIA3T6rqDatkHHU
rpFOxQGtTaPNUCr1Y6VqD0GV9EjqYJQ1Cu/JivFQiTUnObZF2eMBYoyo9o/BhT0GZGwR3EAr74+G
3tg31nwwdXCLVn4zxpE9K4q1JyCYB/h/YC0rM6n2+sSy4qN/W9fRRm3Yssk6eVoXgsIfozbbyqJs
UKPqDdl66+qjmwOSyqnz7Ax5075JS78+u52y/OiAsgxLs3j8+jFMbTjltpkg9cmTZEPbRsMqSUMf
ygUDyTqtEQNm11G2l8Uu9+2NiArQECreOF5gPbls6Q69BwhAFutxDNco1ag7WXSS/KEh3XWBTOXf
wVDf1E1rPRVjAIHNu9WG2DyRukCCP1C/AcNSt3FVsKWRdfIQRaI+wrmCtkxfdcqNjT9Vxb7pxGew
wFDPPV9faaob3/ajsC6m/tISW4A4g13FHhkzKK9zY17lya1qRupKJTu0lnXvDX7x2Rh17SBLSCla
F0+8yO6yJrI0dc+i9edx4jRXQUU0yrpyug4iaVN/DuBQvY/B5gK4djl9hvziLiuPzHRM6l+bJ6AI
vde7j5Lvv5fkXDWgcvHR1v1S+nGenOR+9JTnkXPq7/SeXPU8Af7o+f5+c9ssuPMfzvOGAPRj0O+D
fkxOMBuTk5X4t202djvkWJLTR7189V5XDiTMepANdP+oFhUz/UKW66n7mgYA8/FnOPmZlZ/kK3mo
yxFNFT1tMRD7q8HX1Gj4qWw60S5Xg+wq7vGhfB/mY4SuVsa1Fs/affP48iDHYlHQLf74x3/963++
Dv8dvOWXPB2DXPwDtuIlR0+r/vMPW/vjH8V79f71zz8c0I2e7ZmubqgqJFJLs2n/+nwbiYDe2v8S
ahP68VB4X9VYt+wvgz/AV5i3Xt2qKhv1wQLX/TBCQOO13KwRF/OGs24nMMWBXnz25yVzOC+js3lB
Dc3s3iP0d5XItbbQu44HDPBa2UUe3Kx0l6IC71sulKj3WKhgEpBugjgxr6vJMt4P2aRdm0ytV+SG
+a1RSzKvQeUXW0UL2sVHP9lAzg0DzTxCMrmICIpaYlcKtz9ZIhtO8pXx49XcA+UUwTIO3GnI1uTk
69q+idr8poiA0vrm+FPJE+reCr1x8/e/vOX9/ss7pmHbputZhuvohuv++stH1giOL4ic1wob15Ot
Z/l136rpNe4W82vY2zX5jbmmXFsjzmTANgakQ+bD9+q48pANLGv/pJDcXGWmaiF4M9Q3XuRUSChQ
N/i2BZxU7UJYfX+Vi7b6WqZVi/tM+FgC1z9HZMMfVf0xTZr2wYA0dZuA5Za1btvEJ82HYiiLqUZS
ZTAUxPPncyy4B+sgrSvI+631CNYiXU6OSA+yVeTJT+MPxU/jK4a679sKoqWv4Xrq+w1iHXV3Ivr8
9z+0of/yQ1v8wqqGjY9jGFzpEHB++6HRkBxwirESXNEqlZw3zOyhm8JtASp2D3PRue2nHtG6scq+
9m1y6VKzevzo4SvmtB5aHSWVwC+uRp1MdzQMab7Er/EFNZfgOBp5eGepGbbOc6ssygNQ7JcRB7hj
aKrh3cf5okekb5lo2ovaH/7+6+rmv31dU52vKNtF4Aotkrn9pzs68/VsbAM72DUtjwaE95f92HXh
uk017wRgHTFw0k/VfEimoD7L+g50k7BSklVstscrVvXjVQ7qdWEEugGWiuQ9UWWeND+VP9plDgmn
hr//Jp7xyzfhszu2pjJBOaarwdUzf/smrStcdhqBeCOU1SP0w4Uvb40g87gbLDRIYGQicyhvjo/m
PkfPthbi6r1fWLdQvBGAvQrNqToSj4PInDBTZPbY4nY6V3buDPyWL33fnF/y+773Kiz7rStZMJdB
4e0RGzPWndtMzw3/55pExoSzz0bN9HbfZqZ7b/naRbZnbE9JdegFFFzfvq7QpV7WnTs9+3Vyz9Uj
7pm8fxswBTdyq3oGCNHlkCI4O1nDpXOc8Nj2xUmWAgvd3+/13QWDbqQTu0L4i85AshN8krHyzY8u
nNqY4v1UXTGr1cTCcpfHwHNCNF/wHoiGW9Uv78dB03Dm6wgCus38XQLlk+Osx9ZSP6vYNuxAednv
RXuMrgXk4zvDxd0pyq0Mp1vO/k+jzqdXBiIW8tL4r1+eW7V8jn3Ni7GKgrD5rfiv7Vt+/Zy91f8z
n/Wj16/n/Os+z/j72y6n6GuV10BAfu/1y7i8+/dPt3punn8prEUTNeNN+1aNt291mzZ/PX/nnv+3
jf94k6Pcj8Xbn388I3xGfBxX3ehr88f3pvl5bYDPsH66i+Z3+N48/xZ//nH/NjzX/+GMt+e6+fMP
xTP+SZzXdVVbs3TDhO33xz/6N9mkqfY/bUPXHdXVdDBnOtOkQLcu5F3tf7JKMD2Xu9HTVM1ikVBD
saJJt/7pGhZzqqlCLmWmtf/469t/X328/9v+82qEZPuv6xFLQ5LH1F3P0U0+kGHq81Pzp9lLbRSg
ynmu7v8/YvH/OWJxQFPZhpX5vwk7r+XGgS3LfhEiEkDCvdIbkfKuXhCSSgWPBJDwXz+LrJ5WT82d
mBcGnUiKBNKcs/fa5pIMkh5670H13nRIcjjENJeRTFpRtEQWZZ0KZMtHL0W5c7klx5pkvcs1s3GJ
CBbihFXEJMEbZWipkmCrMpLGFpbUN8KBuKEN211N43yJnA6MWxo/0V1oz9EdHdVtCWTgZp7sFKAk
xK7AqQVFOgKa/aKjfHC52akQs65cZCIJNrbFhixxEvnk9do6KK+XSNP6+MRe7jWCYXgrgqjaEOLb
Lz3DD2+vF40/GbeVpR57+7OATbMLZ6/F4pK7FApwDtElsbaVLLiPruPaCNGlpglSj6VdVDghMw2w
1lF2RHKYGUNdwozvcXijlCM9cyg976ZBmxEbY3V0CHa5CQbVkOUTVqsEGMLdCHX+nMCrY7bGc93G
XbdshDVu86G8C1xhID6fukc9JWiZI2KDO89pH8vGkfemAK+1j6XZPAtDcSHwMcxsPi83LKehkav6
Ow/mozmk7nNP7Dv7seRN5F5+tEU/Y6bV6dtMHjD5sg65Ttp+G5EPPYV2+9KHqv8EZ4bMm3yR+94N
zQMhpeM6Rm65HDvRHSdUuIReG9+1ayC5HSsS+EySnhBM4e2PIB6X9F0t1z7jV2nPrhjwBTTW42io
6bdfF2zHqg7HH9MW0pL4XQ2IkvNg22SyQDM0ug/xkKW/zNA0FoOp/McJz/Q6El680QM7PXK+532e
ttGOeK/4fg6BLySZ7/xC7L2v+iz87C18MMZ4G4zt8Kw9Ne/ieDRQiNv6DVYVxjrXunUumx0xNPZ2
NFAFBdMQvWSZLzdVoXC4jEH0UmQ2yjonEvByeDQYrK0JNGGZQpjYZVU3vXrafJ0yQ91pieN6ZJ7f
+6ETIffW1Go+DLMKH3AR2ISU1kdiNoOzxmgNH9gNtvmYgOE0LWTuWFOfYrh44NnkOtdAHeoUs7Mf
Nhr/ifUcWPIkqzz6KIykXjSRnO+UKaZTjBVhaRUjKSecbMeaSMPDCJrtYrkdHxW8s8fSsnadw7p8
oE67QYs6PkJgn9dtMpnr6zM83QQ0MDQsAGrovVdM91njjfeObIcTcXOHn7v4LUkDFsmR+Fex0GNZ
vYqK1PYZ1u76enOaWCpXMYaXgpZoM/T5q2OCjACMe+/MXfY8Kcxx2QDo1p+pScflE4ilM0WQ6PZ6
a4yGiNJmHu0yzolxGv0nRiBMfcXEUjvJxGshMIXTb2PVMnR3jRO8OMJcecLNHyBn5fetKoGIUhKX
1DogQ+TFSZJ+cTKyHsRPBwo/YgO7qEY7OYbWk7Ts4aASEmIVdKLH6hIEQjRF/R0HSP1Satu1B6nX
qILlTHb5iZZoc8vvB+iThfUWA2W5E4F6iaShH43SLI6ws8SK7BiUCVWV7CrXvo1En/z2fZNoTmF8
jZvOdPeoQqdXg+DCQxfkqCkuN1eqj+Wq6Wpr32jpveUcVQiEs1cIk8HRmxFrTkXhvw2I+ZaCw2uR
DDhePDdSb92aKR/6PRK5Y55ArTOr9k9vcD5RiCYQsOhfAG4Z4NZMkj/60NkEAToUQO/hfWk6CtuJ
rcBIe97K72t5R6YRMlDi8c5sodWiC4py1XdNuHNlXL2g6EmWhdcmxxHQTIgZ/3aYsYfGkRcd+Mjp
s+fkRP3m05tFfOPGBOvzWAjV3fswXKEGxY/1IBmrQ7ei03NBaqbQLwkeu4OGZ3Cap91rA5s8TVR5
cGlyP4+aDaP0Sr2v6iShIIFEKxH8R9dHAWITDIiHoZj3USTQDLtUtO8cF75nNHfHv/ddbpZ9qtZV
IV7Cam5P/uXiem2gl7AYeodcITgGdA+s/ni9BjIBAOJcmasiDhEmRvgFxpLhSTQa72qCQSqxrIpY
VTw1RVDUdBGHHXCPP6Ygkj3oacHl0lYLIPJMg25+SMow2ph+QVYAXwLHjw82ogiWHPgUlup3yBYQ
1RNSnHPR7QmM2kzArLaYo/FlNIhCKsxaJrqus3WosuYOZVJxbzDKLrooQ7zlfpsznWLJpLAtBKqL
zNI1ULsKDHUiHocwSdHfh7iabXhMnk+DSmXV3rbr90vAoRn11pro+WHnDM0ng/AMcdYIbqNJ4hNV
3StAzvTUS1hcdbCUXdUtPYf5ocsuzIPpMelzJEN9KBd22/K2WN48KduD7X2hGnma05oRFdWkwU5O
N+O96WDT1k39J6Qx1HUNTk9X0E9ozTujvYQBWJS1x2kPKBizv2cmm9ZwaixLab3zUw/vsNRvc1CA
EO0wMYkc1jo8BoimAKDiGI1rUH1FGog9Z+uL0WKn4KyhNgPILMK7mgQvdm19mYVxaj1xNkQIkFi+
+1W8JcbnvlOE/MEQ+fY6NJMo8ICrJu5zBLwq85ytdkN3iyVV8K9/IxZ2Fw5ygq4dX52w+uqVi9t+
jo4sNTx7gB04gYmGXjrE8T3J6t0CPt8g+jW8RLIZIGqWv0lf4WBuu2XQVHobdWG/FI25bS25mYYJ
933uaJyz0ZeV4aYThXMPCwNozleSNm+zdFZz3sMCoMYzJKR0mfmhHmDrzI75qlrxGHrZg+oC5M24
3z3xZ2C3O0wvIQicyspWVeTsQss4gMK7DWfj0NAg52haz6z/5v5u1D64sGLiYDUeetv4yAZ9LyIS
o7JulRrujqDvXcZIfAGKPVF8jJbKQD6aUbdexB04PizGKhrxlOYPpTcQ0T4Xq9k3gT7hA+Dspyjq
u1/uABrLtzglm3RfW45e2HB/xoHQB5dw7BqzaiTrZ0Wdog2Y6+1DUtW3dYRHo4n1DeunjJY0mCqA
rqM5nq1ygKIqB71qehITHGsRsPfdxoF3qwNwio29LL0SjULNtYtRKBEMMAXME1IhznnQv3v0osHL
fFE0rLbUaZ8E5+OqbSB8Ss/eFeSODFUN+6HmRKQutWQjhvggmO7MaRB8fKzxLR480NI9yI/uccqK
YwH2dlH6ollOdgUzojE3HOrxokPCtyIa+0Uo+5wJJKZjgPsbpf37XGMf1dTkWo1/NEjS9RxYIwu5
/gU7yru+vA5tOEr2+dnuwoH0qAw8aPxdS84R28DEXiXYjjpNZOqzVwS/PB/1pf+bGeAubBo+agWK
ogbuoP0/fjF9StcCeYyPR5RFQyRqd5dpWDJT7q4Scuh723+ZTPndu8P3BDpWVt9aS7EsVHEjy3jv
QATkoI2/Yie5bweofcqpPkzlqhsvnpi+ABMI5qIeujTUzIAmGgA6Z9whnjmxYH6Dt/8adc6Ddt2z
XwX3uTXdKUXXZCrGd+F3J0ygBLIYR5ZG1kI18e/YtHF6cgAWZFsiu9SbvksRU1XubZO5x26eYH4s
XFwY2I5XytcoasgBG5qSg2TGTQdOYzEYw0WleUf06S9HoBZg/nWNkujscVbAIbubSMtdDWJ6rZNk
SWJ52hR3fU/cdzd7yzmCFUJn9DZy0Wi1aCgaAiuppuELHRAG+r/kJRKnnufvzidLoCGgUrtno0jX
hJmGKJISlAxorXegPm71BRftmv2dPwF+zptfSM/2uGrTjexNpLRab8oxIS6gH9ct4uOtm0QrU9Zi
N9UOcgH1oUq320tvBMYoDOfMfn8jo6phvaEsVks4+kyf7yCYR4wcQB+mQMd3XhM+Jar5k03ahiUM
UMXONyFd96/oIX30O/vRJcLgKVP2axgytUe6MlZGOBx6RxcbVll67wQcUmXQjbvZKm/JzXk1Y4kE
swHHGCZTtsmGNSbymq3cLjCGk65T8WDkT4ntzzR2KkkCxYWQ0N+y85PY1hlNImLVYD8nRJfGwcZ0
YWzUPQHotElwLkkXKnmi1o5f3pKVlW76oNMrEXrHjF8NBdLG1G28x1+CN1Xkt4YxWKva8W8HlL67
iNwGNw1SFi24vCvRziucqfggjPGX28AjY59IV4BO4uyTTtE42XuSKuvQFPgOcc+AW4a9VOWGvxoC
CAiVDaeWwuwmN9v6DUz0pm389YRV8TErSH+gRPhh2WAHI8XY98sxLLn0qUfuWp99s8uPv6htgXAY
5Ww8hRu2tfjBG//BJex3ETU2xXuX6bLJLZhCxI+0/q12yvspZID3coGi0ujXtKT9Y2AcB6ZXvwha
XL2SDTpILQAyEyZxoENNkLyB/MeT7wynoRR/4glfetcmJcECAErNWrKxjlAWd6S/NG5fHUh+xIb7
c/t6px24sJtJVrrePxTkzLp6+r+fd304FcmB3Vi9vf5pQ/NM0T/Y//OS1wdFyIpQjuLm+pLXu4YL
wrD2wEqToAR+NSqPwptwKxSKYRl5oO3sh0adU3xayEC+44LFbDuJNwoeJwCShkD8QalcQc0Bwb0H
DKwXSYvRr3PfkD1+ZtX87aXTdw1qY9FN4UoHGFGG4XvOQkYC4IlMYijfIbFdKLaXQGDHAhQ5S+sb
JC97ynjVVOaJzC/MZ7/nWXmbPGcW6B3zpq7clUzKEteEDYsCy/xS+/SfC9W2h+xy0U/Zf12Dwwdr
fKi9pdV53a4bxOr64PUibttiA4v+uc5G4FhW8lHEuXsQsPn7QZIxVZGHMcIEJHwkWKQqAE8mwXWY
ZaEPtdWNTNc+QVPX2xV7/EPV7bI2v1f0h7eanGMstgqcCf7XKYjjQ+bm5dp2WJ3NFnp3Oceb2SNv
q57BtJdx+mv28cn3tAyOoreJz7xcWP99zaX+x1Iq4iQei+wIbTTbAw0k7id9zAvI0No+G57z23Jx
DYvH1gL2MSDVyqCcoyYLnOYr1uGzl4y7OOELH8+AxAYoTIMt1pZRHqTZYUCcT7Y5KAx61k2Eh1zS
trQ6sUoUYQYjyesd1Gg2PRwbbFKWAR82VLDtdWWtC3nx7CT3fWX3h0uD0fXWbWCAXY2YGbzynIzB
72ry94kOF5clAkAcYjdg9wX5fWc6R69sDm19T6ztqSrrs5FEmwDzvymMX204rHArs8SnvQd2rO7i
X+YsTnYN81TP5KlheqSa0rQUG8SdT2LRKn4oQdbt6Iacg9HChQ3yZc43iL+O/cYH4rnIjOqGKJot
lCKw77XJvG/dEh19m0Uj7IMUZmVTDlvkmdA7ErIJoNfEkNDyJ4XQ4KK2grFJEexpAiW+kFb4itx9
S0QQ+wsI4Nat9JoBzlH7Gfo4R5s0JN6lwtOZ7m1B2oi0qz9ZBSE7Nw7k9mgiLbqD41IR8Mm67sdA
nSsG/gUgxaXjq71VQurPq77aa6dYj361Nog9qouQ4FpoL0JmtzTC1VJVt5MEbN7Id1qFjwbioCVT
E/SxO0RF9LQ0nozYiR3WjSaY1BYExsz6UqebQRWvISAJAIsIdAk6WTYxGAK57YCkLfqaXQALDg59
3S2q5nFmuU+UZ2vBKaTtrOX0DDOXcQTdFrKv95iygz8j1/XhEDX6C3fcoZUZcAIU4qkq/BVWcyqT
07CyhpPMcnrqUOJszcFZQv+TQ7Vr3YtvFvXOQoXxb/AI3TmRrB7BrY0Z01juB6+4pRsgiN1TmvRs
ZbqZGtHwVufJMm3z7wGUiimnLe7krzaoAxSDmdo4NAQBuw77Yn7MrcZaBReYlwQR6Qjj2ffIEJCx
OsRTBzm2c44i2eZ58lB44jYyRrAi032Pzmxvtm9S6p3RvnZecrBjqBZdvRe5fEjLSS2FZ54HsyO1
pU7IC+kdMr3sk2GGa2JUblWNuKUIT3moyZWyJ5saylnn/Xc9J+9RemebNd4YWa3KqoCgV7r2ZnAZ
0XCRbLDQ3QQwY9+7Sn2Zbra3tXEzwqUJoxefE9HuWYX4dr2s8POZwQiAhaWIa+rHWotX6aRH5JOP
kYWJJB+Yo7MjUahL3XiPRdrsZas+shppvUjAJik70Is2695jGdAMnuVnmJKr4vlEZqHceIrjjLTi
6k/MQGHN9Z/KqJcibO9zwZjjmaSlhR4lzM85GT9DBgXTLP74gXlqO5rEnvdrSqtf3RywxyQFQMIC
rsCyL3pTFZvBZFjJ5ozUoYX13mDB3AXz/KR985EcBxnKNWfXsxLDPbTKX1V4aR0mxE0N8IP5gPPJ
H8ddMD13BaLHaFIHAJEcLFX5pyXlRIDjwNZnPzdMAURe3coAOr/o1MKcSuBs3ga/AZlJIJeY+jZU
2+5zcySW5stiCsM3vOQIfrfNc8fqDVjXWc3DviWuNe3nB1eyKJupFGPl9B0Mx0N2J9VAxidU+7Et
DtpBKh/IU2JChUps77FOXQRh096xB3A1UMrlYL4PIniIYfSTM4dlhLWhiCyyV2qisbycf5cAML7t
LKUeMrGCBpEHK3o5q/H+8hV3RfUU5EG1dBkRMiTfVht/GezLVlOlWOZc4t7esUtQU9YlwaqEJug0
eLZG8zS43CjNed3MDaNnMTtEcBd3PiHA2plOMomDBcqWN9gH7zaIArZWwcqfs5cmSvPF8Ax1BVQP
AUHXE6nNOfSrPyw+novEU+sI9FaK1H1d+3e1W9uLYQqotgMwXnrCZP+B0nsS46uHuwTuBmt2A1Iw
FSmmyWw+WSb7Ije7oT3Ga/WL3L7Y1AdcchbulG3cic8Q9o2ZxXfAUz9zz2eQD+q7yCSN0dLDelIV
Z6XFF4gBZe1fttsKOoxQkXnjVhcwZhac+fX3fVkmSz+iHGKMAlKepGyEcZ3fw9kRQFQsXVBCq9B5
dmpEQQ7oOc8EHESBox/+sMZ96fJHB0jKJpn8VTi4asWxlS9CG0EnoIwLGtY3Vt0YR6wjp0PYEAjD
pu+PM7gCUoW/ycbpIap4/7zru03VSSZUy/osfLde6OGQTk54crrueaANXmhRn5GeElyjE1h14mjB
TiZTgY12gHKjgARMyZV1qab4JPxLDoDGobokw0RtYgAQnKdAkRPLfJ/ND0TCL4iXyceEcgVNiBGy
1u8gND5cm+RPHxuvW/QEnBASBy62gEvd8PHAQaFbFRBfQ+ZWUlCou1sSytoMAbjV3rL2QP57cuN2
pBA0DulBfd6ZJFOymjBTn+yINsb2GUd3nhHjU5oweskIU28b+5sB2xA4iPi5QWrPiNVsGszxs5jA
L7RfXe3LxSjniXMuuvXy4F5bVElb+7Gtx9fKDi6yID5sbbxRsXUEqL0xVuWuMChRkp/APMuEdqHW
J/EEEhR8ENu8P/MFE9307Fnp89HER+fbekwE8GTW1NeDfZjAPtVwCZARQ6VZljYhTJdqCtPGbzCG
a1l4/HBxlq3nCjCh6T0sXN32m9hSL7Hs1qrlA/Sx8BZ9Q1V5Drq1WaCYMYACdwGHuKkos1h9VK/q
wt5C13A2LRkXLG+eo5ldrp4NpL4X1G0O2i1uv4pGblqSTYCnJCQkmHiowpDEFFudzbZ7gRY3Et5z
OxZrfl5SpaknEQt1a6jYXnXgLNmnBIu8yZ69+ZJtu2Kx1MkzMvHx2AuLKm2kSOUq0Lym4NxecAVC
0hmiADM62UCB/pCzW5MR0R1ISTmVI1Rc6SOvBpJHeU1vGJ6nlTOwT6cHdfD1JfR6fBJZdfIixryA
4GEji0mACKoPadFOiqN9W4wUsfpvvxKErbBvMlNrMZjF8zhksCTqC4whTkloqMhKFPNaoWielP4u
jdrZGNreSOr8ZvUCHBGqa+JRzEuSz+o46qI/+L0gNmMbO5DbiozE7sn/Jv2D+j99vZJytWFcRoBC
As0Z1nw09OJ10Sz6vnDBdJE/WeFPLa3g1R35xhuMWmU3wRVp14HZxMvW7i5qY7HW2rtnQ/sUh8MH
6DAP76K/ttHwbFthvzfkmG7Dlhyhfmx+Qc+lO5l06SoeJfGEnWZyMm8dGoVOKMBM+Yx8tkG2e5Vs
+hGcMszHdUY3ZW2FTOks2aud9gAgVQ0IxST3d9WsWaM746roDQ396/cgBTsYTyzMztYrWJ/uKnVN
c9Xr9HdNywyCVvrkkcyysKgEgNomosKlCMg7W3QEVj1trtVo6F9OGBM8Z7MwFqFFogbZqGYzv0QG
zD5wYWI5+MRCuaU/rToxfmHoFPBTrDu/A4/pj4eIzsuKwhj3jg+4Kea1F8fQatURF90OjNy8CF2f
GFKzWU0FcQkVuiZCReaHSQfhajKBWUJabNeWTywRUQ4XDBKLSec19Ox7OUZAgRKqhKioVuQwvUNU
WQbdS5d2kEcU0Zh5H5pHYFxm6dUbaXWsbZ+8ChgMwPjpUMw54ARrk9DWd89hzplM58nepZ4BgS4i
/DG0e3vTjUwylQvB0czM74TN3zIemWgDhwRwxZAN/q7I99k03cSDHnZFPufrXLr7gfBcRsNmz1r6
XnU0e9IhPhk23YYkH/dkZdCjy8U+ys15h0HzC4OVXHoW2OpAh9jCgclCvdyUmiWCbMaN34Pp00nb
LFOXDfmsjTfVeAcy0LNNVa10rY4iqsaliCio2I1vEq6XWof+ovEKs5mxSAV6M7XTp4Vc/5Qj9KZ7
lq9E8ZBEZDvXhncKu2ykScuJEYm1Uml2U4bJY9gNLDx8Phnpl4taXpINCSpJIKOmdCcXbdM9XGJe
AUUHSHjp1Pallx/6Ei9YciBh7c4paSzgQusWhp8/DH0UvIbtgRqOqhzjN9U5MMnuNu8J5UOPuJCB
viW6uF8ZaZ9seb+PuK8YNfvukllAO15WamP35acAWKh0SsB37DHGggIiFZKvK0rPYH8OTKEPlefu
e68sVk4LznGUCro4OFOit6S75K8otnlf6H/wPXVFxqie+msiyOn2aGutrJCmAxUfkAJgGs1P0Hb6
2FVEGWUNBHfv2Z8EPfcwz26NFH9Hvqn4l3aRiuI925KjIXNJ/4ByCNKIfVZbSyRH8zIVxd3UzTe2
h/+E5s5CtPqOgFtaHTj/TcvrmR2IhPb6Fk4i0Sn80oS1ZDHqs9Je1lHZbfOkEvd+GNFKNOznOlAP
fdySxVtDQu579OJhvZklDh9J03HfmwBpm2BYz9T8N0IX7Sos5zsINdJoyy3H3Yk8sDOiApQfY3O2
IN3sJ/ZwS2xeF9KV8QHh7dl/o6B/zI2XAbWwrdjuDUA1llbA1EMa5dCPLAryl6wELU4tiI4Ddgw2
Xy4orwXyBgg8qiKdnV9ytkdWrn7hriXBqQu60a/YF2m/lXAssagibpl3eBfv+ykisirCXpgRl7Sw
lYs9JffPcSDxPgpWe1YZn4om985G5h2j1AHbZmeU1rr3BN4ZtERyjEURUqjAex2/Ux1kJ9ISUEoK
ZAZuccGOolxKpIR0PuQ5h+U+gHMH8r4DfgDWn+ayscSNp1etRSWb6ZaAOhRDle4/XSWNhSPrcgWq
h7Edn2pp/jZh/S9TD6xSYQt/XQTdqdj6JIwNTbwLjUtsT8b6N+v6LWYUkrxZxnYJWyqK8rVdWit6
luWKPV2wDDJo2mbGiE3aHwsXCt+OGzA/h+F0tsvcY84ujmNl9pusq8USqclOevpPBGaBUeuPBKa6
qvhF/N61126dHDokMcwDGy+Wn1My3BJPdrDMdB1OHs9K+udWpY/E2RAANMA3mofnif/G6ttfU/LR
Oi2IZnQoa3xYq5jooo0sy3ytJozHREZdfqb0oSURZlug/zHN7i4MAmAXPpk5dvGYybFdVHOcb3sF
cLJV2W8rvoBEXPUUAhVGNvHe0X5f6IyBKKj1x0zwCCtp4c3eLo96+t2KdNLYepn7DUM570/VdoEp
78Uzx5Oe/HADPCSmpV2IZamKZZfkHzCVLEZO6xhY4nfolqxoWfuzvvWfencb97a7UelwN031OQha
d4ECaYewplsDAkFMrCxNyqv+nZlDxuaTFXAuvPq+q+Ux8ZxgXbRQ0zwjPOSmBe9g19NVoVEoUibt
8JXGVLOhWMFvA6+aFLN0lWmowwWTp6SisUzG4pfrQwhTl2nJj4mk0cEhvWQNdDkA3qIna4oZ0xnZ
T1YuhktV6G9acURi2wivopImEnW6cgryQ2TaB5e0DzXQ7KKiCfyq54DjpRkZUi23zdH1aiodMng0
8BwhvtC/kXaxicqJCgIPB9rAti/wRjfmPAbflLDYNM2XWYDpjkYJUkPtGxFkD/6N/2SSkHbURAvi
63Cpd0aPrv3t5qm+U+l8H3V1u1QJMdHxeB7nBacIOy6dNejtnGwxobxeivoUzgW89xZJPf5tIkJg
6CxqcuyWZKW+Or4Qb652HhqbXAIne4sKM9xKkgM2jGq99+BQYN3aQZYekUaRtwcKkt1Pi3utYIDM
JJk4Ng0f4fXgshx/P1avmZ7HfVi56iCc+lPpvj4Ulb3swg5QE0w5lAM2bj8KPlVjNOumrVZR5MCi
BOo46Spa17VcgCI6hxPcCbOfplvTS2/Ie4LnnDRi7xLdSOGAanY6bxu1SmsGYxF39a6VJmzVZBDr
lgr9UmeYOqMBqycXNwrs+O+4oMU21tU6dYOt4YY5nlNdgV8y1h1wBcLHku3ohGfDgOQ2oAXn5E7P
0+Q+miq0H2Su9sFA8NYYmY8JvajdKEgondrwoByXgNCiPPQ09g+mT6wjgCHMU+azSYXQkcSBZ6Ew
lgTXmAccHB9pRdlxai7pVoVD8xCwqjJ7di3tvDblBUZSVKTsXarZgUhgzup4Ffrth85lsI0ZaUoX
E+fUUCEL43ab2SOc7FyiWcvyHoJtoPfoQARDyS+M29WyACC7offewL+mDcS1iTlMEF9cZOy6icHu
8o/eqc1bUuPXQ/EZEq7xkocEl+X2p5O767YiwiLIe0VVep3Bg+ni4SHnUMBM0jYr47r7NVahB2+s
aV+NugvWiVtuQo/Y0JzItW3NvCyq5rcbFSxMA0+zDwS51VrMlP1hUBURCXW0Z5xiN0XS65BiW81s
pH1FEG7Hy47zd+K35VkmyXtFqP0WRuUxMYDL5Do7FBzUO9uXB4EyaW/XrK0HRbp4s/Zslk9TNP+y
2QyPHm3XKs3WQtHFSNq30GrIpcvad201IIoo4YFHbr+Hpsq3RETFy6Bt9Sogu5P7WSB3mLnWnrcp
DI7Xeej0xkFIkgugAWQCBkvs4HiUypQ2hHesGGw8JWeqw+JVsLpf4YF7EvjfFvWlTCxVUq061T4V
SdBuANJM1JwcewW/Hjohg1MPi+pAwCnIAR0/kzEKNJ8Es2VlkbvQzEa5ETEjH1qSeh3Z00fTFn9A
MVQIpbw71Qi5ddH4b3L6DpgOqxcc3cyXc/nSDXxv0u5I1/PwAomaGq81E+5SDU+i7+ddvSoguOWE
HyJD0ESt0KLax0E08o/K+BgUY8FZ7hSH6zXqKYg1///3WezegRL/9xOnyyv8vEzFUmjp1nELtDgt
6+X1idfngGpAaHe9TR3fn5Y/7xhmFQ9dbycTqO/l9Q/+x9Wf1//7CJZzbfn7/+en+Psh/74j850G
Ynf92H/viUDGrDyAUvnRbWyOj8s/c333vx/k+m7gf1Wx+3ljHN4sIa5PrTHGNH+/v78vfr3351Wu
14Q3NpwPHKT7oP8VubI7QHpSe7xn1r41R8Uwk1SH67UQ7cPfaz/3+fMla/DndorIiqrafz/zei26
jNQ/9+kwX45hKnGIc//fV7g++vePf97r5+/+eRnHuMh6AFAuTZc6+hq4mcm6Ibr9+SC1ZdCBuL7W
/7iKraIR659XK2EYbyANPmfFwNa8z8S08TsY0UZdHq4X6TSX9B+4+Oe+n5vXa2Xr3XhZGWz+uf/6
99f7ri/yc3NmFcreh0jh66M/D/y82c9916fkFLKowF8+2j+vdb3vn5e53gzaGu6zdiAadfRe/vvf
+PvvXm9fX6rsKuKG/3mZv0/6Ty97/ZtsDg6B7qqtq9z2gH2pXYGK7tl9cdMLE9pol4t/bgoAFDk4
q//jYfJ/0tnfpMGl4iKa//qj619eL/65TyjCEOxROkS6/O93+Odtfv72n7f6T88zg5DP9PNa6Avr
Awid693XP5DVQA/wnxf9H4//8ybXm/8+bARFtZvSbv0fv4L/9Ln+48tcn/jzWa/Pud4XoyDDT2V/
d0knl+h8kRHiFUQuMbS0PswCV/gd/j487dfhdLBfDIfctvkUW9XzdTRQlPAOcarUXtoZoZKUKzMi
lS0woJQU2bK5tnGZxDKybMhWw3WwpfvbHCdkSEfnco1qXSPZYrvVujfBJ/M/n62M0pnwiyewSWIX
xOkWxtcTyU+UHA1Kml5Z0kbUqP/I7t1UYX+rTXVyZiaOsGPNDLDibqr63zIMV1mMnsBOW/Ye9GGp
AdYXue5E3EqNIs0S4bYwBYyA8cmsAqJWakQRxQj7pG1Ak5lhsrbwfxJ2dyogQS+ahPyqcq7iGxcV
1Cm69GEUOc/DVJwLEy0ATWxnRRQ4ggCWwnTRq7XM2vC+qrv9KIiNImRQ3EvftXbzwCdz2a6O3itL
E7Y2bWYiYWehY/k62iTtZSVGD5z8gG3Hd7oCykvFJr2VlklsrDkZ69AglONSj8HUgtB/foYXvy+r
6oRKt1ommjiFoT6QwZFvWEAla4e5nRXKTRzRkUpjym7s2NVKl/sp7m6oSrDHIONgYQilV1FqLoRN
FyBs/xdz57XkqpKt6yeiA28uj5CXyvu6IcpNPGTi4enPB9W9au7Ze3WcvjsRFQqEEJIoSEb+4zdm
vO0lxw5x+j5wo+g+pIc4CX0Os3TrtWBiXrvjVdoNv2qHA+N23gs9ddqjnXcOxxRvxoz9FAluxUIM
O3pnZ70jSR03G+YtVfRE+kQSUECqKhXBMFnY8U4rRyFqo9FpfyuVu4tNYrB6PBtXou7NDbXxI7Xk
sK0xR/Czpv504mtUfenMC+S9NlDyzlDG8VbHzGDV4npY0XUjnzd9rTsv2tC+z/dCASAQbVTho6/1
OxOZtgtHY4NbWOOH8Br3qXszxF61d2u+9DBn54VIAY5qwT+aONPI8Xx6kAbWhq5K24BrqdGZ2UfK
L4x5p3U1XMxnkJ7YzUUWTV+0sCmTa9oD0nxtyL+4LPX2Q+Zkj+hcfj40QJJeR6hyOOoK31QJPQlQ
19Cm6DGg9FYmxrHrDPqWYeK2O6UqfOeGxCEAWXo4evOEXhwyv03GXwHxaiQuMXT5LBsm2bpops5v
B8SvVWvBo1Ow/62Dm1FrVpN030VWmKtQDd/Gbg7uwM2j16jLNOMCPCE6RQXm8170qczMVyytwLWH
6dmTJMXY5l5TvhzsbVd6bMQHQ1Nz30vUm6kJiFYecVOIuvtRc3HU986tS/WNI6C6TbtqhUX3Ryq1
djtJCmOAR0EM02M0V9BWkuNFSL7L2uwKsBClPE9c0n5PGsA61jQSK0EncrqvrfpmSVK7vNHpMBW6
q1P5AJk+8705Ys0TL1rTXdJDy31cmfGN7h5LNTB8syZkHfk4QREpuYSTNqgrLyzJr0AJix1stMeg
XaVO1m7txHxUEkBRjPazjDlSnUt1Tebz0XA18jm1dq8ZEC6zbHwKve4tCCWWvnH5mUzPk5720NSi
DzWO6N3rD66MHjrUB6cixgaoJxV8q9qd99YMrbsGrhpGyHgJ8sWVHei/igw+tWq/JD1ZC8P0RAz3
2dTZLNf6Czwd8lWDv/emg9LSiPocwA8BmiL1MorsVTzhD0mcc7cjiu0+xZRVawv6Qs14bSYKCnxS
DmyQREQSjN0mjTCJ6FgrWgDWql+HnBN+Vbaw45K3joO0qgREGGQWBzEgwUKmRVg4c8RIpWZ30PvU
5cnAIiK3ghvYKNj1Ee/nzy1ke8jXRtEyECggDllGRmVLlJOHj3I9JxfXdf4kLM3wrWZcZ7horsO0
n9Z2pQLIDHTEYNlvaiV7tBP9phtmcPqps+n6yjgl/AFCRKx/lkqK+lT/qKUBylHBclcJc26dHMVM
S7mWB6lPTKxFw42uVjSGzxoshSGH19mP5Z2ayEtZj35ejGfRAnTWAFZ6zxeO9C0B6SYALgmvg0Ja
3qQK7Kbpu5a2uTackHlrOBxKItr4jxSpLbbwRYBHGzv0E+1Q0VUnDhzxEJ40eQqwZeCaKe23Ohab
cjCvIzfL16aa7SON2NIwaJp12wfwP9z+2NBZD+3CxCO21zZz/iTMvw6LNIXeDeS+EX4DppaBoXy4
kgZf0A07IyYpZuzhKDn2jq73valNO6fJzR3eFDtr6i/SqHgoBnWLkz9E9Ah6yCizl9jiNFOInVLL
5IhvcoQfj5C3cIDvcyvDJQmDKLOq76Nq+igH+0kv4dUADee23NrhcDG5aycFcNVqqKyabV9gVYp5
KfaMgGsOrm71IQ1gqBAy18cK6hKYai907V+9MLu3RXsebGuVqD0E12xfm9kLYV++lTT1Vm+pDYzu
HE2QiAiy3KgVoFYq9OtYqYio5vokPsrK9sy6YR8SYbmNexuKfTkSN2q9js3wGtb0BJ0MSqhbAhPE
dHzz9KN34gdDkkIup6+EJm0XGrupiw+tSX5gyTiSqeWtIAejjQk96VIyFDkeGG5CSCmnuNukmoFD
BREdphe+1W59CFtkOaCbm4JEzlXfOF+1WU/rhjvsqm2gMBRE0nCn5Voy+5Us1GIdzBqhprghZIxZ
EsSIDaKo3WB7hxf8dGeADCOwgTY9IrXQV0azXEUx92ZFP0mMGi67AEK76ej7mUctRVCshJPib/ah
5giP1P655UsdVPEUi1Su1DF79CrlxMh3F1eBWLWtw6EPLzVBmWDpuybp90NJiOi+BkKuOSwMElAl
YiRXq5424Ws00hhsHXEZuzN7oak3aj1i8eyd07K8y1oDNoNeIFLh6u3d4CvLhiPeWxaOqdUTrJCz
7jXXLZl/TtvfiCZ8tXLIBK0HDJX02YvjefAPEHv6NQZNK8MEG544N1JTtVcMYk+y0noqmmGDvcKZ
S3JntuN0IC0mKPNLtAGwbRADoZnhcmmf7AZYbsrcAce88irDJH+FyoejacLnNPLwvrSzLzELV/Im
66Fetw8xQPy+iuiqQOhxUC2gMYB3XoTdCeoWdnLEpiKDWTPk6ls7l1sHiw+j8khQxg1OkhWsZDGa
L1rrhgKvoK2f8hR2qhs6CpbweB91BgfZ4TA62LQzoBNb2OpEhdVo2MFZ6Kzmd/CpBeccZCY41CsL
49tb8kGbwG7uucFRSd54n6RUtWdtbHyiAK29GzT3ijkym/PaVzi/q3FUYuSy7WtVewSRuHQ14pFX
ocxlgDQVXZGsLOUa2jwXD0WYhBMoQ9pn9PogpObpPp869+BO2ZNDUS+4g7edgAdObTxidpiU2FwT
32qix+rC/mrwEk4XGd9qDD/rGhsReAwpbUJ5DuPyl1PHwOMa7fIUQ5ravYRw8q5heYG2s6b0RiQU
xO6Wdu9FG8qTTbEYArJ1XnhJCbJKCK/S4/SRWvvRtfEAsUINfrQ+fIBK0Wxxu+HSxdEuINQzddu3
UMTczW08YxLgcVtC3cYmWfQ+XpXqldXldJvsLF0RCez4dmZukzD+1W09szlZpUampTVg/zRgeVf2
GzT+A4UVQWXExU2+3V4jQ6XZq6TXBtg4Pdd3ILFiR5vtSsqJLuYUdTt4uQbWzmvNLR5gEL0zU5a+
lUporxodfxwUL5RfeqC/xdi2BDbdwThqTsK8zAXJnl4EmTjLKUQnK4Rwl7q+hygnmayLqvXuc6X9
orVjeOYZ+9oNlHdM0yFYIjXaNF14nXQmwc2FfBkqDBSL6XYyAGc68YoFHGxVD9KYWkYPwoQyOojg
we0h0Eo1pO4kRgiuLAJwFy6HSugR5BTaK9O+s8dVXFhvSUtKF/aIvhna+tY0xnsdT26ZcAVGHOHU
jMOZcvZFZmy3zhqHlN0NaQQwQYbXaTjS93nIHK7SPO/lJtc4TmZvXoZDfjEiZZ4nSTrlWH1Rp9aT
QnSLiYwMumr3rNcnRdva6kAbwFLuzNLcdibTMQapEmGgiw50fMS1c3L7YCPSlIFNMU5GVL8QEvGu
28q4DfQOA8xgMzZa4o9hlvlxRUVoeZz9pTLiyVkheMiilILK4GYBpa9MjV8E3hUrLOW/aGov4+Yq
loSCj7p6E8OuX0XSWacevXvF4yxxLP3Nct2vmP4SUsHyYOj9vht1j86DdistD+qU5kEqNpDOYRo/
v2ETx1azhoC1H9yUxjgJfBqkSEfrXOqARPiaB4UHcsdzoslDFTQnBYKiLCH91Zl4SLLigvjiY1fJ
9YSrPGnTHj14DUsqO5slf8l6VRL8CRTwLMzPEUqSyLFzpWGFTqxub5yif3Hq/iPGDnSiqW3r2iv8
TmstMG7yi0mSQlgh65t6GgKcPMK861LnpqUZuhqT/KJDsaTQo1yVifeSWPBP4D/dB81ta6o0Qpm6
r4oKG3LVCdY0lS4ygo1wYOHSDefwnAGhhupcCWYdHV5wa2z3rj2zf9A75UH1sNQNo/EWhVu3xtrg
Jg88GuFJcGCq9eySWAfWDskkd/CDngULTUKBTYFpO+iSMFhdj711hDa26qp21zgR/CFUz9mDRAF6
VJNgzznpk7hmbIaEfG/odmyqx8VG0W2Q5yOhcZDca3R+YTxtvBbtaeFseqk+K1l2dKtW3wXDuCMB
ZVt2OPSFGCZCqWo+IlmvR8s4UF+gCafA6EkZoqpk9tVfqemBSto6KDPzpIs9GDKdzceQNJ55CroP
77mQBhw8N/kcneiZYNjNOCJIVrqWoENPh3Q1PpVmTA6zvsuwIVkVXZGvMOjc2AmtPbN9Tgs67AHd
znVAwq7q2RVcGK9H7agh4XT2bJbM5Cs7fRgG7t5WCaFV9JQcnd34nluLFU2AApKQdzTLT0GQ4CqN
xGUTRlsjtWJEr8NJpPo7RhD7IEpaJm3wkWXzgdvcQwqLbauUZPdKrviNR0Snb3hcSn1fXxbj1stQ
q44xMTx1I+l8hbRCyyAkym5jZp1YJYjs1lkAFhLHn2WQnVUHThNTMHLmA0usppjo8oHES5c6e1WV
+mdvIOrIHjR61zuIb68ObBZnGsBPvPyQGuKzpAe0dcrsM8mQ+vZdv5WE304hRFXJg1/P/Xt1uqoi
b+9cD9xNuRQvUSq/xdjp61b3S8/EZeCh84oZozSn2uSd8+hpeDJVCkwOySweA/KrrjLhldH9c+he
pZ6+U2YoPBLjObPUZpPFBXmvEBhtms0rIfpHrlHYIJqA5NKb9qYieYf3rfKJiMU0iQ5apj6gQVXW
Md2/R1OHO9LL4KaJPr3hSbrGE/yZeydvqTbJibPgWfg10VYrSB0wkuBSOswWKHi5NuHsljgcV/bW
eFFtHf2H8TjkrcIBrW5LDh6goHGjZOm4bkzjucP3Qwv7bj3B1eI/4+H/ZZn3xFHvtZn3hlNkTSm8
ogKwObP4d+hwziQWkOBwqB47/dqLwhvxxcAbhJD5pHHG5P4mM5mp2ZUOb6eXUAjU56iqdSKVyksr
60k2mBuTUXydON3Z8OCRufRkTdqwayaBZ3yv1sNo3GlvUKnfHJTLtcqJmVqPTmTf6XaxRp9/EXnT
Lm2QoGTjsa64WkKk0+6wrw31uW2sd8WBEsLvOiCq2qLGBYxJuP87U2ysVL07yPYylfZFzQDgmXHu
V432EsyTV1cJz1MFV0Mrz6lOtBEhBh9CDjNX4DFrSc4AIcUNjghAVbUgiwScLVQxbVF6+0lFTWXR
QS6D5p3MqRsR4WTsJhZzmvbOyYhNyO3ap0lBTQXVnsQhwJ6EqFszT74oADSaMjizmUn5EeXRPrHS
Y4W2GCP0z8itwKmqSqzNTAu3Q7zTR3GZ2umA62F2EN2AnkQVG1laWEfXx0qnE+tZ8QbrfrJjG+M9
CoqbKrYwFIMRFV05uCHUU38uFNxv8EOMyJa+CnrjNmgU1BnBr6lQ7vVZs4Zi515JXzs4DtakY9Cn
CmouHW5nTtBlo304bXPQvfgOR5zwUBbpZ0OaGwcqex217inFvG5VGCiN65LfTEbQmPYXJYElSCje
KCHe8IuN4Ih0W0uMr60gCdNVuZEruYd76FSa/qQ70JvbBakcdgND5toYgWbVWD/CWgdNiF49JEFz
T/WcY5QNC/o2d3tz5ajKC9GaZ1V6x8grLnSGcExRdk1ZQjHodVg1zYa0wOcYp2H/l7TEh2Vk74EQ
AQV8eZMrRHk4RG3NmbUGMbpbW56mot8EyF5tEL0s1cTJyPI7yJCrgngPHHUBasiQAogPnnAeBdRr
cX6ZeucUTxifqQIyvVKGO1sWva/6zTQkK8eJ0+0UOics195sU75CHb/q8sDFA9a+4Ap5Qu3gbJSW
wPGSTB033OlV4jt9G24cpfANQuiVoDgWWTftpGVsrBanH255ysbKfFfn6oJF2e0JI4MqB596cJHY
zT9KGN7t4ADeECzJrJyKjrO4uDCyRxxkiIQrr6uoeY46uK/zKUg4rb4iag5Fhs2JApZ/idxvByL+
HDjNJcjtVVCTOREEes/opG2sRJwyM79rIv0lH4j/LpuIspZUMtebNpHZcGMs4jvYC9yHVUAZwGOx
ZzZ214z5s2iSD2a/973bNAcHPYhRTMEaB4FnzJtJu3uhPGgPUUSJEgDUnxXX3FTwqHzI9ilWTPq+
UkxgvWQ0KBlkeM5H5Vw6Qrlkrvk05GC7U+tsK4HTGUyLnjk9RBwENSDjZpbui+qiIBPQj9gBqZvK
B/Pe1dh292YcuHsMbC8Fs3JyRlJATDc8dnHPpFGptsZYK75IIN2L0dqNda4dlQwus5xkSCfCYaLm
RoTYB9oOk295sBQXOv7ouT4KsPxWGWs4NThz7Jan3+uCfJ9wXdK+WTtZnMIFFjr3qsZiGp+XuyzC
b7oYnl0zvqDx025tB02V9MZD6eQpigPn1QZH1hBQrxyjVbBXV7aTRqHamgFIn5b7TG0ep6yqdx0V
etVzD+sqAMi4uRND+dYS5gzcw91nUvqDqXXezgl+Oc6I2UtGa0iCG0+1JJgcxSbU1+yFjJwGCROl
vd1rX6iBuWiosPMgeDcSE9scGwgdVyXTQyIfqVCwKpthyZVHlCMzeK5A2nT3TuB8RJ6O+IWo+ZFB
OGgDItbis2qCWDWe/uSlly1UBDTCF3L+uHjuwBi2JiGIvvae++iaOGK4xd5Ef+N3Y3KeVPs2F1ci
wYYBZs1dEaJwR8h0qIQJpOlcoWFcVY77WQ0WGdghTl5WdpPMrQNPyYENh+pkqmGPCsLgivDILGjV
5th28B5lKMmaH6GsQXTjsjYORWd+ebh+blX8U+CJyzQCCbWxntYcUXNmGc5KHxHeYSF1VZGkPOQ1
5dCQIGs08l99PNUXTdrsQuBt1WKmTB4ON9gRExZUVRsvUp/j0bnwwl+woJKTWs1aBCacInYLhsfk
Lu8fAwNZSucyR4tC6LEl0u+hKWEJlzAzPBx+MeLrV3jI7JJY1Z5Sj9E6bYjVTYFYcIOydlp8MlvQ
F7szL5lj39tq/lTnbrZRKgQGnYYFRajgFebq5IbBTklgZPJPJEHUUfcmyCEgFTxNYE+Ev1NGrwRJ
s1DkcVLsy4G41x3MIN6lnwx6YVvVtd8mBIl5D1QZdDRXOmIQ/Hr2eGsG5nCKgcNSkbl+atvaJpi6
ey0rKVQNibIYp5+VAWBlic80kdcVgW37bJzVRRmaEd08NHnTQt2hMVVPgE+Ok761gHzcbUoFsSmI
WVZGhzDp5gJaf7Fs9K+gleGOratrlZQtv9eht82tp+BVgrAgXFKoXRsc5UdEgwgqw4z8X4qRmwCb
F0zmADtbVfF23WWnzBY0eSs2XmFV1Py0Peyudw+tBPGLp7anX8YJ4xmkmVdRRaAGbcuhwlFd5jSB
aqvmX9OXJ3D5i9DCV6EFt8GPE3wIWJNaShySDgkNs6ldJE1sB9pYvWhou6MoZRBzdAeNTUwapHrl
CdPYmWort91YHiaZINBIyarQyeSbQm4OYWjWpx68PXWRNCTp8GgX6EDV5oGuGf//YsJsDkQ2iOvk
mJXA6sxbyQeGX1gZ3RZ75srvJS7yDT6+K4JMY8wGBuVUcRbjAUa8cQPdkwnEs+cVm8Ka68+ysU5T
d7BSRtIsLh8LezL2aM4ShrByPJr13BOqVGXVajm6LSetqGsJo8ITstuYEaeF0pv6iX5jjuf7immW
bT3mGbIxRysC3zX9Qsclwuqxgje5RGvhzpfkVTbwEenIJWxkxASSQmnAopNn9LVPjc2xDbTGxmWP
yF0u9nGdD4+VzS+WFh+ppwjMhpDMkJqWjO12T5ZnaVDB87MLKHkKyxsVCIUzikY3/5VNlNbkUmOJ
sAn4bI2AYUMyhGpzleXQ68G+HiZ4EnZ7k4n7SlVyZaO3ZrGjWWxEVrH1oGFGUcfnyTeVrJXbnFQv
Em2fsGM4i87pcE1ISviUSCuKkRbRhIHAEE9spPwycwKeiQV7F4bdrh23PYb0UAEOPd2rMLAANrfF
p94QiIc64bqblbpu4D5mUefu0Sl1m1AKksHhoK51KfdtcaoKzmQrQDXFhYQzi7gwx4bhZsCq2dFR
dlJWWJxzptA+h9B6U/Vf5AR/toW88USysSx5PdW2eqxjhOV18AZ3j3ebuo2g+z7AWWo9CIZMMqgu
baXvLnt6zDb6qSTqNnWkvHiV6UJVqFSf8Q5Kgak4m2xyP6LUpKdD28uHGUutMVGLjFSszGt3eslY
mQ9juua2fUiMYDzaSHFWMVMfs2gpZsNy2JKltMtEfEeCsLqt3GvdVCgM1fGxGzCoqlVQ4aF6aDo6
InaP7i4samyAPOx1hmzi24cXUd28ZDYtMuOX3sXXLrN9JsHcFbtueDJ1pgMterVVNLvlJ/uqtCKC
NlEllAZtA2qVvobPW3YvmEfA6SbntU07Ilo+exdAXxCNxgip3DeAAqWekTeoFzbgh/FAyhRoa9bk
G7ggbwpT9yoiLXJwYoznk+RGMYmYci3cbQjQLFelB36tdcz5cI0D/BfFl2r0702nUrHYPQGvdblL
i3Ldl9k7ivKA9yIuUVxmxrpT3fKLEs4qdEWVsLJdZBA8Psl1qiT7XMVbqAqMa1l7CfnhnNuGxB8J
LeAovBPnUeFrEq1N1PSkiSLNMrE/dwess6L2bRzLK+6wCVWwsUJUEpPiXsADEdsxKeszyjJQfy8R
1+okPpMaLkgTJXe66gV+JIFeo9LCoU8CnCCga68K249z5QOsvX9Vwj3dV2jsinnZ1bTZpqH4wJhe
I1OOqVFVX8pZmZNo6rQLcbW7WnJqLdC3XPGc47IKncpHZ4E8iNTm19buPcYFwz6HIL5KoUAAEKVb
V/FwFqwIixCScTgQ2n1CAhfngfpUi6hfa9jfElu7d200Y+bkPYVxhKlMBaZdkh2DTzoTmbyfqIVW
1VBKMvvq+84R005HgLQh6fJySM2Q3jHdObxA5I6LBxWxi0SpcdH+anTiKOEYY21Y9sy8yAkyqrq9
7IR7mxUc0GJCryq06rLxGrFKYywpeT8EeIW4X1/2yRWxq4D8wIwoCt/7VsOT1KEtn7Tao2FLB3bH
q5BFsIsGBNYl1mWVc5XTEVsjYYdODHM+EMq2o8WqZUq9LjEtSxBtBXaHNLw8plU7bPNcYh4WXGJK
dhHazFWYlsGDFSTcKyl4jAYf2hOCImf4YsjFjM1xrzWjupHkjmxjGyeOkf6nyX0pzMhDUtBmBt11
EqAajy2jWzdFHm6VDPs3qbm/HKtDe9g8DuRgoeCi3HBGGLb1yPhsTJ/m4O4rA3fW5Jdjc4JO+Zyb
h5OG6jTUfkRMCiK2T70hHqoUMkXDyaXX90Nan7wKhg86zQ088wctxdfA8cwPs6vQyRsa1nKebviB
7pz1UKwy+i+bLrQPHpSfo0iGB21CwhcKhW57yQFwzE98A3ZtpPgoRbLtELjJuk+yexwi6Js6KPmh
kcPBG686g+6BZQYv0TUMFEYVP+hJa9KbtdJVFxiPZTtoGYexC65ETYPYAYtItQGqjsM+kUE95YX1
VU3DhYm9AVXqOgqiE4LkYsXZqUAIqrepiU4rnasz+ihXdhIh6U5rBJudsZdWc9BwTGrz4U4ZJ+2i
hQukC4vbQLzHl8KieDe+9NRoVwVeEQpBy+BcKTcDjpsu/VxCeqrc6NTQSwNze9PNpjnD/2S0d8et
0jTeup5K3zNJKcvjm4wALz9krC+rXW1qB7vLuJWnqr7JNPGa2THSugG5kq58hVb7Rtjxe1NFE2e/
vusl/xcz7n10UOnWnmrsagEhkyTfKEoyxzqh59NLLEFMVGwgDHRsLQ5zB2cZ4hMj7DFpkgf+/7fO
e4Vech2CFwDTAvrXnorukGmVFX4N9XBb686XyJond6zv6ELgQpooIQe9oe+MukwGTAdMbWbv0EdV
0FzbJvZG6px63OaTZMqv0nV2AuMkpPauBT02SwU8sbmbVTQhxJfMxSysEIdusE9ddRyNcedwBRWw
93IG7sBWno02/lXpKLHxsh52JTmRfYB6vvoqnPrJI83CT4rySppbLeDOyZie4V+3z82OEN/iHe1s
T/MEI/YYSp1qkvtDoUrobLaxZpkLg8+no3/R0HQ35ARdEKAEc0kzP7I8vEEsHB3xEDoO1rQIyi8E
BmEU7vnZxigwLWS+a0aL5PkcrKwB+GkLe6f1ZBTUjZDbsJa36MA2qlVy+afmsWJSGjZSQSiP9UDu
yYYRHiFZ8hXhuIZogYiBQuF3Y6do2qA4lLdMwuxwo4w9EojIO4Fs+ENdzPdBcjYJobuPRHVtEOg7
YOrA14jXPTratQta7ldgfjaGuStJu9yPRzz0HCM9J7a8CfG6XemDoGM10MQY8gSwKtvJRsGgRFw1
k6rh2txtUU1gr5ZSlIl6XxZYfbRgwnGB804zEDIdTRcx/tV+EMlio4rmGLrJIQhViOowjjQMGDf4
1zzFTBazAb1LV1MCNCE+cBT9GEB8hjT0ZIKxgkfC/VoZ9Te7kVem2uxzLxs3jUa9mzWoQ6irFb/I
yi2Wf9dNaLwL8xQajJpD3Du0w355cBxK08KxsvO+nLF5A/wypftIB2U3FCG9kvRkMCmNQsqIIdSv
nGS4inoo1X0L20M7iDDLtxrwgJ3b14OOGA54qtoJqR7xlcHarNKf6gG/GwlgauXYrDQdgb6FfVlM
xl1gJLcmY8rWddpdWk07T2jHgDu56SZ+W9Igs7FMShLQSCRwCRIJXQ7GGholz9yQYkfAi6nxM1ab
/BCXWFV32tZpGqoSwEavINdRKNnZHKrPIOk+05peRTKtNHmbybblohmRwpTP8O4/48H6artyE2j6
2lAzsVOVgX4ZwRSaZNZuR+9AsjTsEZABnilXRjndR5bzmDjDXtWNA6JMuVYa/Rz3ymwvC0en5YZo
1Whtz7/gUm/mHHKvqiu/88ytJbnDqv07lPXrLH03jdnggNTcNLtBEqbz/yufpsBbV1gfIHXSHryy
go3kvZD2h2whjs4KNgkriHYtxNnhbOXuHVorAO7cfVCr7twG5dVi5f9fpR6QZsDfn1EF/yMB4W8D
Df7HVn8Xn/D/YeqBxlWwHKnveIh/Cz34P1VMj/bt99iD77f8M/VAU71/AK1qyKMdk1NhDhL5V+qB
Zv7DBZdjZqgRO0Dz5if1wPkHmQaq7aogWPRwPOev1AND+4ehk6LgOVAXLU9z/5vQA802+DW/hTBZ
aLosqpE5dIEJEpPeP0KYculAWk3t/uwaWQsu3UyI2XkYhnQ6arE+HdH4lD45SEwfFZVyTdY8qN6/
luanMcyTAirdtm9mS8kRj+9j4I0Yl81LMBHzOufWMOsdIAEV30vLUxJy/rkO+GI+uedtFJm2Ow8T
PnVIkm1YjvcYIYWTzwSmgN0LJPys4naqR02wTVxc334e6PxCM16e55PHYmfmzMHwAmxnvVG1SC6c
Bq8VO1R4xGOmgLkN+GR6qGOWB102KPGBAnn+s8jU6wP6br0hchLvmOVlVE/9P7dMYCWSyZcmI44m
zC1tQvzU7yPmjhkOeADWCR6BM9DIUfx+GSbHqS6OsPx6+AdHawxgfsy2hj9Ps8XgsFCi5Cjp586e
fMWUWqq/LIb9DF0ui8uDQi/96A4S99OgwBtjwtGb+QW//OeBTj4/PITRTItoPvz0H6G05cJZt7NM
KJq1PE6XCHXj4iuKnCK0tWK/rF42+NkKD81HqzeUDUbCzXaU8hbYm5bK7Oq3LC1+fstS3BpM3v94
mWiyQNsYRpJvlUG7D2YLwLQRHKRlw+W53s0H8reXfvb+2z4LYz604yySAaVDhjZ/j59PBwj5106X
lcs+vj9pWfzZcnljLnZi5FxLlXT2bsDWbVlSzEY/Gng2Gf6yuKxcHuSUvZJTgs5xfsfPQ/7XU0sq
474oMRKZV/2s/9nWqpFslGKHcU55pDrhyNdhxeP38rL654E5fAnZYX59Wfm/Pv9tV8tizCRvm1rG
/c9blqXv/fy5i98+998WE+/TyPvy8Ocn/LanzB6hSHRMe39792+v/4cv/9sbflv8+dK/vfV/fX3Z
8s+v9ueWsZ1ARcqMrTMHYumzOO7n9F6W/nbd93Xx58sIX4v9HyuVWT+3XDqjkyFj++MTxKJiUxbp
nVkN9k5nSPt5z8/Wf+x2ecGebqJYWPD+OBWyUJ8VeCxpiHB+e/rHuhItIvqnecN/W1w2XV5alpaH
Zb/LLn+eWkrHCLg8z5fdLYsYD7Hn//zpy4bLw/IxlkkTuu0RdszfR6d73z0vix24n4ql9KTt1N7Z
GZmKhavliuM4edjWJ20mj8vK5cHN4Mb73y8tWy1rm7jHh8uZmClg6duvzQYjE7q67GpSIcndLYsw
0PPy6rfd6Daad3wc0jXIRkk22/yGRgFnSk5VhQQ/JXYKmSsuoEoF4G0P77A8XoJJNKscpKqI8KoY
qvY9zSCqVc0wwBH6nFWqOYjuJldqMqtEAS7uxifo5kB+A7oezATaHIv68MOYOrB1bkG4ltG9Cyrp
MCX661t+/4zRBH0aY8wy2vmW1s3jOLRR7qXLTfbv1tV/vfr9tvkdy3v/9qm3SBX/2PX/w24M14Ly
a7r7Zc9MVrjnLJ/0vbisXXbjfus1/+M3yfHopVlb7n7/NvVQboU+3orlTvathPtLJbyoa3/W/bnN
z8s/2/ysE4ty+Of5t752ltr9rNO7WZa8vPtnF//dxyy7/dnjz26WdV6SvuSpWxyJu6+Ow3w/0+f7
6rK0rFuecge/pjU+bn/Wd1GNM92yyffi8lKy3FeX9/yxx+Vpvtwhl5e/t1zeNM0fuyx9v/7z/Huf
kamsR8XK1hNkYzBH5dICCDpp6iuRN/kpmvJzSboA1QUORUPbD7ta7Q2QN83bQmhZl26qrqfAIN/a
tEmKj8R72kEkc0cv9rk/wzeMUGVgd0BCT56fa88r911DqoVQu9nc+NXAxm4t4mNav9qKe9D+L3tn
shw3k2XpV2mrdaMMswOL2sQ8M0iKlMQNjKIkzDMc09P352Bl6s/MtizrfW/CSAQCEYHA4H7vOd9J
q/xI4dxcl4EZoQp5mgoLeyHEmZXW1h8E29ibnhHGNrZunhvO97AO9m01elQnM6iNcf0F5RrTrrIF
xKh9JHkb7ycDNkE5O7eQnO51Ah4KAFbrq8zw2Pe3DhNqJ41QuJeAQnTlbihwz1JAbOvoIw3wLE2D
e7BaSnVOMKCPSHd5NbbbfsyGXSFsDDz1nRjs3wgmAtqElG0S170wRYhWweDTW0jT9ynzsPl5aYHi
ZCw3nitOmUkgjZWOtzyuLvrUEgZOjWRyxXMPBeToEHQRESdQlzVsFF8bt3ZH8EU/xE8u5ceNGyKr
focQlW8iWUb8koAiAQwkzGPnb2UWv4tutrbG8F1vn2VY3aFOIZg8lLmebyuhrnNOtJ8bCn3VREM1
jXW6QB6CehmgMEfMtxaPtovlw6VrakKFXVtdWaylV76VA74Drws1LouBhXTfejStn+S6W6ccPxqy
Y4FaGyVp3rmXIq6/O0C6N9IDdjw9hnl4SszqnFTj7yo31IyhoftGoYHfoup2RgcUOcPbvAoKCITd
xLPphOpjSk9kjOXrGvfkDrveOpc+jfrcBDJZ+x8JSMCVidOfWM0cs2gdbhy/jI9EMqJLfiScIKcu
HUsU+IrmU3V7I9D3duiIrYU0nbZh4hC8I2O+lgu5dBy87wW0hQcyWOZH+c17pnLW70U8DVgFtF8a
FKK6qHZZpL+W/lzum4D0JJrXmCqsu4Uxs0RO64CdGH0SgDqHjgn8rXVfRUgPsbwT6DDQgbatXVRk
7bEGh76KQTluaq8RmwihlxbHiAmDcDs4eX1A0fk9TOVvitrjBsOvBET50FNAQa3aOg+OcYZH3ad+
cAO+4p69MECNCfd3rH5qbhjsBj/bZTm9wbrU5bqTBr7x6ndBXg8xFcauIrIE+U+DONSe42rvp3cy
jHqQXCZWyFYZrqIMQUpe+SqiiH53yS2aBgtiEaVi8cKek2c2nqoZlyWaY7aDLxzN4XcEVY9u5zbb
Np65VZrytLxiqqJoExFGVZTtnVib6ruHxSg2ZorLEDc4P2B2QxOFNd/SEpOM9uliZN4ZbRwAFy8n
x03md9+0T3U5gQhPiE7n+4RbOzQ+Rlhi2wDDOB6GqbqPhUsKJ8bTJvPpeXgEa42ZfKw4q6Ab5eA1
upIuqRHDFYv5JWw0/2SseS/z0HMPb3QoHDLodsIKDfRc9hdTEvdcJ90zVAjvMM/w8OKEBmYDxtoo
HSZkDKFrtLZX3TvlUeTsRyu7jwPTvz61J+BwzkukIblu5gnQOvJ1QJ0rVF3Gugubdlt53W5O+ne7
KRF7DPh0Wk581PMN5LaEDjrKLEcL9tIJxx1NbrChsnrRJApd/MT2JSDUANvmm8VgxCXXlOspGT6a
h2YCkAXuur6BRUNTuLVr0hvOVI8RPTWU+1F/T47SWCDCWkcy+1rq2LwGQMBUM7GD2e21Hnz6V32H
6DLSQ2Lecfroxvit6/ocz8pwqPhxV2Yf/Zr74FdRwssHMuIm43NQ1Pc2qMie73wwaLXYVYZWbxik
aaCkui+lqXFQBGVDYx1FfWdZz71l2Js59o+o3JBIa+N0HxL6GVas7UkaUjk9WbrrcoyLValEG6La
dYEpd2VOZzDrtnU93gLL/UYj0ljbynlB1BL8/fn7ZirMJ6TEr5x9oKwaWQExxTEGnYvSOjLzwWY+
msbFOiSHB73anqQ2+G4T+sExD19iTtO9tAgkMUYKKLDSjVoAzYnn5zHwU/gvkbeeuujYJxg0DM29
pKHxxZD0cDu/J9Twzc+CYl+Z0cHvkF/lAYIuo8mfLUzO5DMoO1qR1utIz/au3znPGbjU3jPP8sFF
VX8eOME40yCgJtiOyMdcEyMO/TSncTv15soRnrcN3cd+Hg2A65yTQ9CSE1Rr5nF0IE0S0TUi06gF
x96QSppiBNGl3Vf0E9SsoeIGXO66Ln1jggC1qUd93BH/U8I5hD+MF8tOKRt3DR0yRtIQraDTmFN7
T714OyV2gueOlmlBCwG3A/yeMsKXQMdThqiRhtojlitOrtaM2a/D8d2jgZTCphwcvM4uzHB79F+x
f8zIoesU6G+27qbgvQFC3pv0RcH2U99K3V/A67QN6jowQEVYEEKEESKszGdyTYxVSpdvmwl62ZG+
smtcDWgKDWJVSOlJDHBBmmt+rz1pkJoE4ggHHlF5le6RR4QNZSzK71TU8uPcMyKSbrzTHPdl7Kcd
0pMXcPH2CvjdAb00HAL6gIgF5gvg3Y7ZevulkDCApYVMl8DyG2KdYYvOGxW8EQcENhTEtAwhuFMa
uE9YYLFXdeWOan1HeKLYiTQYdlxIuk3Xv/cy3oaBPW5Q/N0tpRBlgoccJtVPddoV24biBAnFgHoR
ihK8EL8GeZKd5kS7ISj8YaMXjmCCnnQPs79D/8429Qb9qHsrGy3b2zE5Ie50CdSeroz+VhaCyVLF
lQ/tBJFwA5bLxltZXvyzMogBw77krBAVIsjV7XLTlKgl6KUjVu5JsUmKLx4FIvhu4ckl9yNqMVXT
SYW765hyaw/FTSJJgmNU4fDRy+eWkQO2XTRDXXf3rbpZhb0FgcCsHhzXfDUb/VxChnJpCroWPgKR
VKRb4m+q02eZGhdW4mezHkfHIEs8Dy+x2f+oBt5KTzwET+m0Fo44kV9XXwwzerLHrOcY7XZDEv1U
+qkhJaV7/J0NGiJNoaEhDI1jWwzj2rJTGIF2LpVWm4zl3xY+B2Qq4OBMYb94fkTEix7dgt7T1pGH
eaIWPbzwIoGwT4TmOk6L4FgzhNab8lJVc7F1dUj5ODCBcSP+hGElI7DRMr0I3hFAF1ri2MjajU1+
y7EW4w7ZNah/x8PK5QdXt0iePLv/ALTPAYBgPPbYcVEW7xKJZdfx5bmOXJeKr0u446HIpvjoW/om
xCPsDMa58+eC8TwiNWSGRHdB+yora8/0gW7rG2p6C/yHunRm4B7cETqu7D8KfeBiQgRBnQYETHlf
QCFVTOv2qEb2U2jD/PPzp5HAhY2Gyii09CeTDh1tmeLZkfJn2PaoXisd+2z0LUuIzvLGyLxodr1F
OC4PUT5i7AAQUEZJRBaLc0spQ6PpXXm28Q3hvY/9uyZ3NK0u3AcZbrkeuxu1mFTml5iBQkXCINox
EH30XNbIYioKCEO5CfW3vpveNKffhZay8VvlU+57BBl0ebApnPAgMwDMyJ0rrnmzWCEAmbd6bz7A
ir1nITfjCGu+TEVyrZL+5sQ/G8+8NYPpfrUKgRzuVGmMt8eUWvec/JowAq47sh9Q0hIL6Dkzxyg4
NU1gtvAyFW/nElLqQUeNSkOS6kS70cUORboGI5NHwxzQmAXmTavYRtk1VLoBJq0SzbWwrwY0CzMq
DUOCTU5PzzGA5D2hhdshnK4Bxtod8LKvmB3CfdEQGIAU92ZSr4BLebZN0kk4vRgdGNLZZAPljpGg
ojaN3gE0wysriZwIht9mZ1yE3xtHY+p/u+EL5fh0N7TT7yEfrVcnQuFEbogaWI7WdjDAxiL5kVdw
yYbpHwBnnbU2vFQdmaG+1MO9p11zf/jhTy18ZjnsUHzYJ2NUDsS4Bm8WHkOqwgdq9O8OqbKroZud
VQ8GMArw1/u4Aj38lxkKPR3sPgF2QCNcijZ+bMNzR3SedT8bPGu7ehzPHmaauDZjjPLcFCrhfyiG
XpkA0MUR6oh2j4yJOyZejDYIH2mYvsKqPQyG92LDMVkREoVaVUxfmqDmV5UvRoh5zgiwSwk9BaHW
XrhKx+u6o3TXJNvMLF/RxL1H5XDRSrGacKiRooIZNo1nbP8ZMXadER16E0ZA4/OTacZj06XaXU+c
4F4ROHGvg7ONdIl0SLVoGPsj6aPp9XOZIZCizOVAAuffXxVC193kzRjtKrVseaKfrfduFuOm7vqN
Fc3Pbf0MSHC4D4BYOoHrY1H2DzNCtcFNEj5I+KJVyNRWAaPYpJZi2/dgYsf47NgKQ+5kt94Yw0cw
XuEjAaePDca2Ii+hpA/OfXmgHAmTd5oZiZbiv5cV7lTvZxlxyv99mZy9ZGXasbmvPW1Vek7wkKsH
ycFYifrOSWFyye8g9+WmeZ/VA6XZ6uAphuHyL8xt656Qgvww4IBYFv1Z3rr2Vwye1mlZ5Gm1ec+q
cUaw3Jbog/62SQs/8LENsUUtq/zlCYAzGAU+33hZ7JgoouKpLI7LGy/Lggihhd9Z8O2x/yyLlifj
VC/Ojjs9f74yr+KbEKBAwih5pFZYkid27wwjfhzq8fcId/qoGDD6lGSXcXTs+/KALk+uYRI5uz/L
sqkv9kGL4iTVtQSeImWXi6XJU+qkzj1WD8vKMnZp5wTpdooQQRSo3PhRM6xgs1N5+8//m3KuIW9n
SNGX5yPEP4yMxjva8IfZVxw6XJOcO9K++z5Wayc+h+ofi+nN5wNTq+8SztFpsjPeIQvnFkmGxc3h
7+uhK/cP2awj/FfLhF665zCP7zkC61tVTmjT1RE1V7gSsQ+t/CxvH0pGX4+25oWPZlI+V0EIW1+t
tjy4NUTSwCuqw/Lvsi6e727j1GBAl1cty8zJzDZamV4zOY5gakL/nhWWf0cFMp8sS74RieHfl+Wm
yBGYDWANEg/V8rJaIKdjJQj4WtZgFngn9daibMPxRw5Xd9BC373XVSnuVYHD34i8ecMcS9yXJwBf
A+NEY7la/l2eCFPdRqtY4wlKO42Bf9QBubEspHQTI7feufxZN6qR6vlkJ+wzsyZweFJobi2IHqsC
Y8ZoQ6O0RADMQXTo4XHryXVb1zEYXR5schaP1JQgao4Ad/6/iqDo4m76MlW//us/3qHXFJu47Zr4
o/urJMBxfP/fqQjW71n8u2yK+B+EBJ+v+puQALWAQcsfjDGyMMexkQT8TUhg2v9p67Tyhe8atsl8
7O9CAtv8T93wTB90uimI69OtP0IC8z8dC7qpQGTgWcLzjf8XJYHJ9/kHHQEfyzAJOnSFpVvc/pXO
4OP9KS7C9r/+w/jf1AlLym9yvGFHhT9f6txORvvS69W4DyuG5aU9FiBbYuhaMYchNohmhfG72seB
xDSI9iTXsw/aHJd+9CO4/0SckUFaR9TUzOIh133tFNjTW6x5JEo0WX8cffsAR/1l8LzxoUim8cHv
PHf3lx/iXmZTWBb/C3PvvYyLjo/qIND45y9m674pUAXrtkdY9T9+MbuYqtSPZH8LTbLG0d2szc7+
mKFd4wkJC3xnItoYuUwYJWn4QrDZX5phNFTY2K8umtH9jERHutVIxk5WHPBoIVEye/faAIDQh0be
hZICY6FPD1ypyI9FlHcNvOAnhYn4oI/FUymk8UXkZbM2zJas3qTqz9QxoO7p5C6V0XBuFIlhsrut
VtTDMeyhyRLVlpzTDgHZiOUaQ1qK13w0AigLA8Vm4iHboLde5Ij+0BcAWqOtg3rtWEye9uzOlXUo
bExgIT3m/2Gfuhyr/7JPXeGihPcdoSM9+ad9GovIc/0JZ+E8kbwlI8zpPZEtTH/DL2RfrJ1qnk7a
zPCPAk2MmC55Q87907PDdh/7tXlGMLjDba4/9BjsDx3kvG1B6gnSuH2DP+uZdIH0CaEI9SPXfPF9
SudN4HyjktPT0HepMlZ9cQ5HAliJUMHljjKsiPWBJFHGypGbPI/kvLmrLA0Z30cVml4zL2/2aERU
7oJmw0kHHaj0sofeAdws+y7Z1IyvsEQPxhdLsC/9+a64Ta8T5Yseecumc6romhrlw6QiXCpG6THA
pkNkOk9QduHsR13+alJOcWR9sazsOUaXf/rzQEbmiK4iidf//hg3/vXkFbalC45yl3PYMtU58JeT
V0xaOGhVhtHf+cHkozx7aWOx6xINwA5Z5kwi4nNvO+517G0MubQd3aDYYsc/d0wCaEw5N9nZ+iWm
hGBF2t7vNn5d66///nMqLdLnGXr8yZmpC0MImnkWwmldPajD6i8f09HH0K7asLhB4G5PpNRdCxcY
thMR3UKBw/8f3s7kuvkv7+frpi6gPhpkq/zTqV9x/M91E5W3TasZ0YNm/Kq7FJqXZjpbozHs29Th
p4qt2X+uOaFWTMc3ri9LCNzdKoSm8SSemOWHr52l50caX1zOxA9Gxyj8Yu21jCBvB9Cd9mWgY+iD
j3ctZ/JZK5N5UKsH7vV/2H/qA//jDuRcMx3Ttmy8c9xN/nEHCmERAVXk8c2xrTeRRdFZRIttGFNA
FYWgz91UxzPnYLrpK+1icSU6N4qfhAb2KY7NcAMaknkjL7ImroZtZdyXh9T2fxmQc4+QsxP6ZXO6
GXTKneMMrLGF4WhKqha9wbcTxTzsBkk/HSTWiUZFjl8DE+2sWcZJj5EmE5qXkQ8cADKZE/HVp3G+
JvMT6Gd0MxKJcholNEQvMJDKs9H3Vbsj6MajKpSOVw0imNH5+rYwzPGEExO1Tit/dy3FFa1RQSGG
aW9kHAM0orpE6yqdD6GbtSp8k3RsG5bRv9/vzr8eSJ5Qt0fLpZHAjUSdf385cHVXOgX9K+06eesu
GE2quM7w6DnNtyHSuPD2CXKABta3GU0/U8NLfllomBjADu91Kox1k9ruQ6Ql+jEdyMTsTBE8JROk
r1it22NIsrTpp5TpjVLqcTTd5C0pvWlFskH0QBNtutcZsSoNye2bvnDtd9sgQNCvntD7MnsHM7Kd
eiKjzXoibTofLnM6S/xcvnYMC+N5MFOi383aPkSzh+m9JqdFc/R6V9ijfYixI2kaPswRgBQ67CK7
hUjk+6D53sMVf2Dq1bza4rEx2/Gr1zrdVTe2/34Hm774l0Pbsi2uCK7PWIdyiGCg89dd7DZYYPG0
W1dqMcyojcw4+1Rjz3o7MoEIY2Ofza53WJ5YHkYvCDR6GazTaNpU7/68xgi0j2qumr8s+ssqjgDr
Q9YnL/yztb7NkzVJZtXmc7vL00GW8BZ/WXN24XbSgQBJ6IJPW16uDU1+1EwcH8sH+rP251suHzDK
9QDglf36ucxaPsGfN5/8lB8jEFI/thEukP/bd/qz9n9v1/iZhx5zB7Wnllcsf/15++Xfz8+0/Pn5
prLKHxJjYxAps3c6j3Kqev2yQkBPlHwW9f/yzPIwLbt/+dPmlE3rW8Q9fm/0xCAGVHY0KzjHqtQD
M1QVfnpVAupVMShRZaGul6TAMI597Z3594ywneykl0kbfvclThCZWpfEnn/DYXY3PXWnjvpTpgpR
UTr+qHLd2SSSFtYgPFURO0tfr14CKW64kekEtC6236b4asYMV+lEXpFM0oIwwr0s8jM3fApjqkSW
FNqW6b61oqfk0sBShbSaYUJKbc1URbZpfBxU0S2kRxETg90N+C4HGpxrGKvaCnMPoFeKdmbQkBGh
j8+EW6PcUaW92CNiVqfYp4p+tSr/5fHJphrYqrJgS33QjX/SRL2BcEquMfVDfjbaAlQU0dY9yNCf
tmkCq0jvSEjJER1shNT2+VKSVMVJkyplpMqVoUtQi9e/2UgVc5IwnIk+btx7a2cpdaqiZ0L1k4Aq
CjaqIJpTGa1UiTRVtVJVNAUM58NWMb7NS0HVOqWWuIVhG521Dk5rVk5UKX15aFSftmjMi4NpnsXp
N8IsVpEq3RrZ+DNxqmfTbuSmdM2nJGyuODu8Dcqup1kVgCsqwbUqCWf9SSuCL4EPt4PK2ZpU0m1B
DVlQS25UUZkCZrfFLGc9WPYbcpF1oArQ3YSrKgLS5qk6u+YWew8F67nUuTIamNIoYzfVQaOq3ajy
Nnfsc6oK3lTPKX1TA3dUMbynKj4n40dcZ0+5KLQrGm5CLimgV1TSkQzrx4n8lg3hjcmapsYAjPmS
yxLTU+8cR1wTK0RpcRN2ByNxuL1HtHqdae/Sl8IOnqANAzJPnsQM628kdM9sIWDNMmF0g1fCTMUL
7DmVb01wIBCbHD/IWjNbuRVkeFNi0oHE9OaxUV2GXPUbQOz9FjQgsvHVdpKfbkn3cmz6LRbnJyxC
zQUp+KlUPYySrtmupq2R0N6wRHTJKNCttfip4z6vCJqXgoZIr4O5oT8S28QWGcOEkSojNYnCf+a8
jklUPwwVFaAItXPV9vdm6bsw05tpxESqIyNLl95MU9001a0BDgOISXVwBK2cXvV0fJo7PU0ei2aP
7sUhegDlllWdoE71hKaxwCgERweYXvZztgGsmaqHNHYgrlU3XXWXatpMpNECCBz0S4j3m6SYbK/T
knJUbwp1PakGkUlFBJTHYEy7IhE/ei184IIFEaxNXydCgZjZVQh0Tes0BVOxdWiI5UtnTPXIcB0+
2iX6EyGTbRS8567WbSwGGzv4IDtm691Jn6odeqLp1n8RSfZgkeSpc0FE+IMrfZ5Rv2EGGbbOmJBt
a0PLUD29hOZe3TMfNGbjogmM1aPgVB4pUM2MLykQli8MtnYJCbKDGyY7/DwXQ2/zY2fW3zmGatAp
nnew0hxpUF7hABlmUMm1852IN1w7tOC3FcwvpepRgYEZ0sb0Qlw3GScZggtsKs8mI1TkF0VxgFMU
AzKqtU3ie78GwuzWfMICDYk4Mx0i1SVfl2pP46Cmm+ppr1pMi2Jyw689DVemYuTLqR6sPe8dWrKj
6s32qks7qXBa1bfVVQfXUb3cjFnRrLq7GW3eXvV7Wxq/CQ1g+lbw0FVP2FXdYVKBUxIf6RjPtI5H
1UOG0fqW9mhF2JGt6jLjuotoOlNj91aN6kM3qiPt05qenHu5dKpVzzpZuteqjx25FA5NjMiqw93R
6m5Uz9un+T3p2bQaMx10giFXQnXI+4dB9cvhtgvVP49ppIdcD9eR6q3bqstu0m4vVN8dIDvqIFrx
gerJG86bpEVvql49gLUvDsoiEfALz7TzvaWvrzr8SFqeTdXzH1X331Q6gN565wTr95mMX1IunADn
0QzgntyDhj/PSk1QDegK6BXtcyU7UIqDSWkPGqVCaJQcIdWfEDPM3wv6jEicCdJU2gUNEUODmIFO
xxau4F4qlYNA7lAr3YNUCohYaSEGpYqwkUeMSicRKMVEqbQTOiKKQakpJLIKQ+krYqW0qJTmYkJ8
IZUKo1Z6DDBLYker/9wprQaFiTvdjmeSnA8lYg4dUYcs0l+GhNVn9ESOzXO+NhCA4PDAeKU0IbGN
uimuIFQko7zWSjliKw0JqayIoYqvrlKXzEpn0iM4gRe6aiOnPkZKKNjsuMDElWV/DLF/mKbA+GYi
XN76uj2cyT7UbkVbguNRaywPy78pMNsH3Y3Gc+DMtHbVy9TrDXbMhxfy3v08a0/dKMcDKkKxD9Mw
+RJ3+u9lG+0wXbWyl1/rGvOqnet002nGPExaVtCQZRuF99jnZNjj6o2BExnRDVxLe4HHG2wskL/f
+7zZLtsSMwAMUfjeo6mN5ZGpWL6XaO7PSUQy6oxvFmVB89PMjbNLTfKbBip365lw2Cm7DFeSVUcV
wp6/odzaLauy66Hto6Z4Rl49MXsb0mM0z80jsVLKJqy21l+Tqc0+TKEN60zX9QedFNUTTYB+h/IM
HmzlfwOs2fzUZXrtyWr6Nkm93Y56GF0GKG3XMOWWUdmohmCM0NJz65+jAPo5yVo+M+Q5j8yat1NA
bb/vDeNRlzi1l9V0+6tlV4ThEQ0O5qFoHqZwNE4OwMHdoDfxqzA90Hts0JntW0L23FcZeuM2FqN9
Rlcd3iL8+XYBtrzX3mgubcraaX56Id5B3bWSZ79pNAhrk3kQNIke7do0iG3ku9iQwhu9aH+MJYqt
ZvaiBylK/+QCStj1etMxg/e+LDvIyOo7t6v6a+a01pbzYDjXad3cHDEkm5Le73sJeWdZtXJR1hB1
6TxVaZAd3NLuD4WM8R9aMMGXVXxGu17kBe+aA1TSM8AU+JabnjUtwzPolc5r4EfPy6qhDJ+GRJUN
aqIMQTCU55zj7tZYIGtyV9rvHXCIzx3paSA65qJ/MoK5PXiwXg/G0OlPQdn3n29MKh9aNA9pQcg2
nBYgjzSm6kI7374B2J+QC+Xlx2B/1ebMfO8DEPJ13+iXMis7cimZVC8rFNBesGTCi+jkRtOa4NJr
WnSb+IzrYLKKD79kfjkYP3IXC69tD+V1sgdCC0pD6fZ4i3w99hxwugv3NPO6+Rq4or2CWss3+FzF
DwzJnx+lkVRXO+FfPervV0DYgAxLj3syPa1L0B+WtRjyYT/nvYDxa9ZlWUH3E+990p6Wz+MGMLiK
KdZv6PO7i9+SnTXMc/ve99T9lg8UEcRQlmggp8pIgMwJchM7x3sT/FjLGtQhGlCfef3AxdM5R5OZ
bDvIUG8toWrLuzj+AE5SpSBkTKdRSoiKjnOPZZ+jctlG24Txmh0U3ck9z8+5ujSpyf13Ny5ZlR0z
d/w8ph8ghAot7zRnGN5Vs+x7MUkikti3hA46K7N0D3GixcwN6hlUWeFvOZimb8mIiFltp8PQjpbE
TR+dqalPIfdcnNJa8g3Sy3HZDlrtcRUlzfjYEshxmmgf7pyE04vhwWlZA/KrhKhc+o9zXdlHMyfc
IykBd5uClrURki48j++xB7La0af4XMNWenJq/QOmw/jOyUNOgyLheMSbXPWIkoZQL9DN7EJd0nnJ
TCs44IfsdkFkDm8GWCL1QtNJxm1HXePE/TzbIo8hXRlG8/JkVXoRBdTKvQ2O193GyoEBpLaapPPT
MOjyS9K0LiJowl9LJE3vLhQAroXvgJ5gxROvcvQzvX4xKfAtH193OzJ7SUG+FmEwPhgZZJ5lg3Bc
3jpHpM+ytaxTXHrJdllegBzO2m74Xk0lo5Mi6Q7D6JCIiaJ7+YilNYW0bifjknSxdXdCupTLK120
bYz1Mu8xTlzz3E9cqz+fwPZrZjL65o2o3AsNXzQk2PSbHtubZZMEUpPEPsdM2vUGpOiEdwRUbEOm
b+vTTjTIiWtr4161sXWZuwGchPruYxUdKfPMr2XhMD8zRrFLRn/+XuE8N/Bk3mlzSIAE9H1HfNsn
+rT5s/S075+fyuRAC2KyzPXYsSEX0hdYnmij+ZaGonjpZ7c6dn7KHHeU6Xunr5ZPKxUov25jB2EF
lHHUEdSIzfLpc++0EmpMWLVcywNxc6I2+txqY8iXgcLoszCG7ITkdfj8ATPtbHKjf/PoEe8scv5o
jpTui9fETE/5kiTOg+BVh5gMh+BhOewmj6mhmex1M/oYe27dIaCUk2+jfLW4txOBIlZlhWyqk1l1
bBL3TTOS6pBbTg2BKWRoUlj93rVLcYX/4uBWn2auhD13VfkE/K08JsLqVgO4y5NhG/tBh67V+IgM
Gfl5D0k3P01dY1+Jfd6CtPHpoEuVw/fDnVBbmLENp2JwnXXfDrA8RohLtF/ehFfRnjHQHeaDV76U
nn+Mk2GETFpbpxFKU1MwB4xFJ67CYlYd2gRr40XYGjPUbC2z3yhjHLLEc16lGYVr0+z7g3RJ2o4E
52jrVOM2grB8mru0PgeoVz8fwtwEW0k9Sf1oxQkVIyaX5c9R2V9kb56bsY72Xhzkpz/L/3m9ZeXl
wVKW3c9/pR3tw2I+Ly9bNrAsnxcjzfLnn4Vcxv01ig97JQlCYe6E4vaU9oQF2ZVYE7JOucBrpyvb
KuENatm2T4tXnBTUX2JmQJHWIQf1utc4+pbT4WJAnGebRllrW2lXJ/QE1SmVOmNdYFprUq+gzgTt
gDsgZufqGjYGhEMeu2iXudgg9Om4eGvLBrHPbKPE6GUmuQmMydbrH4Qt3c8V+intCBvFppurh09r
7lmnOHWwRvM5BTnttFF76vRfJbmhYIbjCoegeoAYicjCx6gSDgSaDGT7ynzCk91/i0lFOIuYCQC8
jhb499Z26odcWBeBzhsqCruHs6wl4AspQpnid3A1JgxJ3b8sX47qaHUC/pDrFVeOoZxPnf0j7diq
xkwFD0r8YvTYgNu2+0Ke90gcqrK9DQ37ytB1hDkIuWKjhF6ili3PFi1DdAD/G6In0w28hXUkGtwI
hQAQfgmrzlovHyyyEn9TVsziSjAhWKfBovCj7RmOfWlTFmOMuUd50G9Ls7/ZSYxQkKml8LGeKMcT
ieXtqSJC90Sgd4MlAutP4MrgFKQRfhOrRUGqdsDn1h1E+Kfl/zw2/HUyAkkASHo0guQAZDM9zGTs
bEMuVbRYSGhCKiM3rkPJIYkzMqRngXeDgN513zWPINnkXid/+YzlcNybrbiApiccPU4FmvEmoyFS
+QA3m+E1JopLlLV3KEPfJ8UWpoODbU1PMCIrC1fTjxQh4YitHW+Ej6J6e1UF2dBIzAkNiOWetDH4
GNr2ZyICwpAkAI6utm7kK1UEZLkPGZjRjTkOr4sdb/GLLRa65a9mscE1GnEgXWQTQUFoJKRT6xXV
u3sFyA0qCoEJWWlnPOOMD5MKLCEvvbYDFo2sBUzR1Brz9MSxt4lQ8CojlvtANIdWugMZESZBMn06
7R2j97dWb8ibhhnjGM79a+dILBeJlZ2L1q6ewK4AAp9C9wpg0dolFgDJSUbOmiak2GGIsk69NKxT
MCLbmUbGFvCOLoJbA3YDjXgXqywePOnsoKoHZxxepV5BCNWnL6E9BPe09JMtWJBy6+jZ/KQVVBl5
n4roLGq2aZTEJ2Oiw5E49bzKBsM4VHlmniLbv05dJeAAYTdNBWaUlazLbN9a6Rkuc3laHlAm3v1W
R7RfmhfS9ghpTLjc/XlINaOAFu03fB3tI0zjFzAL3ZoBWHDSSvnqRtq2TUeaDRREhF63J+xnLZ76
N+xbxm4azXtkmfVJtA5TcC85RBYTnW3NyJ/zmmjtIUrZQabR7AervOTd/2HvPJbjZrYt/S49x70A
EgkT0d2D8pa2ihQ1QVAu4b1/+v5A/X2uROlKfeY9UAWLDLEIl2bvtb41mof/esntmcIHyWqhpfkn
P0hRtOYA1gLb/f7396DPmCQSsWiLLsAcF7WHtxdKTu0hdJ68vBuQrkGfAb9/G2YJca8mavG3b2X/
+gokGzoMRz5NOEKoKg4jAWsGjyFipvpgjvj+CR39oEgIJ0+4uksNKKS1pYpVgv+LcnCN2ef7fY60
uWI0BJIGDkITuFMmHZtePB4l/JI4yj0I3j6LI4dptEy89vvL29uZkQE1Yf4JymeuM7bzfj6St5dU
aHLlZxB+Bhn4h2l+gVWRrNOMnHZDDwSJCPlN3ukXr2KUD3z+hLcXlxzq71/5//qKXyZwNtDLj6OG
ZCcbGtnbV9bg//j27Qc6xIQ0soudKu388PYiZohEXKZXZZkRSnnck28vack45rNi+/727XuAeums
B8paam9IDQGhIMBuuAhcp1gwHFxbBavcn/AvuvN/jU2GkkBAxsLKNYAgcAb8BOwkjaIAHeQm+AxS
la7oulEadRnbTb2nDE0L1NwQ1fNkdROFGku/9xtIe6lf5MeedCkSPBgv1NyDhb2F3KGaG6Wcq7cX
DJjUCfUw/X5K2jRGE514VCnnu+LtSGKkgFuf7ToBNZlwW0Dm8aveyugImXpVjkb/3QX83UXM07nK
qRnSCPHvKK+hpp2gjaqgHw7SsoYDQhek4V6fEZbu6QdYXWof49Vji8SgnTo8amZGht33914bIWtu
k73ZRzM1EOCFBaAhLT38/FW2ToTPXByY3OytSTho4qhsE/jt5c3ZPs7Pyttw8PbVu+8pmxvRa0o6
rtwXbZN76wK1wTmaUtS6QRVA4YizE71Cr6bIjDQ7IBlo0tWwdVK9obvLZszMLaLd4nIDzcS9Hchh
adnmvtKDIT9ohjB5MYA06Mn9vi81XB8+RLUhbCkBK74v1M52pvgkUPHM8JVNOATlRy81sUP5Falf
FULlTiSr+DGQ3vCQ1ZN3k6ExyIXWHSKEgih46S1ZtMSBnhj1lhSH8bYv8ZgB+ybZishLCoS4Hde1
2dOmAdxOLdaUJ0PCFYvt4C7FI+Oyek+bVZAqSsrRvF1BW4/ipb83qfCuB5fEvS7p+3tHSrZRhu7v
AnvcmJOW3aU4FUfbFne+W2ZL06N1gxKfLBWt+ABOB+N8OY/W0WDio+3ik4FObGGMJFLYZoKdoVAT
3RnXXHWp8i5JF32pdL84v72jFs8SEGowNgSPUAhPWs8DuXgjhLWPraXZa2EZqC/MNHwecAm8fd8p
OroIZgBMTsTVU5VW2zyP5IPX5y/VqEi2jgU1pRIkrDkigDEneSl0WT1b9Pn3Ba4K3EdZ/ZwbE+RS
ldEUmn+Km3kJMBbGbOGRypWqkWAgI9D2OrpdwK9j9ezYpL+7nveptAyuh5jW2I9AJOtNQClnE6b9
8NAQARDVt28voi5CxBODt49KAupZJ8Lk1irEA6m8qNZv2Riw8KhlMt61tNvZezyVDSGNSJDDXdbH
Zxop7VrLA/OOyCiSA8M54ycc8h0Rpjw6solZzlnjfZBU2G6QHkNSGPMV2q+GU13DT0uiEb8AMU8k
XvgHZ2IEStqx2uuBNHeEpeCcanVMKkXx5HUxvY2wpthG/trKFIjOXJe8WdYN5KAyV37q1KMXd0RG
C/1pcMMD+KFgGdmqvDjmQEbq0BF8Ih+pJ+s30HwkfwTJR5Fho8QlpQ3Z39CcA+LK1nacYPONYqZC
r6nvqzJtj4OR+19FjKO1rpESrY263fdVWTxVNDhagA631hQh+hrEje1lD3SmzEsYiOaCcSJxIiDN
YxOhmW/r24yjsJ0x3TWiyUhN40kPbRcdb7ZxRpwyI/+Hq8ZUlwHYTNqzMKvz2zvDQbSn6SWdGwdn
GHDwpfCn4HanDYn17AzJtpry9BOmh3Hpd5G66ZLhpRwIHKEtSu1bkj7ouNK8l/PL1E0nGVFHT3Ur
ZsfiMP6V3GQe7Nc7tE9QRE2Gn4pEyJBQrXsB0GffBbNLSsQE1yEWyUYa2qbP2tPvMvHBpFiJvhcO
ZmEEn9yapYRfLehrty/orsjqqGsJwEnlF1Le7qRduh9BzAIJxihzokGEWzr17E0Bh4jWxzh+dhN7
7U7B9OJ5HYqoJEhXyiV0ryCtdkPYWfPYpCUjaDmFnwcVrtzCsb/CXxzgy3a92rI8c2HfNGsGsuAF
AaTapG6QHvpW9+7bEeefHJ4NT4lrKfWQBiITgRno5lX65T9v335Kh5MmqWSpmNd++WgPDM7DaH3A
zUOCArGfm2x+W1bDBzidKO7M/lst9emmg2euOi+5HREDHN0IV7+wqABLG4M0Vct0aVeKXmk4Ujeh
vKvbn72U9j0Sj+Bi+TQC6JKMOwWP/2EyoDxXUV5iAJ76S7aVUlnf9Kb7hD0fUFY2Yo7VhvQ2UayS
wjmYNa1C+jik8dJsqDZoE6OrFQ4vJE5FC54P99Ws3fvSNcuvvZ3TmvF9sLP5juIPiMQaY5ksSEZA
C0aJVJI2E48KApNj2xd/tgaC9lZbzZnMlSKVZy2Grr8NE+MlCdW0t0BHn63JweUSFU8FI3saWdfO
tvvHlGc+E1ZDirqCKDm6xp6byOJquPm60mPy8Oq2QcJvy2PRNY95mVyMUjTrSEwfcbMEWCFM9jV1
Ez7UWm2sqrbTdmoqumf+z4e4soZFU/JgVLSK8csRHYnRlRKIV7BFgx7yPOWDuwClF9fC/iDo8KfZ
fih141aU9RanvL4Bt91SMA12glLSjjJTuJR2b+3IV9Ln+TVfawTNfKeeCz+pb+kKs2HsQJtasd+s
88x0HqsRl0qdZ/YhiQU9PZk7hyZu1Z7q0QR+Rp6jWA9eAoWFfUq0T4Gh0aOLBvauagSBwYj8uR6g
yfb0YHtRnIVmYSqtOuOmjtqnQSN2wM1TeYra+mNVGdVjoooC3CH1Tdut5Kv7MuSF2taNNC49Gb5H
r0mNh4zJc8FomrDyzcR1mpzXqDBWWgDC1LZtcz35ptobBOgscbdH23qiMOfmZbPvpHBJ4vPYnTVu
sqUtwiSmq/GEVIa6Qpg7W7pf+dlqPdiMlnaOEGmv6RcXD0UliFxuckw0369ggxlCKPNip8QbuxgL
Xusw2qBG1rayD5K9m89nRRePZRyKvR4nxbHw6eMaAD5EJ4eHYBq0G6Pptm/vpA2JlzkFzxbOi5zc
EjIc/GQlnVB8IVXuSyUNa5Ny9UGthQPbCOe1RxI7LWKWYksHx8RN09DIIL/vWg8ILww3tF687prB
iDnZvUu8l19rpO9a6RGuwSwl0o91Ov3flyrfOoTy0cnABO4jLNQESwuoGjC5yXwKjOgaaiOEbuRz
iwAD5u0Yt94tT+WI+NvAS49m6+sgE8IQAmva0aaKHhNMVVXtHirwGwd4I4+1UNyFNSxpAlexb2Xx
OZNsxeohC5YTZNlNjF9wYwYQH98203XaNkc/Mfd9X3uPiQGXvAvDuzZF9kDQaH3DEOXk7k3Ss60q
5iNE/0Q0hs8Cq+zXUX9N9RHvXBe5N3XjED5WdvKpCoJt6oHCALVW7Gka4zYignUdZvzfRhKhw6+7
xnr/HLKpejIHJWCOZOvBL4uXufP4GgYlAU1Rb6/HemSFltJA4GiSs1X0HfHGoXfQ+rHZyiL7TIX3
tklC854UVHcTUx5bFXWkb1sXo5TEKwZBuT5kVlk/2Tq1dHCmy3R+TAhdwwgblsN9PMpPepHa8xa+
v0dinx4tlvYgUw1Sh/N6iyVyPnL/quZQkAQd62d/XlFqw87GDAEExVrm7r0Q2GCqrus+wehf2y25
4tSLEuRBRng3dXP/3tdwa07tVfOjdVrnIVOdT0WJOIilYPwDqhFHJ1mLR8uhy2KH2nRramGy6hFh
75RHhhyxTUta+PUrsUMR4dbpN2o0dNUMJz31oKwOph0+lG4RrqBB5Tvpdv0yEwzYZKUmRyvNyR0V
ytlrepLvahdstN9jXgfk3U+L0BzEzgqsVeHkybPMdEos1OuzOaGWYq73SWey0AOVPhZAmiun1sni
tr3b0BTNFn9sdxzzUB1TQ4HZzemnmi29LLt7SfNS0bxNE2Dxxrb2GuawcM75cHr+YB/Vt7Yi3qw+
h5FYJwAs3UUpuuzOjCTUDx0Ot2+wFeKw+aPEVTUT4YCZui+imFQEBLhrCljGQ1pG+gMPcDXgW6Qz
alls/Kzq9CYVT7OgWmthTU7y1BmMKwFccag+W+YPZFGtWR1F2VTHImSWz6txrxDgb1lxEO/nmcla
z5JqGfOTY+WS2sJe+Uaz0WT5TX8dquQMQ1LsWZtkq8yCPjJFgTiyzGJ2q1+CpozuhlaWRz3WyH43
4xuXRC1mOCs4U/mCCpLowSlOcLSnTX3EZ7839FS789VkLIaORzmhGvZckSMbZe1TozZhEqY3DRDN
G62cjH0jA0yHfCuNDeS0oHLMIhlvcElfVKg7F5grBvJS77kLKxty8jOZ0AOlk4cIvAEsgdLcdkMO
wcMi8CinTuIYuybIeWCKadWJisg8jaVOKrcm7YqPgtCERZTLj9Juy4eoYLQnStn+pJfGUuRKPcYk
gyxFg41GhR8jaPubUtrZrlHN8NygS4qywVumqZXsNc2qH4kLXJGTonaup2qbxGE1Z0iLErVL9sjZ
oChVNcERJcxCjZ+adt7uio8AyhVKDR8L7OQNhzCMT2PHOgegORQInBWvDbLijrAAJHaOSWDZMGH8
4ExEYzs8YzzB/oueggaTMzyzZkFI6VcPLflaZqHie/YQ4BqyioSQ3K52kgLGXDtQ57eXcBD83swg
d1I1y8pqnMvbS0xpdzQJuA7T4blPEUOVkYq2oQjwttgeFhxNP/gwSs5EaoBIwiSHIK+Jd0kT6Afg
CeYqTeviI5Wqu0b4HzSpkQpcdyytGAqilu2rS07yTfbRHBnuolaFyKncfFPTzkGQkmjItrpkO4IO
4cqO8aWZaNR47AQ62NbMUsaNX8ANtjWLvXqYXjQvzo861doIRvFdw4YGD+V4CNsa02xRFUdTw58X
Kh0NeU/ISYNoL2sM4zzWbDPzxCHxJQJdj8hWck+ybxv65L4lRuQcdd5J2Zh9zZbIlyml4awhanEc
tNkwuNODTuHbm4Mg4k4crDhkde3So6KICfa6JmcyUR9r4XhPLYFbh4TlCBrRHNLGQGrJE5v8DHdL
kt0iMFl3jtmfgq2h5+pWAcq4ymAOFNL7c2nO3cC0Nm4rZTn70s0+GFVg3KJjOWK4K/eitbOrkxmH
bCjJzNBLtQ7HoaBYEYWfhvHQRNveNf1L2Y/9xcSdblbxF/pYzVmTqr5nB5zS3/MAhfikbqRpnmP2
icqz09N41eteoM1qaUHojbPMaifcxflIErNPqjn4eSIS5hcbO/uiEcMRZ1B6knEV7VgDGcdhIGoh
zSXt4V6Xl6BpblVmpa+eCRKoJB/WqdRjIUg16to4f4GdSwPHkV8FbXY786DaCMkqXnrbMnOjQypz
40yZSj+ntFrOyPGaQ19ppyYjIJOy1IvTIawtmyA85sp/bqgJ7+jgUe5j+07N+S6ssDGVIiXD1Wzv
hUYmfJrRpWcdmkIdem01HNOJRs+4NXTEbXRN9/CKKRmVqXjSXRFuwlGj/B9LGBk2coEBWuVjnxqU
6t36C3jfq1Mg04EeMrF9rYsNTW0Q8j2dZNM/1UbnPqZOcQ7ilDDMSR6GnCLZWIERkYx0JH0T5xLr
SmxMqjq3Q6cr9gT1s13n1u3bt4KgdtdZ3hU7WeTUDJk1kxCeKtNqvGwKorY7ZJYngpM/W5S0lnmr
PaclEcV+W/Z3oaWGO0MWauNhAaRz0yIiopscSRfd/6AnT+z4brAqlasqbOMd/Rhn0SC83NF9F1Q+
lH0CzHPrIIFoyNU799i1HhrqGTgatasD3HaqiW3CmhZthCacs92GRwTOxYMteZhmCL2pAUczvYSm
yEhxMqOounONwNvibTRXWpJfCcfi4ZvSuxJnytqyyHsCLXu1w7DcgdlnwWDkaBnGYkdXDDEisMl1
7hOTkZBb//0l9CrvEGeEMjFOFa8p0QDHtxcN8/gyxBdIycXDu9zolBHy8hGxv3HvtHm800PA6SDb
7ZT01bBEAEFw2DS41v0Y0TuomvtofinJltYsFEhOaa8auqorAyhYr8cvRoa0cST8cW0T+gAKccbi
liJCxalFaG5aUuDTKAPa0BprWHWA5YfCvA0rLOe4/Zpdp1E2HHut39bj4KwrKqkYeDL3QEqgu4Gh
89jajks61OgePfzuqzoiFUGzMc9PcZ2fQgKpHuvoAlosWSkjdLdd2lcXpCFs5OvGJMek/pLayEys
MZhWBcHfB9KbInZYdQoSIjh4xayCyV5rP1XnsZtRRtPY3vYhD6avX0XXNmc/RnoVl6a21wz1ME6a
czNA7LmMDc97iFHs+766gy63pCNNjRoNXFN99Mpuehls9qAStP3m7S0CkZOdT2jEKREs9DwLDuZg
WLcFQZfISyfCqmTxQdSNuOv7L31vtKQkKawMOWqglhLsmb0koETCXFhzJuxOvXIFaHwHONV/jqyh
28S9ru/NsL3jQaOTb+rdym/Ri9qV72yN+VYN8oLkApDefVfWa7+bG9ihbx2Ht5fhhqpPeWhoreaL
ADnPDr3twY5N/Sbtw2ZV9dlTavYYzzNXvNjlRNa8sO9LG+NAnu/zXNhfLKXQFbfR8EC44InVgbcj
fRa5bR5HV9qB3k04y8ldUR1kxdratTzrIQOhVFTU9GIRHFLKURWJQ44foYUURUuo1UCP38y+hKVi
yxPWN0nUw+hQQbc3KKgcnLZbCMv0HtBNR2S0Bdbu7S1ir27lYM29m1zjNBQZmrUOCGLs8qwITT+j
Zs7XVErtZTcm+jnXO/2c9CYjesSUaAhVPw7tS6qZ4YPp1PVjzhJZU+ZLZuv6NbQ5FUrL/vnq7Xta
51ZAJMTWaTTkk5iuQMt6Z8oo3cs0UuICjoiwyaiW2VABcyR1KtgA6NpgRm1pIarxI4XRR9FXw2NY
1j1l9BgDgI1gue3T6lbWZkjO0ySWU93Jq+Ui1hxzu/nAIdEYC6M5xNG9VooIDh71bSAn6ot6c0e4
cEPdAQvUqvGJ+JHB4H6aXbJm5KDQDlSyT3Q0T3qGeIdqnH+xarTTZmAfyHkdboSO2SwI69k5kCd7
TLZQHHXDP8SbRFj9KUq6bOU2rf/ayAhtfGF/6CLpbPLG/kJym1obbYLyxUSAVSa69kAJGTLOlMUv
CBefFc3JYzbxK3p243u7QZ6Qe5q6Z/xEbh9j40uQG1GjpFWQEMrz+PZCDAn2m8lzDnCBSFB3PBK0
Cic8vb2ELQ2OMhCvbxXcAJ2loSm1Ktr2q8kQuS/VXcPotYu1od1F1F/pp3cuKW20mYWmrXM6bcir
DVyQYRmhZjfSLUqskvQWItrqDh5KiXCHDR6IQLdxyDWKNOpPlia3hOe5O0nZdxlXtPHKwGMLRGdy
537Cg+bdNxS4lnXiplvaAfWaIU0sc0lBGTaEnMvDpdWb/5+48PX/hbhgGLogT+E///f//G+CGzZJ
XoVfXn+kNPzzf/4BLrj6f+jCcKlCSAPsFzyDf3ALrvMftmAVhNHQJN5BOPwoy9nu/K//IQxyG4Tr
0THTbV1aNkbPOm/nH8FokJQ6CVrQcb6bZEn9W7iFd1QCy7MFHl2LkU7wpW5wrD/aHVVP8DkRgu1O
sm9dldSPb7Uoj451Ud42A/tpG3fvNoQzz3hMjk1rYubIEWUQo2YVU3A0WxYqTUz+b0EFjXip7CSZ
QktqqsTtZPW+MbpzLZGzIIwut17Quasfzvfdr2SFd6ZzqZuWa7oGUArX4QS/ua9/MMWWJQ8xTEGe
IC7Vsm7DTaylJp0I+vYZgjWUOeai9ZwvYIWTv3y2MRMGfnBCf/9wsi90zN0Wl2R27P7w4ZWI0J6n
stlWJSkyXb4tE5xD1RgAYTIIDPbVbWEXWPfoVxKx2v7Ncf+7z+eyIeZ2uMd+id2YjCEuRstqtqlb
3zGWxisDthKR9jYNbqXhDduXYb+i7Q6elhDs78PC93v9N+feeHf/vB2/4Ogtbm9TSPfd8Q8skeNE
cvLxLrFOrroHVVGHFSOLfxSMEPpEo1bo+j5XHQGEFLysRWptXVzVqajpb9Ir/PPt8Pu/SNBA5eEy
PDmb/3+4Is0Q+L4ommar5XgAjWgIMHBb5enPn2LMHJKfLzz1fQMYimuxtHeddx9T05aqu9Jvt8Nk
UBegdr2Gux89FX5P4GwD2VBl/s1UE5NrdsauZbl651SsU9hVm6dCIGJMBts+RqHlbv/8t71ziXNN
pGkwPpiCPBjdtuYz9MMZkGVnisCgmFKXXxyfMqytBZ+hBxGG4V9CiyRaG/LHX+6EX087HU7TM6Xl
Ik9l1Pr5Q/0A86gr8nYbIQVbsihLloXu5X8xaP/urAMlg7Ph6Ega3lJofjg03a3NyIhJdakxzCHd
5DAQtNWLRBjlX+6j353FHz/q3QW2LV2VSibt1h1DCrFJt1Jt9IXKZLEQjlUvRigMYTD+Ba3wxp54
f1+5jmvTV8Hkj9n/5/M4BrHt9j0PtOnoCA61Jtt5qX5sQifdTIXJ3tm7pT3RnouivzQIVddj2ZEG
Sd+p0JyYNR/57n2kbbXeNndx4mB5hbvQsc5euS1WNxaS+EdBMnUIi9czLLzC7LjVfPPsj0NHs0l9
qw00f2N8V7n5uFSxJFSXfuaJRDDV3But9tEqZbj7810r5hP67sipUTm6QbSCY/5y27psWMwc3ia0
KezZxhDe0y7HK604Ki3o7hsdyF7faWun8y5Q5IhvsKDvZp0DxRXShJ09IqIvFzoC28UMdyjcvCdd
LapXKkSNRRLNAvky0rJqgjUp8xvXmXYF8V4QRlYInsVJmhZuw/pzmGYaSYG9vvM/jPCmWei2J82M
nv98yMZ7YMr8qAqduWserCT/3j2qkZeQEyeTZgtgNV23aB/7Mvo65ETk1f11YuOD2ws3fC/lsKP5
Lhaa/DbSwtGbcFOwYT6p/AvNBe2k6y9maEM+LYwXGIUGOBE6mJ40NnYriVFtbGCTiXPxWn/n6Z8i
zQ2uKWGWRCMzT9KKp7LMaAYzeaQ4q+v4wHGTeHWzaDV+ZkXpPQvce8ic16Y9GXEEN3wkDo+Nodno
xj4D/joco0l5SxE45iLsS7ru3T08javbHeMBlWOetki2rEddl1fw2o9VJOXOs7ViaWftuumIus0z
Oqf0tSpLczaTU4hVbvbMo1b4FC4r1wDT2cAfddVVRLS0nO62sjFPhF20cMf+81iYxVKDSr42VJly
7mjrxAfTvXOg2afarivaCwisZtlr1Nr68BjXVroZimsZYsrBFSMWsBIPll6S7YimfTFKIIVJpz0Y
Of7f3PscVPJz7lR30rrYOYrhtJQfYeFQTLA+OCndf80b9qlh2wvfETY0Xn4JkIOrrdhORrIKt3la
kFxgoC3IquYWuvxf7qpfBy5XSlatDMUs7xzn3QgywBJsyVBptlSUN0U6bN0OpKoRDhd/gDZPr3vp
k+P6l/H/t58qmXUlbZx5Ivh53CKYsnO9iRB6TX+qRX/f5sm3tiK4fdKulRUTGG9/+MvT8+vaBxkG
M4HhGR4ws/f0p1qhEdGSlrWXRfZuFqeMbRGVqqZeV6/SmVGf+lFv2NsWcrr784f/uuh0pWvOy3PP
04Ww3z24CjB51Hc5h+vkHzC60Hmg0mNNsQavzDwQo+hoXzTKf385zcbMH/l5lOSDKfuzzhVCcKp/
Ps8APLS06TnPFvgJSKPdmixGZNdqHPYxYLiUPcNSdk1DbsF0UzN4Yu1OXu3uiZ6b8be/5tdZn7+G
bqJrSqBKrDt+/mtiOpmGjWhxO6CXWmHzRJpVxGuaPYAGXBKjk75GuuAQ3aGs/Ba9CThzKmlp0F+A
NiBpSfTVn6/Me4IcY6orWQ8b1GSlMAzr3UqkxH88hR1QVVOY7jKhClfYlrHpwu6pUOM3DDJ0U0qy
NAzbRM3iJ8+pyB9GB0tRjZYlHmg+7WqrOQT4kxYxO3TqzkW04LquGl1dkNmfG3pvNyxFui3pE37j
p2fUJ98Cyx8wnPOr/3xI78P1vh8SVCV2hMJjr/ZuLaIsTYO7KOotlnScP6tGtTcGrdF11rVMyga5
U10Et7YTFgq3ZMCcUFu0tOX84ENIXtW6/Up3o1jYHbHjcU2lo2hWaAE8SKRi5fRJstHpwa5i5Qvo
eu5FN3NnDWB5egM9ogY8eYPT7GTOAStrrwTT6pAkO8U5ysMg/cvqy3rH4fl+yJ5hCOEIi+HsHWKK
KpdH4kFPKi6Bm00Q7ALE206gjbupNE4dAg4lA2sf9DgC2iwjRjr4hqt1RW0qwFNjaTuW5zC2/MFG
p2ACakOBs6AmDCEpyj+kA8pWSvWAkQN70ySfNLe/VgHqsSQz6nXbz+sfW6xSVCwLc3aGSxOvqt3F
B1ehhEI2gYkTr9hUpxK6m1UtE6CoK1OvH/vc/vLnG+Bt1ff+qadO8K+z8e4565ukt8gvrLeqNeLl
mIzV0pyMapHPOLgidtM140Kx7OED2MactWDW5hL+1rWLmu8Jnv/tlu89hOqfK+MySTMKGc77oc8d
O6sfZVtvvdTptr3ljmCc4+fWp51aGuOJVo1DuglqVyqJDAiJcZsOeXzreMXeg/wx8YeffPghiM08
oF4ZTWkvFYtq0pApz2ucKEMsSvoytA9SbMr8tTHabu8BbVvAEHfBRFsXfu2lclu6Bo6fLIOOYp5B
ps06dcNvCU2Tpe+YKEikv5Gp/SEtJDx4jzKemPxhG2PYGIW+D0yGKFe4KW5T19sMXouOTsc97r9S
K7/abcTcXnhrAKfPLRRbUQbhKSzF0qrUF9cAaP/n6/zr9oY6kW5YFmtgW6ek8fNwCtYByH7EcOpa
8avym3ylTUT35BNr+j9/0m/mL5vFp+WxUea36vN0/sNGqk5iO6tyapyFyr5FBWHaTrFj6Lxz+yBd
BLQWsxSMg5VZlz9/8G+WvBwjjBsTzpTt6O83zogn28LxJcNzJtctBqlF6w7WPm7qz6ZwhsXk+ivH
hDNkk6VAZqQerlNEfvRVNG8ZJzkiFveLJdtwOxWDvRyp96PU2fgEsfxl2P3NksbWLRMSKQV/qnDv
zlGjwtL0I73eZgFSnL485nX02ukEp2gSbXL4rUZF9bfZ6zeLGip+pueithPSfj+jengSB5KBatBW
7Y0OJZ+xf+U44WqynZNyfTS7Nn1TzRM7qgwPpu/uSenuVr2HXFPkgJtxyKyCoOk2EAEFLZrxEhpY
x7W/LYF+3a9xISVTp8N1scAb/nwLhW3TSbrzNQ30vFlhYpkpl06wsHVkRTKIvv35xvntHcsWCcAs
5TYqfT9/nE2OmcKCWW9Fdu4bk8x5PtUkBJrBWSwS7t+lN4GH0f52w840yHdjL4xDFtPWfEEs1/r5
g6PaULlhFfU2nZrnfrTuDYfdoY8BdhkM1S3blaWh2H/GQ4DjT9EpiWS9CjqNfbiv8N+ltU0iQ7fR
3fgw4W/+y1T5m1IU3UKHzaPOw+zK96NGP7ZyglrDE6VZr4wq3QxwJZ8T3RX7xq8IuKHoWS4eCPZr
zvhYWIogo6lYA2AnxzpKiJDgFP75cr2xCN+fNlbIXCl2t671/kZuVOebItOr7dgCHNLTMdhrmdwn
9RSthpHFaw2KZxmhPtko+vgrFo77wqSI2EYuuUfpNjNl+CiG4St47/6xNdR9AHvnRmVHTxPYf93g
ZmKkOZVeifHSl9kWcYR+kzEvwKc5Ny70l9ALvPNUME1kHUu4EJrTOrC97rkuz1nBDiEcqPDs66YB
9yY/TG2S7zUROU9mqb5MZbiOO0xpfRYM58RgWhPVBMKsWJHjoP79Edn1bNtmMIZO6hjv7u9Ac8NR
Zna57ZRcCvKb1q0FOabPWpJ3W4m5oL23tepb1P+1iP2btZbHrOOgVjCAOL8vYoeRQbm/csqtPSTO
LtJbaxdqvr8FVRcjA8ap0lfVoaNLfkiwFy1RRMpDMIp/f0/FXkpauj13I36ZGYoM5lPhWuUWD/5t
ZaUoc2MdkB5x9UsnMF4HNzNu6NqB6sOn8Ofb9TeFfKKzBdVcNjEOtfx3T7k5+SoCU4FFyyGtoVXB
1nTzT1Gh1ClVsxZH8+bgpWkfdWpTBGXwl6f4N6OMp1Pys2wD+DYuqZ9HGVZKGTB2WUJqAl9UeHvh
LyOX1i0qQnNV6X89YrZCv9lLsqbUoVEBpRWM4z9/pouirUWIyGd2qfcpNx0Ih0Vj3w0UbTZhg7g8
6xJEX6V30aSrcxv6X6C8QXtF1LtVpErdRdprRjt2jcEcwXoY4mTrhbprzQY1TwmuEIHNsnHQayWO
0K6uXy+LsYI2otfxCTSH81RTYoJRC8kvSJ7rsSMZp64i4BreButRcl8naU8XgaxUnna2vaQoXTOU
PMCNUrVLkbY+x5b1qbMDue7NAZkme6KzMuZfBJ70NXa0bdQtDVPXH6jmaLgsWEY6vXwKvTjaU/7y
z34InC3PLe1O6l11P83u+LYX9zQ2ymvzTeTu7Cz+P2ydx3LbTLhtnwhVyGHKAGYqWrI0QTkiA41G
6sbTnwX53vrP4ExYFG3LlEg2vrD32pP/Hjpv42KtqNR2K1myyjF/DeggntrZM26zTKatqBt67jBL
ouciiIiMTPUlG1EKL9p66xuLJbR2ou9JXzQHBznwZrBd96GJqjcqmRFyRLrclW1ePEEqHvKxT5qg
8iZA+11D2C0brpDNm9LFqylT2LUoJGPCuvVHRt1W60H9cFuv4uywy92wGFj9TVABWo/tS5EHv+xM
LL/M0npqwupjqHM0hURg3HQw5pgFh99Cow3MiNKFJ1S3ZAwJkphSF89sTgRTBTB3kbu8lBojVa38
fT7hYqmw8S6toKofq3fScUdUwnz19RBg4BCVulvvHDMAGLzeDG2L2WPNwF6/skLhnVFLHaomRwuw
3rSmO/279/VYUqpdP8nkkEPJK0rHuzJ6RGm13vvvZq7TaS9mZnKhJ+pY42/aTHab35JZ5zecWsw6
U90RW4UqEtOS0RKhTgZNF8hP5WPJxL45IIydka2s9xBHVfuqss0N8pzlwWjl8gBkwG6T7uHrETZ/
GvtLgT5rKY+t9FHaJd7jfzddM25zapU7WuFs52HlXuUo5bHXDfphW7jfFKKVIxL7wzzgS0CliuC2
pKU6R1P3pnkF4iwI0n1lecmLixTU0o31jm2jvfQZvYxBmWwKAUdMWMYzAMsnUGLDrQU0+mhJZsdR
PhwSAEY7L/WS1zQru3PW92B21i9rSvybXrAg9uokJ6Mm9S4o58c1ugqVEOkQBXoghNWBWVygSiZP
OKqxvGA+O0GuSrYWfuW4MP0CqOFUPDFgmvbEni07crwYv/voMhwzny5kGiPsWsWeFfkiB9GKYD80
dvKGOxGOrTvU1FbhoffV8qYxWW6KdAKiaiTLm13WZ4Bk0RMCRPlWf1brgy5i2JMaoZc5IiBuTnTf
0iTSL/7QAOiwum8dgKJdX2LQFYuDbqsdV+lubz/4fe5gzeIepetMr7EJyOBGgDhQIxXakdegW4g6
68pPpwo9wCWDj+kXxdTSuht3SNo7QuR0y3pNgi8g8Iaf5ds6o9zYJQSYzEtXzKtjvZg1sEtjekQe
2++jhR87mpLo2wQMfmeqkCzqkv94ysdqp6xZ3AxtLxcFgLq3L5bE9cD2PHnCnkJIiHK/T+N8gZbd
EBFiO/e2533S2kCrDFkPgBcIIPdF9htKvN7Y5Igyg4Dk26ZevZ96sHtFM9QkwYxPOlT+R13A3+sn
oU6GMvrvnnrzvKB+c3J37wiDwXFTTIek7sKPMTt3tvY/2f+qWMllOPZGWn73fBbt6+M+IsZ9JYZl
OymOVSds+2++C0OUjFZ9HDNyreVSvMHJ+uQgqT4bJ+Gvly+F3crH0Cr9twwhZJrXb2qckZyG+S3T
b8LtrNdQRu1DWKtv6SiTb16+lPdigJKwflW56ImbvsLUtIoiZ/hGB4/Z6xMXmU2Q+slLtN7owUXG
nC3upWIFuhOFLY9OMw67heHSUSAY/RYlvrvL4eSxb2s13xj7WxWYP9WsSHdti/5lVBkR3W7+LPup
fxnWG0sxP1BtaCP8LtGQTh5j5yaaz3ODPhyzTPFSjEPxkjdi588mJmuJHSFUwXH2o+/Iy0v6NZ/P
ok10HPb7o7X6Wfs/vNAz6saZ7LU5dB8BmNGPeyBqe+/OWq7eNFj4DmE3sKaYZbfnwPOvHjkWe28g
q1Wtfuw07PTD1z2UhR4IFzJHF6MAFuGwz1N9+ahqkT341VvUpbgjJ498KVxZoGUc6yJsJjYB+qKd
Tw7h2be49kZdtBwjXQdrhsKuFNk90AEyaCKSLy5sZAyyRXSYUX+OJdptVrT9k52T4OsoN7h0digu
9SoZ7wOkSV8Xu9blT7NiptFP8Ex+3aB3erPKyDyYvUyvbtTtw9SyT26S/Fjy4eJnOHGLDtbN9MtP
wH5VzNn4AS7R1J9GLPQxHTV0mACMnzukJEej1kLEX8C0qGFMLEdJG7Hx3HxvTNHBccTvvCyfyxIa
81jpOF3yPwBZDlIoUH6zu296l2dB3Tcp4pADUlXtheVrUlz7rH/H9wHGRP4upqvLdZwGZqsG9wMo
y7Np6ApWxvhEOQ/MBklKUNpc8ycPOTI1pFG7V7Iu3209PC7zulUGbU5wFVddNkuJi5IEG2ZQviNL
P7qL98u2s4NLeLSyz8AOOdaMv82U37Ud/l4GpTaN026NNKFoDcCkysraKhODI6vQfGOn7bQPxgUz
q+7ONEPF2WqXN0IOHlFeLjsLVlUpl5Ojq6ep2bgjLVMlCBwu3AYHhhU7zXLoc2OvJ/tQoij1KlaO
gf5Dx/kkHParOpBk0wqXCWStHX5tlKweP5ZoqJVJg0PpNl998a0sO8SkWOMLFwrQ2LvmxsI5tHPQ
Pe+T2gReGv4KoSICXqoxpVbDUxMlz0iEO2SvGndRQWViEBjNkDHYzkzjujZ8qIox3C8LoZDQSU9D
35xrx5/YTRoPuYIkt/ix1y7WzpSaH8ixPhth3hmVYG8khMq0dwGUhV3UL78xQJMCNtmnYeL9xTVp
WjHa1UZKGcba6G52CVcWRUi77YTzaErD2eCWh9ZuFTgcv9tjeMfXxvDZ461a1pUAolT0+w6bIcLE
BmyDJWNWVdipAVDgQLPvnkEf0QAfjfGRRhftcyS4wR9jmASR5s5fo3HMLZpJZ1MCYyin5cnsIzpk
yyN+Ciaya8MsKJshPeJAxXeu4AZgkEg3U46YUAcsLfzlhoFrPKssA3HqpAcSCK+2lX8bEHVuiBM4
Mwn82zBKxiC36cf6T1gUf50entC8QEMZqSw2wSTjsuY1dif8dpPz2VkCgQG0OO/ZxdTLMjqNAKfO
s9opM5I4zjB5h6QrZrhctqIYgOjHbdmLnTljkJnwZS+2/wMVB96czitj6ePr68aJy67l76yCEIZO
D1encLHGmOq7ZxnGIZjnBykmB5I0cgermy9jy3UJ8taptnN5SJoKH625nPpuJCCyiwuh8yeC0R6m
NdB6zLNg13RCXcpZY8ZY7/W5uZNpNJ5gitwY57iHeUnxnSqnveQBbS5zRm/lolShayAFyS5RA4S0
MwO5h5PWABRiZhxCDAEiIS/hmEpUBn0K+RG57fbrwbFwugtxxaA35vDA7qa7WAT/bWZhdjszKruL
TX8jQLQJ+zCa4+0LxNK5WlwCH6JabSmPTyngDCUZjLduSLI0zz2rVROD0//FaiC/FJDNLz69O/kz
Pe4omN4cV6m5q8yyv3hd4SLvW2UfUhGrlof3tiyPdipRoyY1MAWc0tjhu009ETxCWKO4lAXLhaiB
LGIkxnjJvEAfW+0diJnY1MqeT3WYMsvhmrkxaALPofSJ8/B7AxPeeNQC2cg8JyBYA7u/fN2wF4yD
3o7wBXp71dcA1AfPRaJWg7Wt4JduOxk2l9wz3qVB2my/fvX1EC34NW+CYr/ImuTerrksddZcQrV8
hh7FkjMiLGMQJfajj4sJu8PQElDJb7nr+3YFTjQXnl5zwum8C4baORWkJ+RkGV+gAVeXcr1nzcSO
e9lwLBsy1vFbxHz1/1hAyPOH2G2st6YCjWNKD+vl+odFFXFUft2dPXiOjh0cu0anF12W2eXrXpQt
RwNkwpLMbty7uF2AxZGQ2blQgGX3nolexf++NLKoAjBPWIELfQElBV1eiCTCyAsCqrnRMDkvqn2H
glj/ezgc3HDT+IUEPyoqoF0wCug1EgSA42icZVf+tGhMMa4W4dkZMZCV6XR3Sox1GYDULj+EjQzZ
oZlAjUKua1bA26caHONo8YpvRJ1jdKGD29uzG2wXso1zosBwOxrcKFFuCtIQ4s4QNh/yEsFGH8g4
JW07JCOKIR9xx6UExdGcgMKbsZd4NNeASLURLdu5BHTjsnuAFs4BVkL6HCEGWwMHqzaj39oeCLTI
1J7cZN5NA6DHyMqQPxtdcw5rpt70I9xdcrftL19gIP/r0Sg1YKVPemnOX4+O69/yOgveV8KowtAY
TE3c/l+PO1lDjsTX3zP9MXQQnKx//evm69t/3SN4x93Chgn//em//+ff7dc/bVecF8g5uf334Nc/
El9P979vJ2Tg70AMVf/ruamvJ//1d/49E09j07UXwi9XeuJ/P0SWZP5eKfcdwF1Ozb3+aWl4uLgU
l+kUENd/1K0vEtd/X37d+7/oXEg5qngcm29f//7rZk6lvWpn/z/KK0h7L0Y4//D1EK6ZZS9BhvVD
Q6scJu2mJvdr9/XlfzdLQSNNviOv9tddzvTx7EbK24WVc24tavGs671tNHcJec0dEW+Ge0ND6e/E
4vVxORRI5msr2QmFb9hcd4Gq0O4WcdxfVVjDFpuoR+SP/4sLkdiYHM5rotTJqZtlF6Sjg0Lf6kn3
atQNZh3IG5bcdc1wBoCpdXDFUG1mBFZ2Of+pTGUeloxsG3/1jno7Y2Tbm5s/Q1qXh4xRB3021rQP
KrZsJznIN11N0A3RiQU6V84eGDJ/ejXcJaAVBCvIPhXuogR7TcvEHr/mYsTmEnxGwaNnkRKiup+J
SiuwuLB0Atui+0+GbyQg819LPLiTnx/qNj9lcvFBt3ovzYC4qFm6I63V46JB/EST3vRpkhDdax8c
a7hWQCW34WjqLchQomGSaVNCxnBmlsB5G+3k1EjCZWr8vlX3M3/ByPOUu4m9EQRANlH66LQKb3b7
d3C9PXawdMP18880WTiqBxqP0Bl2U++esVPRVZAGSQQR0R75wrCIGQsTMUmFRHCMxHZktW14rR3x
ocaH0Wyek7KbDzINwx3DyOgRL+JP0uXw0ofdb5GOr8bQabxKs9jmjbqkRfajLmKjliSShKsscXR3
tsTqXXe4hNsmuqQSbUJObWQ1s3Ec7T9+k1jHbPqWId96TkE+bkSeXA30KRdLn/TUokZyzCvWPrEv
I9LP8rHNd2ZXN/9SnBx1L8TvFg/gvqcFji0vJZsFx8oWTK6/mcwpOESp7Dd1aW7WQMCt1Xdc7GXJ
WMsq72Cr02OfLH/QOJb3wAXF6crwUk8qR0c2zU8OwrO8Fu9GJfpL4K758sVIteN27a3KMXxNLsbz
MsdPW78ZPIWLx+gDRMPEGjCBUL64lRu3QZEce1v8oLvFoSTt9pAG9vSQ+xtzpORrDNbyYhxSbEKB
JDHOYbeuwZxYdUBDiON5ywhsNVh6WPh0/kpDow/5yvkp2MtekukJHVNEZUJtgNTg4kv/22SHhAbr
DQB6JC4m7uTaOC0I6rc5kKxT7Tfi2uSCK1EtqINLRrYJ+u6FSSKqqOwjKGCLYD3Kd04h5RXu3aZf
XUduHcqtwGq7D+fwu7IESRo/y3aUD11yKBKCoRfPvgMX58hXBvZas72bFuqPySNbpc8gjBZ6qmPf
63FIVl5EYg+Z4RVoz94lHjzLqfdHFri0FdvFyt8dHNlx3hA2XbQ0TpjaTHQKDR6hrorBpfdMP3Kx
I0NjZozVgAAR46NnV3Kf8U0gHhankaxf18RfNeZVuNfwJsaKfJ3KZi1MvCqlvQ+IN2k5mCvzx6oB
EwYZHQa/Hfo6JvrV8hcm1A+jzT+MVvwdZ+WeR4tocSp5/1D7yLXqRcSpF9V8jPj3kKrsPdFxv7I8
ickywc045ADA8whb3pxhayIubdM1yDkxxq0ROPkVnVO4Ewi2uXS6SexKpY+ybRdy1XNoTvb8O89b
/cQJiBBmwicqOwXVsSy6WM+ggOVS+yeDbs5C8X2p6d1TYm8v1kQB5pj2m2vUSUyapnNqrdGjBDJI
R5iSSzcW8y4F+fgyKOd34t1aAbuGPY4BS2adBBePS2tF2AmB6y0etZms+Wivn6LZIXOyU9YDMFqa
uGiq2VEGB9/RyDIplG/dejOvsBRGc6TEncG4uwejk+Q0iPL278bmbByc6G/SZRRYLCH2ZjSz+iMK
gm8WdNm1bZCpECyyDVgHBqwAGQ52DW1rOV56hPMXGkq1s0P2FzUJvS0KupzhOifVWk3aB0+mJyCQ
1dbOwbALowk3Q0qkUBAcfd0YscR4PiSjJIDlh2uRlSEckbMmz+zdW09uWlwhwmK0BWQpC7OYSJ0U
mSuntaELBkPRfHTN8YduluwUJBPfCwRLAveZ64q959E9HBCxF6ONBbKPcqx/Q3XJnbLdNCRg+nna
/5rr6ZdNsk9eUuw0eHZJMmks6kT9p7Wdk/adgy61zywUJow0sJf2+PypYB8tG/YCvcxmRLq5sUdc
t1yDvpPZ58ZF3rwvQ3HLEpYa6VyT0Cc9g7cbRg8ii44pU68Y5ZXUr33CKVtlA2RSN/1g2OhtKW7R
7tjNxlAQpBY/khdwK5G0D82AbVKSxhJHfE+H4/Gh49e3hs5Fao7FuAKCA58oKTyscV98Y+SN+SiK
x8Z5iJYwQlmLDT2w8wqb33yfwbtQMUThfq7XHius9DmqDHhbo3rM+sugoULbQ/gAjOmYVmDwpCN+
5WXEm86dypsq++9lV+QHzfAlbscp9pia7amTU+LFEMaR8kLwUWndMpcupAXBP7dzCVyjYGXAob1L
U3eJZ0lIaKbA7TOph3cz5g+wHPa9Q6DCkqKfK7qMSyzVwwQKcK8/sHTUzxMLpF1Rgh4MmqbBHEtk
RusiYINqf1VoxE9TWv6erVRsHct3N3wmWPBUzs+qiuyDO0vOWGZdR0suyX4IAO6yUDsxl9Enb0UB
9xLy9SCSk1GT2bEJ1U8DPeUFWGl0VVGUwqJhOCMXm2WbimA6oPu7Mwow4Zh0Wwsk62Pn0sMm2n6w
opWrBfmheHwyc4U5n/XqMfUK6Jngy0BC+co+4tySj07yjH0WxAys46pI7Uc0Cs0L2vgyJoF22Fnj
B8kM4tUrivGmsvyDj1v3OoQjZb2XNZso+UuQaP09HydwK8JQW3P9EmVcvRt8uzw7U6vAwzNj6II0
ntVs/YWxcwmB9shI7abOC77Xuk9XESBTkmCNnmzVQ4gnD3vDQE/AKMlLiuJo2928gxm/PDj8mjde
4danqqGE1HyjQ2RUse6yT09NJ8jo05Pws/TOzvQ+KFG/5tV4ZARlIUer/g7eMG2dUaYxGS5/y+Gh
QMR/7eafDCT6W1lg0yJt4xplTXQuiHLaeqNj74tcnUyAg3y6TOwbxjhdCpZZMwqYA7RVh90WZSfZ
GLh2p5klCc0LUQOQwfGl7xLKFI837tm0f+XhuPf05KDCS629myc0uMnwSZbbHVgneQWk7G2TelAn
DyIidCSQq5iVSr3Ehsj8R2y4B1c7/oml7XEa5mfP9chCKqTJFcSaYtLT7U1ac3VNvOCEdi87OKYZ
XauOGnZuvks7U1RIsGAbKzrWwv4ZDKZzigrnphzGCA4Bff48SmK2xgkKCEEnTp/RxIfutVbpH6x1
DESDYCabbvH3VTMfKuLbTzAsmpgQ3hGJvw9FMIWZkCS6Yp6g8G+3cUDSyIY9SvEwceoCwPee8tzz
NmZSB5taFG5sN0xEDFZgCE303s9dZ2vO/UpLrRJi16hussoGrAAa0uGkmKUfO4yqdh4I6ZMsPb3x
E/2WdZZ3IeU829Q2UuZM1VFMiFu1VX0uXqwKfKTPSLlF3XIQPvZ0FlX5JkXv+BAxHt/YXU/QHos3
0rhOnEgK6Qf5er2csueQBAATWXXvkYnqJtNpcpgM9w5RZjqn6JsLsbPpsrfCzakWQi6jZu0ae9sd
bxagl7geO3Oz9p+XhXYWuWvCksDLP21GrCc3jD5JN5hukhDarCA/RGEWqcaQOsk3a4oL8FGOoLuj
o5VHE7G2o7rmOuszwmkav6IHRZp58uDk+QERJopzX52SUuL+7AMdzw2RVHP5WBRdcJedv0V8or7B
hUkKabxbZO1UgXwqNNnxhqN+aWrFa4PJex2uXcMigWiKHOfAC5McpfuetF4C5ykxPv35dxI0/rtV
/BK6TvaRp/TVDafwJBtc50iYuaiX2S1rcMBYbvOtblR/S4bSep7mV1LMMEAgS7hlRVje64GThFH+
oURw8lRnI+OhKvdvU3X3VmhmGqKaDuu0p7Lthycy2JK/upIByHI84ZOHeNV3UI2GQHIrcl4Y/4LA
DIAbXL31Bo71EMtgCTaUjdE9Mp9Ye11rbR5TCU1DLsuryIbiyopCP0uS/ozFoNcYC9ZPHoTJfgHY
uN4wtjuCKP0jWoflnVkFiFCJFqR2xwyU6tcF6NCN68H07E7mObOzz5kxMVPriQ1NhiotMKL+towQ
4RtFSiFqIH6tTvPUOiVpXsE4Mxoe2bEvFXbyCu1zSBTuiYpBMJVL5KMNO9eLI7SLMEMcvQ8IDY/H
rC6uTtaDiQ+XS8OgeJ/bpgMbhpnnavs3e491c+eB71kxbCW6kZklZVeo8Ip3lAiNFPF2LuY/eTd3
7IwWTP6iAeFMw9rmeb+bsg5bbZ1aoHvtNCapdjNblxLw4UvjEdGKWgrT0lUDs1tzcGLpCRiFuUf9
nmTRdjCS9Erg2GOZOTlcR3IJKYW35A18Z/nOKeI2eayAQ++gsOoHh/ydLfuRIrYrgJDNWMhtplkG
Wd5PtKjGyctEeFBWfkZvIC9fN4aco61Q/GJEm9dPtW73PsKb14lP/LmY+hEXgTmddR5+NEn6x8C8
+Vg5DlLJRpwQUxFqlTgzJWMj9ktZ18BNYJ620mZz3PnpqR5SMhrrLj0Ey9gdPTHnjP+Z3GmtmL1m
644/Z/fsxUORwLWbqQ67PPy+9MutGltk784sLyrIBUuR5jvG2IG3RJTvM8P6qV2T+ldX83mgJz4U
VtjtCr9+gmcn7/WUq4ckacEfWvaOSBtI+pxCB3jAUJqh8KEeyt41sdYcklW/dwwEfLCVKIUK4ukE
E4kHLwVo9LcLJuc9amd0fX710Rr4Q5Wrig/m6sRt8habXf9EY+1zemP4mzMgYYMDQTKr59faKiQp
KvSCdX4Y/cHfhJyjJywwTAcO5TDlRzz2r01GNlQS2Q5BrWDvvCH047wcxlNRdkhXIrO7jxezDv6E
IzSgrEu8ne3pV9evCQskmAjCBWIFGxEyuAVe0WGg7wjRCYwI3pDaDIBbCP5hXbv89l1UuC3LcbpH
8GF2D4mlNeCFCaiUEjPIkLYiTopKYlgIkKzTFZVDiSgHER5zrcXm1SeZ2pFjsytz60eX7HvLptI3
WPsNBLxUwoYmEwFSccEok109bgU600OVLEeSHEgIFojeS7GbQ3hFoTgQLuP+nc0T/pFNyaTfS8gK
MixrAvdtHFuz2pcVgytbMf/xk/Ema+ND1epXajMLqcd0hHCv1UYsrnVqDf2wTEF0E0Ypr1ZLripq
qpqFJkvUzrLixrHzPdf79aPbbEtFILejvhetTZkSnLuh5rx3wST5Xcelnjx7NyIOx6GcyjUxPHOj
wCHjkPcTG8klIxlqCfR1Yt4OLdvcui3CTVlk37sR0OzCjJ8mFT2P0LRyCpCLXPSZ0KFDmQDYTL3Y
sqAPLwYpk0HD8Mv2AAUZUU4oY9s4QOWTmm1INZxbb/jNPNw8hE7XbzBKz/uZJVtVtj9Yk/kHnTqM
taB+NVRB+9QGPZv7JrlakNKUMybPHcMlrdjXjrgXLsY0ZLR5w3NXEg1KJh5yiNFwX4bmR2C71RkZ
LGjLWlu7LhPecVz7eoPB2kSO01Fj7yUtFdeCxygcz23BGL2jcqyD98yIQsaLojl0awBfJ2CT1Qlx
S5yGF14sha9B0puYhNZO8M2w3xFE4poztSwicbkmLWGEcrcQsZyriyrnVM/1YxQM7bVpIBPKXsp7
EFBz+oO6cgivZM8yeqhy5iA5s7W86LyN6odXKijJmxUQbJD1Jye0ix3smC3Lz3SfDjI6LGaNnIKc
3K4NdkbdyfsYLK8Wm7J1IhWc4dDWO3dsgaSE/OJmoWn/fVILhsR67coFrj6GeVf7Jaab+cc429a2
KFpj2zuM97K9S3jd3u4o39LW+kngZMWWo/nd07QfAPMkW6P905R9dkViF8YBmbWzt4667LQ6kkZG
TsoMVwsXYeyGyU/bbh6S4mtuyyBb2+zJ+gzz78i7OgLIfLIaAkZUxP6lbqt+mw7CuPReQSGLtXC7
gGjjnK3/sOelyYI4H5Muz3V7YlgUGnA+c6FuzvDJDGNbUIi8B/NJDzI4l9ZgbS0I3FsZdmxFs7rb
Y+A/RwuYmaAw49zMyjNAoQEhv7W382k8dU0x0qBzlFBHPjXJXyuQ7ZPpeho1RCj3jQDXC42/5nqu
NswcIxpqBKoRtpGU6GJEktGJsKCPoZL5JR30E1m35Et34lrhLICX3rIhXOiHgfIhQyOeIG2pB/KK
YZAu3V8J8P6dWw68yrN3bANIrb6nqk05Rc7ZC42fFUZiE09rzMiR68EK3VIOP56rQh//SDfsagJy
dykrx4dIg1cOkHQxoU13bpfAOmLZUgIKSmtiD2ZtEVBp+NWhYOwXT+6HqY3w0qmBrIh8zk+Be28Z
sjgGJ45hPKUWccMz2XZroDEf5Eq+O+SinjH2tQexmP6WcJW9cn0W+k4nUJEIzn0XBPrXTTV7vwWz
NWZ/gMwYXuQn9kWECwj3mknnJzWl+auS7pOXmNk904QdW1l+C6a54Po6WXtGQlPcAAGjYHN5gfuk
otf0V0Za/l5E7X2ZR7WpGIIVYl2PDenrgJyVgqkqznZTn7oSJnNqpvLUKO/JaQKygToOrQWi3pkf
bVdmhLRU6Dx+DZRrowzfk4q8h2x2yoMq3XJbR4aiDnC+FUFzrMf+h9325atgJHRgXYbCY3K6ez3K
V4oqfVKkaxNNWr011Eg6G5zTFEm4hmrYJ0FJmyaynhNpdrcTyMatDjHYd4neZIOdnaEnsrlTCb1h
52Ew70tagQUXhpUW5w6gwRXJXLwK2feNSsOnPmunraGEGWsdfQYI17Ym4cMbV+E9wLo1biEnH0E4
OmR5puRX0IsNBeO3EiwCg4bZismE3JlLa94iWEuCPeGBYBK1gZxEvBiN7s2PSgDUEa0O/nJe4+T5
XiWVHxfRCBoPqtymFzYTmqxJYBiqo6nc6FxRS5+mCpe5L3r0TnZ1z6YKGmca8zzoy43iWbdBg95G
Z/cIy2BW4J+wU6s61OwpWUGp/rQIl1YZ4nXbO1vPdIudYwHMH5phjkMsXjtySTbYQSZGmv73is8K
yTbAIe0+OzUoqB5qYdxrLafT6Jf9PUpT0Aciq24zn8vMUSSWgpvcdioBhIAWLivJvAed11defi0T
Emv1NNgHSezOVjUm7LL14A8nusnAIIKrHWz7xLXjnmtKRbMTj21aPDg2Q18SsHeVUUwXXsyAt9DA
QS6EeRTlCDOVKY/spP9CNpa/y6T90jbUKMmM+Ggq2QxNufWT1KfmMQ/6/dR27kfIoAUKWs9Twt+x
b75wkNNxmP4MYnBfOweIWFgMrw1kVMRAxHNAR6/evCr70/r+9KeF4ul7OiKOCD2sZ9AK54u+Tobv
nHpblbfQdg+gYMUHl8EGDSKM5NJvs/PokKEVjTq4ZyWakiQFsK+mEapfB4GWVXqS2699Hj1n9cKb
yKQ71+Q7bTFIaySLtXMnrCChIx28h0mQ15kBImgZ5T106w0Axgq3rFSPENlt5gOm+21BNb7J5jd8
ctHa44LVmKtHLRx17JX4WwuA0CFxDdBuTQRFrlaPc2Sld2lCc8xaeHV0voxugovHnHMXYmZgfJ8V
W9tssr2RjsGO1to7db3MMQHgbVsEdb9ES1tQ1KKDI4/WHWjq7NnAx5uWn5ZnPeBONg5wUyCySkRu
HPefAdhWKvJ2OOXtnJKELsv9Ypc+DqqsP7p4nV7KevkreH/n4dS8utHoHDv66E3JZ3kxJ/NhVhw/
RVCiWV1m/I952d5quQpbXOJ5qESTSy0FW5Ylv2JoLO+2dU1JjubN59QISKKnoUrbB8IGiB2aeNfh
GOovoQ+jdHKb/m731cns2hfHWzGzOHNOoZQUNAMIzICK6yuMQenomWH/cJ5A0LpYBKDWpckLGuE3
dw7njVl25aXzk+rJ7vnAt4Qn7QInZ0LGNO8WFS3DPxuDrspsAp056jBCT8c6IsJ9LAb7qVVfpmAS
4MfKv4Je7O8j/FSLM2PXj629r9ariFExuvXTHOUd2qaZBZZXLS1zwXF4To3WfIqyc+8fMFtVv0rG
U1tfmWSRT4/tUFXXCnMBjWdpfUeYiIHbkgjMWTO80y9O8y0RbvjhFP/D3Jnuts2lW/pW6gZYzXkA
GgdoUbMsT7Edx38Ix0k4z9ycrr4fbueLEp+vTlf9ayAgSJGSFUkk937ftZ7VkZNjc1PUKP8wOnTo
LoWhT81SvBYjYeb0Ms1jrrUvzAjUk95wT/BiY6NiB3eGqTx16Mn5Vrg4pUv4zjAaD6XLWM/UIiok
y8KlQQVyQ9wl3L9vsUHcaUa8smGEHM2kRUWUaDExouSXdzV+o9Yi4C0IB361LEKC6KhPDMM+E2LX
96l2qD0ruQ8QxtlqvXG4Lvq50c8nmwLGnmymgZIM6RsKtsDKM8KnJqbsGuZtcMW3XuBgrClAm2nx
kgUMRIB1xHfkbem7lu7oE71tZHp3VPZsM73RcwR3eXesSLV6ysUye4Yu0PR7BdvQ2QzVx4CG5o/S
qLkFOtatLaj09a3KqwaucU1X6C4dGAy5XTBtJihR61Lk1+Xcx4yfmKKXaaWeVWr9qzAVnzoEynyu
Rfw5qinv1C5+sWEiC3zhzlqh5lsMQvu8r0jzzJp1jiqTPpTHRTixgtsmt1/d0AahaPcE0IQ3TYTg
VqTFuAvslklbwJ8hLPvOmlz3RJ+eKPpkSKiTZMG+yAD/9MTm3A24SwZ8B892Q+EzTeM7DbchjRLd
XnFO4vIIDrj/tnar299IzkntYAMd27mWi8TSnGszNNUzNKZ1uFboBz1nZt2c7IwfvJYWKrxRyJF9
HrknY0DeR4S6s8uUPj+T84Z227LEY8SPm2Jv+oSYKtlRPmRKNUOar9pQW3mDV32daBFNsaZeRQno
g8r1rKNuzADeS7KXjZZWvZEbby5SoceWEg6jAYv4BQfYpQpb9X6abNIju+D7SDnoPg6SeVsVCBU8
Wa8q0JgWFelrsnxlN21+5U4/HEcZx7VhoOwEKgOb3NTEru4W1wGo+UdrHqDY6pCn26A3Hmvi2943
7Yr7HbS4adtkvdirJbLwrBjzwzRMmAXy8GUSRvyYVfde5ZVPvR4Qlm0MaC6S5M4bIuUG8MGuioIH
qjrTVWt4EfI8z7lLiyB60mQvQoCL7YPC9/B9PkTZfNV5lkM5JZ0e0pJKGyazU5MhwmCaY5wGB0tU
6DX18xzQwsJcUB3xZva7pqHm4KFmAywgPDIemEJbiLCLRV4+W824a/PBxV+SFdfWhA+SOACxmpCa
b3rAglu6uygqrba81sv8B6UGd1frKgoGfTAOjMg5JRhsrMacBn8wkaRJVdP01Q6UOhEHVPU1azrb
DPj9qhwI07MUbe9pZLj0M1PeKg31p4neQydccc8b+zE1jbeekYdsRBoN+wIZ2qrp0uAK2Xe3oatJ
gzVo7BuowzsXFnMvglMfMuDNW/GDr5MCYUg42xQLY1vk6XIr1oxbZrrmLdNKgeXHIpzdIsd5LIk3
/DxZefpQh0rzwPgtXKlKFpEcwfhoKJhjD3M3k8ZMoaybnM/CUMUjElumuE4+3dHa0a6JblyL1EnO
WDgsOpDTS2N32lkulF6j2YMHkvoFj9Em2ze11+/ceD7xXWVH1HrafWCBUhfpXdUGxikgfxBKPtMa
2zEeZu1T5yn6Z+0ta8W1O3rhU6To4Q1Ekc+j7ZFsaDkl/rZouBFNO9zk7nyFAzbwjiBvEmIbqBts
i4kh6ozxlTZxoW7bumkl0YCwgZm7sgFF3SLV4FaY2Wviob0ck8r4jE4qQmT3qeuZkSS2Fm5Lo2/O
UVvcOGav3DBhQAQU9dR45qQ5aaFybCu+eaApn+1ZE3uzd0AoOv0XZhbaAeOYcaJkF+7HUcu33ohn
psnmYuOhA6Vwkpr2yFQ1cjZ6GNTrEu8cbrPmKaIq7tPsfs1MPXqcxa3dRTlxDtawmVvxva+6+6nS
3PVogviGVHHsS8MCHhc+hl6tnkTemStrUshILgt3N+hm/264/F9/gCxaye18K2lPxWHUfdj8r933
8vo1/97+7+VZv4768zn/dYZNWLaInv7Hox7KnH8fD/njdfnrP9/d+rV7/WNjI1mkd+J7M91/b0XW
/c4b/Xd3/uP7v0M0hQr4PxNNr78P/zh/H+O38neo6c+n/YSaQkWFUGpCqfMM1bax7P7Cmmqq90/V
MhwTO6tpAnJj119YU2d5Eow3ngW4yV1Qne071hTiqUEFhtgzrpaqjqbkP8GaknOHdfU39zmeVuIO
aNCYlqXBSP1vECB04wRWFbg16tgPGRwi4qjEvKMCepW4NhGZlHpIwdT5sflwcCgzESavoGmB6tLW
qPYBxOfkr2IxLAEqH9vIHt4XBolax0B3zY2STy+5RgArrincFUXdoj9fVgvXozogV0VQNO/75SZx
v7WvpB65Gn1I1LA+lsfKqG+JnBu2iWsUR7nQ2pa0arlaeU5xiPNvbtkXR29JkZUL59ea3BTkO24m
TYmIVw9y4ktJ2S4GLUdoCVNkJVe7GYBKkTvTupPq1kUbKxYJ6WVTrnkAREk2nYHuE2UbLgvMcMVv
C0uArxSmdeIuQERsu+TELot42RyQ/G/nuL2SD1WBNfpTSFexBpON6rWIWNoygrMvy/tMa5stN2mk
+2ZvEmUlVx2BvJzRgFU1zGQNiuvH2qx+LuRmEifFRouVH43i4o0L4wIceeuQiMZUYjw5brnOogDF
FcgpbqffqMHeKsIYSImBfdZ6+bmLxE3DBWc7tVzZi6Ji2ixHV3gms5FYjijZaUGj7jU3fxAReJEq
aq4HLbV2k1Nv1CoJbyPfrsmWAUXdnMxlTeRUnjCGvgZpihhciTfNQGqhkcJ6VlISE8thzmIEofT/
y0O45AHL7wZp9CNlnjrA96ibT/L7w23Ohbg13aa75SqJUNDu0DQPAsB5gObUL1X7O+XtdmMHsTjy
e6Yru6x5v9YujxnVADHxsi2PuWxenicfU72AiNM661G6CMTZv17w//EyH3fLl6WIjghYrr7vT0+Y
Apvf3isdLd7ch/cgN//zx5rKQ4ZXzCSXL5+FXOSN+nPtw2N9loC+tDxEldsPf+r9I/jwMX3YHIuE
6adoQWktfysasMU0bXCEcVYc4+X8kovi1yZFahBNl225uymSdAZUxnPknveDLs8043k34aH3CZ/F
HvU3L/vhscufR1zE3/uwW25ejrm8m6IDe6gg+yZym/cud/zdcZfXo1zhbZvUu7o8dHnq5bHL/+3y
WIoJt7FJdn3/74LheSybItxGFSHISsmiaksCSYTGJbLRFYFr7MOq7pKSrEzhTbLU7nW7btWNqjE5
s2G10xTgNS6v9mFTvlbqpNQq5B6Pk43c5OWPT0Fi7juoUvKYv3uefOz9yfIY+UbeX+GyfXn2h8dK
zDP4eVTip4eoP1bBi4lOraiOnd1Xx9gjaOR9O0ZQgUVi2fXbqjUROp5ly2X0465K7HMj3nXLRR37
OxeLqaA1HceF+W6TkI6BRt4SfjsolIfKfcB786O0PFw2hQ0+b0qt60Rk9TFbFlABq/dFq6GrB47f
iO08tXdyhzxOrlntWMJp/fUU+eTL5uVlhpjwCLkZqThSPeAvPpO4/pgXdX+Ua3KBKgBfnjtjtLjs
6FoLJgHMVKGlRN78ufi7x5iW5EdSN6XlYpT3weWOqC+noHwsnZfzRu4JtZHKc0/Ptku9jGagSWPE
dWkFFPH1x4PfnycfVeSp3s0QC/Qs2ic54we5EMvkMCdbHPScUx/t5eYmF/GSyy3X5A4kPNTbq/Kz
ClvzIJPf5UJ31AF3RqKjVvPC53H5qIgljfyqNRSaCUT4jZjaKfoQ+O0MXJwsTGXHweT2cFnIx6KS
iLyCyHgz1ufj6ATzsV8WhcX/t8BZK+0gaWv/zHRPkJH0ZlkxK8AcPywLbeymHYXiY6TmA8KaXsf8
Y873TYBhflqaePI7l98vczt+P9AASM9efhJC/nas5SaYneaMQDMY6TppbORI+OSvNTTtl49IfjCB
6e5NrXB2wayaR0945lGuoUD6uTbZgkAONP3kNBWkqsgQdX02yXhlBFge1bGpjnpEnWkwqVi5U93u
9RGz1GjOwyc+qPJoGYq1airH8S2rIVPZA8exgX5PySZSu82I0nHVLkGFGT6fTexiVRpdCu46wiN3
VIZNs4zqTDl6S5fRnNzuLg/KbblHLorZY5xX6RmhauUY4O9Yti/7fztIvojcBmlpb3Wdopf8OzMj
w7VH4AntbwNB5QDQVsHdiSyYy4nBwOZ9MQKIDKrBoGe5Z1poHfRlv1wYy8hLrlFAzRlwLdvymZdj
Ory3hOXK1/x1+OUYGv0m8dZq4NtkSx/lYhYx11S5yq+MYgOKhp+7Pu6nVqjiTXCJefzzGHngv/GY
POT9r8inBPHwLcStgbLvr7cj1y7/1X4crJVJmhqlZj4I+Wld/rsfNuV/lBqfNd91y13osiA0lCv3
r8fC5Q4SLLcerQu2Bn4mfrDLrYUpJnezy4FybXTA/fiX51x2v79snBmE6/16cfmg0y6f6oc/K4/5
l4/ZjOF9IzO2thqiVWn4pcsF1kde6uOq3C4U7edBH3e3lsVX+a/3//aiHw/9bft99bfXHvWRs04R
9vtL/7f98tAZ9fWh1b799jf+fvXv/9LlTaeT9kA6MCqv5cP47TUuh/z2EvKgj9vywd+e/r7/t5cy
SH1smYIlSqr/tsh+bSJyoUcJ0lQecXn88gTHJLusApxxeSgwAefoVpYbvlyVezCgaO9/opyYIaKS
mhiqHuWC9klzpMNPByYxBW68ZVU+KHdnXcVs+HKkXIsIr11PGQKO5LLbFstkWe7/7eVoY7dE6NA+
9OWq3P/+l+R20swPc+Vl21YID5H78r7k0+Xab695eUuX3Xzd97gquy0OPGXTN/qTPFcuZ4TcNENb
K/bv54UN5p0Uu+UslEepeeWsg5hRCLfT4jj0DdPhSI6AgOPRm/i1cHHY+V4hSDMfa5NbEVilYwKR
/n2h9DPaVLmdz8SH+nLV+94IKz6O5NVzU1vOGXMZno3LmO2ymY/bJEEt4Ra7SRHtsXWjFwY7VBAm
Q9m41MMmYX4LuJFnZU1fn+Q6S/sUEo18pCHxTPcE03M7adtOM18iMqYxT/OzTXmZ0kNWYODmWv53
cvp+WYhlZDPHDQqakNuKdJSpCFyblEThLkqNo43v/GCTXYjboWF2KHbI8B4z/i+WhTkegDge2f7I
DwaXTrZx0VrPCtapJr25zF1lKULOYvOR8l5tmxilhl57h6P+RwW7v6+y/VG8+/fKdf+q8vf/YcGO
DBOAff86gej/NOlrQVb279W69+f8lUDk/dM2LdNxQK56Oj9tsLM/M4g885/w5sAOgpWwKJd5YO/+
KtbZ/wR6u5i7PMPAALI8669iHcU/mN+W5/6q4/1Vr7x9L8K9F1rD7+XP7X8UIr8tqcG0JBghxfyz
WgeDbslMAhyvAbdeGs9/guhQ3+hmpQvzYGWu6xu5Sb8qb09RbD1lphMfhB6HtBDMN2OGH4B2V7MP
2Ie+cKIyQWSmsg/t6ZNr519aL4so8dBbKssaa6gSPnqacS7JoDvQk6JUbcSMVbHmuuEZp+y4SfQc
MH/gYcIRzudwShaHR7KJzHZNb93l3mDQSHbm8zpykxFHKrGYmTZZjMCMdBMHhl+l2leE+wsq9kot
YjoXKE1WnZOQDrDQOGlf/Eh7w/7UxojfdMxu2HNuQBPvyasI1oXIKr/ycAElo2rtcl1f8bWMvk3I
ysaZoluz8HQC1jZNmr8cmip6rKrZPrm1O61FPbSrfjavUU/Nt9TEtHXazsBU7ihXdlfkdc4r1UGf
VJapty8zNMgw7+KS7IQZMEdM+w4jVDLeWOUN3NUSYZtIwObnmq+TSoU9Mxj9UCCvs5zvgcMdrW7K
ZxQx2OGGojgN82maZwtdQ6H6aob09VrDeHgoxbHyAv0UNaSz9/XK1hOkXsn0NOT6J8ImjXWRR5+9
uU42TKvM7cQQm6+1a7bz8CPIxpuuCW6zJA3WtZqqO7OPlFWMnNpvUBqmIjZP9iLwrVUPrLSJKK+t
qIvpFbMTDadAigAC9KgfpIjzwhi6iF1vA6vfot4pt6bXqzuAfWcLtaCLqjrx3KX9UMN1REROpDyW
j2YMdxpg7RWpVTZzhQjPkOU9VBBTVjVMmF2MpjCEC7+fh+IFmvV9icvKId8XKnWMO9ybrwMFfXLb
qQDRCOE8LLkdekihOEkRXdpRtp7V4gVprldX4SP+Owfjuh4Wb0mNBD0a74H4Fy4J4YJ+GKb08SVy
S6SqqNmG3GSWo2o3gwgx81WEOtvus9pYiDKaPt10nvZNqeNHTIOBVz00mVsenYziNhTI10V2bZJq
49uCb7e2yleHOtgqHAjpDFxkmbGiOPs81GmNTakPDC84MV9KqyAFaWMD/EO4v+Ie+UWt4u+zjh4N
zB4pipW5HZRq1QEEyrJqTYAGbaqJUE9U8q+9zpQjDW4VQCUb2O7PiYEzLEdxq3frgTyZVUeiw72T
93tDWfhC6n07Wm99nJk7MsH3SdF+C6IISVw2RXyg+h0G108ZTajNE2LhalvwrmFJ25hmIB6Owr5t
UpTgi0sbQQg5pIVfp8kJennnG0lJUzt6S3FZrUxmlnyTHZG7xouZQPHoIXUgHbS3WgW+Cbz+ukFM
vaphigzFfWkP/Y6wcXtHju1TtMBlbTNZjZzQkZ49Var5hexkXJMdZWluhRVYOio69Ln4PyErOhM5
ep9wxnWui1pUvw5Qf66AzBeY8LV4tQiYDKQNOx2ahuIqSNWcO1PBdoF4FlxAsh9N6PVjC3RubhD+
q/mbjiaR5i+ZsNRycG3HDyGZOetQH854cSE0EBW7zms0olqfLj3S4QcQ3XGF2OsLpYDFrYdUqEmO
rmK+tGS+XZtNcwi+1PY4IHBGoGmi1zO6WOzjcUpXWmf9CAQoDD0bg1N471YgM1N05p9M/ejozres
SNxtniQm0+eMUwcPaxmaEZqKOvU9tT/kQYYEsmFSTRFDzmu5B/AzN11AN30D2WF2vgzFdD9i2l9O
yuEAq3wFNcw4J65S8L9p2jXkYuwf4znUkQxNFWZYfS6DvROV2iqfyTuze/BMIC7R9MfjyzAp6Vq1
KCwozle4l43VfEutISTkiBBbp4LnA29020S6tuNbG70ZZIRANYeBgBJYUqzQiiD3CBJl74Kd0VrV
OyR0eCJOlRXUvnjVYFO/6mYcJlx9CGDCeJV9KwEr+iGYvjJ0b3VyegBcqeraS+En1JkDNRR0omJ7
7kkM4b3elcrC+QIlGKA6s9Z9pZwndZrXWK0Wxz0trUojXDOvuhX5RNmOcZePmfEqD9pz5IY6bBOs
EC6a3+1oEAbVTSTieCZRyxWQai3CGJUNUbjt6vwJcrLKzWykHNXG0FEGAwkd+TXKnOg4cPgLUZNt
9VxXXkct0/djUXKLVV1143XFTY8oL44d98obuuuxLmuGpuOzIjIVQuMz8VWtn7kqkjWY2ZFazMie
I9fHvG+v4vSGhADzxMWAi3IBgyLWhx0iAeCCNlc88naaMd2R/+wx9KcqnRnWk1uGT7WtOJu6bxRs
v3m41qwlMyBAIx1PLtYHcZ3ZurEbsjTETQ1kQA/T1yoeHhMQnk+zu29NVHvoPELYH5seeUcRJmJP
Rw9hdwGHyiZQiyB5hKr1TdHPGXW2Y2i09dosUJxS0gqFHR9RFe0bwmz3aRXvB9TJgBy9p96OHmNg
VyFK6tj2dqoJfsGt+qsG1DUm15BvFtc7zgMSCZABI2PlroppjL/K+J87EMzn+qleJOv2EjwODKXB
k6Fg2k1zDercsUinT2kBzLLjPSpcSCgYxco+7s11r3TNmZYUJJ1gupty+yWkpcRvcjjMseadrHBY
jyXQnAZISNBwImML2WmViM5BYlPFz+H2WlQmVWwnRRCvh7h+nfJ1nuinInBwb1TmD8+o+OVP2xJr
wWNUN8eKooKagfIaBw9RReypa6FEN/rcZ2ft1BYhJ581GudgpvgUC/vgMmpySz7QWHh7dSaXvvuc
J5bpN1ZJsuuQ7pEm+8GY5QctHbD9OdOtdSMmfnipVr9AmK9XysANeiB9xOFixoykgqCCNDgVyJh1
fnADBnyuLebXhhMRCJZ47pUSfUmGUQad33p+dtTuZSrN/EoN3NuS0dspwx+Mc9gMT1bqvWhJDdcI
OxBnbvqQKOQPOMtdWyB0OJCPgWWXD9AJTBB7YRusjbx9pgSn7iKzguE1JhyJvaGPoJ9/15F6czO0
diVl1WDIXs0UIWdbcSctUmpfisPFqo3bZO8AMHNN746QJawLGSPB2Jw+Y/mt107bwfuDvrJS6xZc
hDoihylaIMOdfsBVyc9DaMhZIzdd6xHCEa8eD+j2403SRXCWyuBA5lnsl/PMmMnj2sUoELGZexgN
vvUUGdBaM9xo1RMK4wEnvaqodq47C39BE6X6GoXKXnhw2wG79CvNiF4zxD4+erNtNrvX3JfGjVMa
0zp07I5f5KJ+L4LPxNbZs3jox97zg3YgJ9nZ0F51tn2R4C4I9WfLqfHX27B7XXw8csyVKjFGOJeP
GvLfegxoS2B4xWuF6J8+h2uTougAcLa5BU5Ib/w5YmTRYBXXNBOmhQVsRBWpuQ6qDek5N0xJQ+5g
E2+pVu/nrKLH09xHsYE/cdbcVdIiNuFLaNruIDTjcyu66aAh3Afoiq5fNWyGEgMGlx4/10B43j7r
rJ2FIXKNPjH3wSF7OP0JQ0YvsUnn54yxy65Pkm6N5ao/4wF9wS7ylUxQfFFF+DWexUbvAwgb8FiZ
9dOXJrvnNAky1NDIIczW+x8aEU6rsGhLuslclKfBAfsHNZBhm8lwk6FmYI5f+nIwrocfg1G9TuTZ
1KVxznXseQBKECsL47l2C2zdnbk2EySUxGBzcXPR8cfusS4xSeKBaRJMJkPlHHT8UUyGhIoLb753
apR2yNXgtDoUyNvxIe0rgfmsJsAFG86mGV2DWUft+Y1KJcl20nvogUR3KOjUnJ5qQUfuitcxBM/1
5DVW1ZuCwcpyNwxTh+5U5jmrETSYXxycby64Y0slqapXCs6TZp0Sw3ews/5U5t9APigrq6+clY1u
kpmr+jANBww3pEAWzTYu2zfGSi+M9IoRWAdEb7HxCIyxUnVhNghsqiOYQoT8izkI/5Fd1j6IQntF
83DT230JTHAVIOtcYQXkfIunq3BSD4km7LOgqusDtHub7aHcLjk1wikgXtLU8Vs4U52rrLUgQ2iy
TaPe2YI2yP0pIg49z7ob06xX1kzYeQOrdZWWygmko3poDP0G8Kflh0n32Y1geKd98pK3w8pJlOps
zJiJc1Cd1GMI+WhROiTcGO/ElJzBaYgDbAZ+Hu7wRRVD7BNPsG8q40dmZJ/6mkuprZ1dkAir3usx
I8G4hrB2A4RPpTu4M4P2ik4L05jGgJSh24d+guEdQ4ZIVbBwtfEUOlUFlnEod3YGe5x76MwsbOX0
J1u/6UPGEqGq0ykgiCVsSGqZcJyElvJmlDu1YyhbtL25aVPYGWTNAEFAjNEoLYB/5WsyAGelFhCu
cHYDklziCpnsaBsBYX6rqxjCULFH626Kji7y6VVb1xBSMGqsdC3SyIVs6RSF6dptawS6BQkWwIQS
OkjZD9fFENA620SLvB3C3hHovPclNhHkqUH3yXOUe7Wga4IjMSND3k/CR6fgm0tjoIMhU/ZiYm5S
35sVs3lv7mcu/IG9Divoymr1qgF0pc2ReihvGWUlc7GmsmpSvEsfPKe/8mKv2RMm8KB4UQ0BedpO
0coU6kOSwAwdx4KPtAHtrUUnVcT4+nLUsp4L8RspLSmtkFPC2PqqtNYj9i6+dv3Zs/IEZG7DfY9h
lKGRc6UVm2FIYtiG5QSLxCb60z6madisRQswJ7JMZCdIefryS9cqRCvGZJDow8sQR+Wp5FIQFzBQ
k0j/5I7E0qpm9WDmu17F1xnbNjwW9VZtXWeN3pN7Xgo5oJPJbsRRJG9FGH1O3Nq6QpV1npXJXXG/
HLUfiAtfQhEc3U4FOTTXOxh9YGgxZ+m5ofuBJq6I7J18BX6iHQ0m95CUtE58gasZqwEliOAQtrdF
+jJ0U3alD21FHzi5puf5TRQ/9MHDFT7Mi+pC+IGFTNQaBliSCmBM2yywfMOenTtnW9i0NfMw6Vdt
ee3YQ3AXKAMir5EyuG5AaQZrCvDjDLVkw+xN2eQK3HNKtPcZZtE9uig/75hVurXK9HQSw37CDVNm
3RVwNGwYghpVi33ccdUHfaidg2vMn3My65U08POEi0sZaOc07/R9x4jHTrRk3Q8K91FCfFaNW10H
y7gEfBvttqw4a5aC+8kFS9iM6lPVe48NNI+V3T3ZtLu3hq2/DWXIA4TJT8QZDy4jB5Qn0dmmqmXp
4TkHPtJjeRtij6pFT+5CmCefxqhGwh9RlvGTLPyEcvPIXGw6dzWloQ47LT8nVb8v5vgZMEJ7r0X5
ggsfXmdrN7RJdQAf9mwbo3/uvO5TPEcPs+ESidZyAYuxbsu2ZCv4rt9X5XaSf0uFi6837pI9FN1N
1VBGlwskgBiVoTbJrWwRjNUU+Em8Cm51tfOn3FEPwcJD0TOQeYFQb/pYpWafi0Ob40wOFuEbunn4
h3J1yGCqUnvbRVrMlSwVezmZdBvT22bhaPiR3fZ30VADTBl+FEabHiLNbhZr723r6E8C3vS6wv+y
N5jeaT1QPZRh1tug3BIpIb4OIJLh3sNkaK3i1LLmqwKGWp4NoPViJGa5IFqAXj2fZ9i82c54sJWZ
ggUZVb6rWRs+aaRqOWoMTU9vltN1FXmYi5VPqhPB71EH4DjOmcBexpBTKtYxUThqJygCaTFTOnWP
1He6D5RyZHCyIYGqu1esGr5ThZnCsM+mmx/TIQOMMVyXoTKsS0X1KfJf686pic3HwXDT3RzjECij
APoJP+2KyLjI02kSqy+xxqU9FzCskwzK2+Tq95nnEnboVF+4PZw0tTvWCf3lPJnRblvWVVAhKLGV
FDZLBXXbydzrtLO/eJX+XHn5fV1VS7R3/yZGr4axCLA1V33TRqOf1CHQwj7T+dFzWZkrfNn2OuVH
q95i4TtrUw+vqHRwz3EK6QWBr1XdQhxXjb2VFZ9mZcOQ7K63lHRHa4aMAqd/zo3Id4yAAJI8T4/D
IA5ZnCB+N7Zkkfups/Qr3XoOdmGWnignXJuGfjXBdN5C3KuOg2d0q1FEYv13Td9LwxjcK+ZIYyx8
F/H4EUJ8j39XeavyTCcyIrxp+Snt5FZQ549t7n4ll1b4yELb9YxRaCVPDtmGNlVX5yIDBixDO1HG
9GK6d4ECHHmqMrDbjLF+NjKV9zd7S+d9US/0WHXXrQnhVr5zQFoDwA7mfjNmLwoh/G86KbN0hsjd
xaEBmjx9wQd+1yQM+aXARi7yNKQldtnW+KLUxI6gXyNgkItJtuzfz2d9b1JOP8BGPHVG4m2RuTdL
nz7BDIemc7Qd0saac0g894yZDOEDs03AZe5neTIaDhUtvW/2gGp+vroWhnwr8tWXv21gNz0gE83F
qeaPZIB5dvJ/bDlioTovn4PcLiKv2Tr6dG8Z4qvX6ycRUT4ZWr5dC45QENWg2kwxDkdIIgynmI+h
9+AdMRkLBwCk3WGACbFTFjmtfKfyKiI3SyQfvrvMmy4yjcbInmvuVov2oz16uvCF3Zu458xuXwTl
xnW4/BKYwrBRF3ddG5jb0aIni7EiD7FXLC04xfOKbV1491JT1U/mPqrKfveu0Mo9r9pHyUxZinbk
RJ9zZ9htM/hxop7UODCJgxDMyEZIBUDnBoLlu3yFn9xe51KlFC0CXfl35rBhLpPNGhcOhFCO4rRH
S4HmorT63lZMW/UpLk7VfhlhyOsv0IIO4XJ73U3yK6wo+WPpohwW1ccgYSHX5EL+4iCg/JjVMQd7
uAjQdMCNgatme6mPuCx0e+KCuehopqVRKSoXnQHQrxJt6ggvO2wdGPkJgNiYnKOihYOVYOk6Yh02
0xLaVA2pqLK+56HQj3lmXbtUCrYSEiUXBi74jdVxyjsO2TRGVbukgxooCBIP5nMZtCH1bq423XyM
W4bqTK7wWGXBLsVHdxq5sQEqZdZzUYdcNCZRrDT7Llw4psXSCfUQeEgBkVzMywnyJmhc5ysNc8Qx
BBZ+FPajWiTdQX4PUkf2/o1QzXF15Q32IVNBO/5aD950xVRvBgzUQcoPk2YHsfxx1C1nbcX5DX53
46wuizqOtkLRp23bRk8qEPjz6E4/92kNUpTEdg/OWFpXWaD3iH/UjVsxYcqpSFyBsX1CaGzv5AHF
MLYnHa6A3KfhQG/t4MdgQtU0amVnEveyU1P4GvoQ9oQ2YSLaGZxoSKGK/Lo3jX2fee2+pRoK/7Hk
AhVY0RlzEbOxUXibIV3+V+SiUb36RG2BCm7DIElf3rTa0OOqFLy1OQMNGOtMS+ml4ww356/eJLg9
GuKqc8xT3xZ7JNJn4WWULwqtIJD+Rym06MrWIcWvKLit5mhKD3GT7N3QVrfo0Vqo0JNJ0Gura2cu
mfq5b7DQgr9AAZdmV0TezHtRK3B+e7ARTLGIfFG+1KHDbCqhylnmJzcogA8QLFLDGrbuVK+Fgj3m
L9VEtcdSs2dRz8PGwum30gb3LW7y2zxFZoZwPNmJmjG2CmGomomWi+EE6dUJBxUfJgj0ta21GDDr
KKSviUnFXxB/p8vCGfHyGS4+tiK40nvH3kaud0fhVoUNPtUZ7rKJ3K25YwyCYlDE3OpcckEl4M3F
CM1QCNSbmSx8UB3ygJqB55zd7H3huBQ5PYvBmXC+jxMxkhGRMLEHHrGcQv2omYZ2lGv1sinXLjsi
vPPHMSiwa9Mx9eUONTIZ/VVWvr4cJ19FHmxq8VNLfX1bq4p97E3dPuqEqBT05Vj1HE3ZTyaWO8Ua
wAn48tHLohlK5/1JRWNTmsTh5cMvYIg2OkcYgerKnZc7CXXyYxio7nFU9XQL4nHfBNM6Y0Q4tfw4
hxpcZN90XymumLwAibn5sPOGIDpVE2eMVxkbbgV8L1weQzSTKjfOQ8VVdZi4bOaKmVGUHwDYhCmp
OxPOhAQeaJszmNSC4WDqXNf+L3tn0hwn1mbh/9LrpoLhwoVFb3KeB0m2ZG0IW7aZ55lf3w+4+pPt
r7oqet/hCIJMIZkkGe5933OeUytRtjG5CywMU3szfZXLu3oO6vgb1ZVlZtUvRlZweQFtbLLqKYiY
40a289xFUO5jI19wHHeUW5sLzsGvcU6gD2Iwf2l0Oa23cq1XiTXXMA9GFL9q3TkcOuoYVNJaixR3
RY/ferUo1tCS4BlUb0CVsdLWawfPb+i8oGsDVWkKcpfE8IFHtr6QTq0vh45KV1Y+EnsE78gKqZzU
zLMTILOZ2BJv++SrMWL02obXCQ+xz5LnuAo36DKnpJGGhyx3PNMnBqrKOQoTmTENb3blH9zYnzps
/lObvAZJa3NfuxoDARW2mlwzXVFXeeJ+cOvpYs/WqojX3AdzaCs91aGCwQISVi0kY6yUaX4h9QJ+
n8VV77YHW4/r41SWnUb9ZLfgF8xpfkECKcKbMQg4TpLhNaEhX3gygF/Qr7ECWkwJb33Wb7uJIzSl
YTjxU03jlBOLK8Yi5Sp9KiWgQDeIvOWYcQZwp8RF32Mt9vpiabjhdeSPtVQX0x7UQFYH2yrPqBiT
J4FBuBJHyU0ReIWpTwzcfLgkEbkt8VOF3X7VGqC6uQFyBbvrkgnuUi+gjquwCArX/VRrlCmDYp0V
yb4nzAnU/uecToBMAPukxSXO6OYoN0XHFkOfxHLiO6z0uok1yDnpxYINrQVy7/fO11amlwKw3sJv
g88IN9Z9swZh3iLEvLs2fsuoMtZOlnrLHNOpAiwD3fwi8bNl16yoRqwau91qlPyyUAHVRKKQ0IkJ
oUZX2uoZTOC26Rh+GuqaLsSJ8rnQ+0v8XdHbXVDxrZrlW5+PZzuNV1HnHSsdr7elPWrWyZXmV8ym
UQLmjPrfY99RXKOBDBXDmfIMrH5lWgaWxyl/iKtdO85r86KZgokGm3tp4oev+Uii5yAZXEYgpTeI
EJ51E2NXaMUplX7fp7PuL5LpFkDPgaC3rgHzVIV3mGmOzehtVpipk17NKh001PPrilwioK6Muju9
dgBngeUOqTA2nSiYw3Hn7bzI+OQDqFzE9aAzFaIPN80zqVXwZdZUSw/ltNDxf+AggOELjQYOnifR
h4cr3D5InT20XFjfMGNYqU1BgWHhvJBS3qtkLDd5Tel4MVuuBtvIJ971F2sE6xEnTGLkNONo23xn
u3LY+rk7yQmyRSwgjC3mH/bXsEriAxXX/KBNi34eoSVqWy8TSs3LZIoA0QEThHAPKQmALitgAixk
yjUcaXjcFEvli6dBN+XCLNt0TBbcgh3coib0C2cMiGDo1ZSOLlp2b1okTHkO6qsxjbdJG3y0Uz5J
qkyPvHmjMqFh4IP+9idtO+7ygnweH5vcvIpfFdRmudaiGPiZ7T3rXc3HSYJJlWpOn3iWuTUcmqWY
XE8K+V7NEbYMI0/s/StlGqHOdjBU6cxn3l+nmrlXO4gqziwjf//vw2lHaOzR6ebeAuP8kEQEqlgF
gRmzJXB+b16bF4qenchdSRgfkZjBUEXuekliUTx+MkRVM3NNP6KWD448CzRKcBSZCEqkSZcZyLmb
5kWtAkrC7dQsZPhrTVJ8SoHNwZPGuBgC6EqVpfE0mhbeyAXrAfRBB64e5oWJs9Z2lXBXz5+wGrMU
mFwHdq4K9WXtKZSxtDDYEGH2IVa4La77CfKmyaxc5aXKfbppFU4AxtrMvSijBJZHYhd3VFZ5M57E
/V3tPM4StP8X6z0N+bf/+o/PX5MgXQVVXQZv9S/CO1UlZfVvxHrx5y+fk8///iv/o9UTf9iOjZ+W
Aov4Vatn238IqemG1Gzd0ljinv0frZ6JsVaaeGpVQ1gWca7vWj31D10XhkNVFeq8ajja/8VYq/2m
1BP8GZuUadJSdUNXycv9VakXarkuKkMouzqpnY1u9+HSGJ0jyCgaxsA5AdbtqoJ+pldRRyROGJps
S53zp2P2F5LBv9wNOYkP2RsqJZOR+Of4+hHT6MAcQtkVOcFJQ6zbR4DrX2SlfnXSeuUVob4IqlxZ
I1FhlKJyG/ZJit39w24ggaSeTbJDuv/6X/9hTkcDjqdhCN1wJBpLvvqfd8MWWlg5LXxatRSQJ2PG
NHhw9T3VdqOV2LuyF5gcNytwXuKhVBZ+VvP8TeB7pamyrYy2vXRBWvxDkrRGMvm/7Rgea0sz1Um/
aZA38euOwS8H0iipY8uW3LNEbbKtCIurlvn2iRQIZ0GITL+igU9A0EjCqRx6DRw5ChwI9xSW29Zi
fm0JzAuNd2jzzDlpfUw6pmQC7dqnCsPLjniCW5fp4jT8axHnsmSK0UWrHHbYOu0yc8lcqL+ORTAc
AugHVMZysFPlVDtVsrOHIGcB+uWbUthojO6m91CYkCjBvm8HCwkOuBllT5jHd4cADAhflbpknLOu
6moni/jsalBHLZVZEXCd+qwm1de2d3h4dDnzzSY9q+H4aGcljOHhzfVQflVhtulrOvZYjTvqzjLO
VtHQHr1or9nQllrUD1ZibCAxXmT41RmiG8N//4goGrYeBYWFURCKkerdk+u14cZuGmtdOcBuk2Wo
6+mJTgrCMQdunyl3tmUTZzuJLmlMr6yWR1802NCn5Spz4z3Fph0w9HoZAdAo1GSv5NT2mHp/q6cv
ZMod74LnxLQG7GdNsmIIWdEC8FbRFMHSVRihplCWgHQWBNfutiCvJZ2CW3raxIlTfEdSeMtIdilQ
14SCqJe+Le7hY0r+SydhkEBoKKfGIAk8TX2NkBKMKGXYiu6GZw5L00AXJ8v25AFnqxRkmFYzMttG
KmOUDG7dcifRLwBqMh81GtRbXQv3bYN12mtBgOf+sDKT7oM9BdwQQdisld6LDznpNxYpOK68aXTF
PUmlPzenmBzycpwpOCfH80KtVb3XZOpIsnW0KWSnTuA7lXPwjsFDTu0I40nlJy1/DKaIHmcK6wnV
L15LeE9kriRZPqqPkgg9rro1yPkBHQIzg1FbNUUA4YVHcDbFAkng7skUFNRMkUH2FB4kphihmDwh
DfHntp8ihuj0vg1wUZa0KRnTD913hEZiGQFew9CGLlizKOFXTZFstRjsMwojSP4iNyHwlCcTJcsq
KIg8yjW93DlTClJjmCt/chQqJguhSIzS86oads3hfZHUPniqkEb3/B7V/y/DFMNE/DV9FZKZkKWZ
G0i0TF+nt9o5wWl+PS9q8p20KejpfZN5LZo2nn/j/Qfze+8v57VyCpgKCTSZeQHpnD6FTubZmwKp
5vdmr8G8JqbgKkGClT6nas12hO5HwtXkS5031KYALEhF1g8UwbxNNidlzaucMmiUOKTlEj9OSlwk
v/jjzR/LeSvyu+3FOIVyzS9/c0CMfwZ5Tb/6054MGBp2Lm22uqJKQNBsuJ5/+/1D2HNy2I//Z353
mHd+/vNy3rF5tZh3l1sIA2q0ocKiiWKGzrfGwMpeKZyeiqd96SJasbrg4kECOSxLrziS42Rv2tC9
Va4KoxGDz0DPtuxL8tfADgSi+po019Ydwo/o9k9pYoEISNs7ycQfhdF8rxlr5zGgO8dE2+ZCD1/H
Q5PsDHDPi8ro1b3CjX1BgX3C5JY7V/UehGLpazPww0Urw4eQoWloGVc3UslsKeq77tmk56TNKxES
a9n4xoIKtFj5Dgm7Jl6arWaLi58OLujYV43wtz5HYVSHWG65f3dQivNvdcvUPbXKXWogc4eojm7J
DAkPUbVHhwQShE/5Reld/wBYfy8INXvSkQm4SvUGLX5NgJu+BnMFQMyE7yO94p6ONeEkbsXE2EfQ
ExhUpxOHcC5VDsjBh9xbTenVUqcpWIN7A89XTVxrdZ1hz2QmVy1LFIHA4BOd2+94VUztW8H1+6lo
rpZPJnSABnZTf42IDD5ZgZWD+0lDlFPT5LmeHloORWNLEHcGYpmKSbMpCGFU603iDBJhbzCsoqz/
QNo1jzOyfzetYpMZkx+r3jdvkiZgpw/uSodSsgmar2WXfBPj+KVVyw8mxeUHpZXkeRGc40Q86jy4
3VfoXwkhlpWkyxhmR/Gd8Z6zcFHQZDVSUkJ9KU5F7edqqqPKcmJfyQDeON24hVqiuAcChS6GmRNX
WGlGRH2gzmtHjScp8sHECgmxaakXu82qim9IM1P0FDJb5Ln/PcgwXBfa0SyLrxrFZHCY9jovrmS/
vQRwtSmzhP5eFs0hkQ24t8B4tkDTtYF+xC7CnC8u+p2SKY8aYMZti5zA0IilSjXri54U36we8mMe
ULUaRkESrhPXqyw/alZ/BgM+LkU2XhDQkf5qUhrXcd12NL2WKjM/cC8NYQnGppIGoixzN5g6eSQD
JPIMBaGK9FGGV0v3hw0YpWglLC/f6QSm6zqJRG2/9sDprZivKbeM0cy+7b+NKKWRLHsjKttx49Xd
a5Ah1RdejJ7Ov8dB8sYlvm9N6x5EEnZRbp5GtO6RTKlipeiqsvLJMi9Z+2BDxbT7+iFxG4rbpf65
ZKZu+GmyVnLUdIHtvxgBahyVQgwaWPTv+TUc455vIjsaOg8osoAip7CXLYW9U1B6N3UKKDHHh9Yy
HoakfUH2bC8lSo2j75KxAzlrqVs3Rn77iPSs5dhnOyWgo2Z5/UOpCRKxChLlldH4Tigj55ZOaqTR
8rRMENPmOboM9bUvqoRWdP4m0oh4EYluNGlQYhQBT7GIfDiHLCCnJXC12U7KVyO/9mEleEKRW0Nv
d615DdEVexUsn57YN1sWN+axKNgVsWDg9Kl3uzM4oI8lphTwrpyHygHAZM5de7hNIdULb7DvLk1t
U2tBFSLQywMfGagX90tbwQ3gwndE9U8X32vWvTR5CJcDlu1M3+WyfQ7V1lySQgoNizDaFtviIioQ
8RL8VBggKeHvSw+bBoB4vx9OkK6Jc1HUUxobq35sG0AkD/ro6zRpyMnx3Pw1R+q9aIT2Maw9CsLC
eJIjZUfqJISnnCmvPw2h9c3u1c9Dv4wU94OCNj4S5cVkSAsA75Fsj3LhhvAWHftr2iXPWY6oRw12
Dso+NEdWIv2V4TnxRcYxQTvp0CeXuLCMdZCSoT3/ZH7vx4+12GIsZQ3rKMufCh4yu7jVX+at3Dwp
SYGCX4x7urooDGJQvnLa1Lpd82E0ZRNGSUp2D90ZvafE5icD1DdzXesAzgk8K0AGOgn2FIvKU5lz
Neqjt5KFQ2BMQWtFRHhobPW73IF5HU6GV8g1aMuHUrj7JK8kmGtdnjtyVhbZqBFi2hD9m2Nmpxte
rlwVELamPAVS8gmnPRFqPa4t8ma5qyKrJZoCRZEB0qYcSYxupnyW4DtZb+m1NzIWfYlErG0/d35J
6RT8Al/8kCMJ7N1zI2mGtXzfZCGeyWTiU9fJGQnCNx1QHyin/lXJDfKmXOxUhnsK697eJ2p2wz5t
bdNUnFMzWhXEHFzsBMOQSllZUeDTSaM/jLV3hVds8NCrjYuGMomAk/j8RYWKyK9k+ymERs/a5tCZ
5Vl0WnXxevVuxrq6lwmMwhzRtG8rFb8rK3TefIl5QqChB5RooepwfYdKG9Z20brE37X7oZRrL6FS
pPTWsaEHu6+LvLlEVZdeeh/XiRuRouYXO20guTHzDoZwCVUOu+gAku3BbbrhgqJTUPqjZ5tE332L
fQSObFQt/03CmRUhO790JvYTFAIMGs3nIuW+b1YQjnTIbbX8BHwOJVjZUwW0hvail+q+jVTE7flA
Nmx6jSPNhVSNQF+YwFHHEUK86yjrQhsGGJhZcYTwvU9ru7vQQegusAa/dXYlyInjRLfGjzE58gtz
F4LmWgGEq9dCRsNSdd36YhvBF8frCcd17ehEf3eV0PTfu/oI+qq/mc4XC4U9keOHedFOa0omB205
r1YE6JF8Pr1reA2N0YIZHdXBfMJGzWuhb1EifH89vylmwNS86s8/ZyL/c9P79zexDqwiYyRprcm6
nwAe75yKd4DHbzyPeZNyKoHOa/Ni3nje7v3lvPb+uzb5S4QsUz2fN57/APdvU6ntvQuY6aBMRcx5
7X3xv75np5MF/K9+r+DGjzGF/Cgx5j+2mDeTeog09/1PJwX18/nlj7/1/l8FM0xt/pEAi+nSVMOC
Wasy/LH9Tz/3xOQFnzeNZhrb+9+f/17TNK+lPeiIncpaXdIgqQ4RITL61CupDjEaeqRjELNApeo0
aXwljRl4GvGzZSbbOvNwximVs6ijoVrqTPH2oQcuMY1IY0ilja0QBt868pKbH3r3oCefohw5q5u4
WfgWwvxSZMl5aGS5EHVSbQrbjc92AqpM8YlEnF+24MDPgTJpTHyz33QwrE5aZXwMVRNYNVXpBRZP
IORQ5vOVZWGcSkttDznGOMm4XNAXepR4hnyBwa8t41NIj/UEYsxfqlgRa80nMbqrWojI6jWkeQff
zESfO7B7C1S3NECcnazH7DS0hw9MxMdTmyrjaV6zS51BQubwpJ1+AMZshA9qU4F3Q9LRgz8380Zt
PBkWXNtIw9tBUEaRsyej+YnqfXoOAwrG48CcoIpUhKyGu7JrjGLkDS1LFInIkcjWqaeFRu2iCnH4
hQUBFgg7rVV8IWDgrDNTOXhpYRx17xbzYOMY8QeZzvN4GbEscTftT6aXPBVIILgvs0XpKd0pUroO
0DtepiqGbanIPGGaHlNh6IOPUi/z82jbMWM3QD1EcL/5CPGRC+aw3apiZ/uCzErVPCptvXMLvPFj
PLWUHUKFrT747Bb9ZHYNXsD1B1sPX+VJxad0mtfmhdENZMWa6rjUsTAsQjPYUPtRaOKf2jHSUU1P
v4SumMjtBn2WBvf2WCSpdTQNbUdUoFwNmnxzmM6fpFmWh9Sr18r0qpnOFOYX1CmFhQ7iX+/5ktJK
X6GP6x7ylFFvOCbiNJ9Y8xpRNN4mNPUJdKQPDBzrU9M11m4OmsJ/ZWyjMHweHaHnK2/ZR6Z2eg+i
srrcONn1rpw8rj4oVGq23dpTs3Fv5swoh6w+KiByFtLEXUXkMnoENVFO81pMbi8TsADsZ5Kfg+Qk
66DaBY2pENlkKuk6jovnEa1OiS93TXzesECbGyHciKOTIetPpbF1RK9t5nc9ZShX8EGp8EB8Ocl/
bTlvPi+kfQytBiS5GW2aqStvtImzEgNP4mA67n4iYN1Px7CeTvp5oTVBho9Ry3m25kwEzfA4+t2f
CyXwWlx30+sfq4oSDtOsPV00ClqZ6QfN9CtZ2AD5+WnDeXX+a/PP55dSDXw0a4b24795/8H7/zq/
9/7SqQtjJRqGvO/vvf+nuVGh/WqejRBxx6L0g+inXc89iykActaf9u/9f3zfvWLe87ilcubSC8AP
w2fqOOEcgTz2fbv3//Z9V37b23mT33Zj3njejvCat7gpziXkpq0nYpXnLvGJCGQeo4bstg4pZYLi
dyXootwyCs47IzdeMhJHLmGpp3gFKE8ySg+WICzMs+Oj4pAVhmloFobav6kkki7JIOZqwNK8Ss0Y
lUqs6yeKjzfPHK0do3ofswEUiudKqtuYmsVaL6M3fIwCTIXjcJNipisyxNYGV6fA4bfIYRBMc0vg
G+kWJIhET1LhfOj68QABS90mdc4ZjPdTNPYnNx1UxNXxi8+8Zkt1g+mogfWSl/qenagXsmI4aDoY
XRXt5o2Ddx7d9DVRB/u59T/ntb/Jy540W6zaJeJHpWzvact9tsZGuxyYPC1Hm8C0KI0++TgmmRWN
3UkUFJK6xnhrRPVGAp7YT5WOdUts76Luw0st2k8VhrXEVK2NIkiyjKpjqD0zTzOP8RCvR76jNfdz
d+2Ssr5QcBIesRMi5/CdR9dUdfT7iI+VxKYB0Bcrd/COjPvJqrDyzehWTJ1wzZmkGy0LtdunXIIP
ehaZVND9hI5jSWarmpmrvKuufclbaUbiBYZ5svZIehxJs1jqlfqlK6rXWiVTUAxMLEZBYnn+Moam
9wgtfWs7urXhJDl3HY6OjFTgttCDjSz7q9K6l3agoMOlLA7xbuxFxBRMWTS1VaLOIs8zIuGMvma6
c2O3O5oEkHfBVamtCoKwe8gcAcffxi+bZbpPAbohm/M1dC371CF/fKqd4FBTvtxnLazlJkXWS/Fr
ii7BK4w+27oiIBWLLBHpQlTjhr67+aCF3ga7MrLGzCKio9POrkpEdZ4YhzhNsUjhujsWQfdNT71h
y8JYM84edn3dNWtqZzgFIQRuXXy0i8olQro1PWXPgCTDCqfgF+uGtZqggA+lom18ATWBGplyR4R2
aWw0zRZZlau2oZluNrm+y4bwu8Dod1VF5izQR06VNoMiHxGZg9cQZdR2Gx+l1bqJuy/M+sBLWGQq
Emq4LxJ7H0ET/dGW+/+m7z80fQ1QPXTY/veu7/PnimmxB4v158bvn7/2Z+dX06w/QJHQpjXBqoBB
oYf7J6VF08UfuPsM3dZ0WpB/Nn0FnGVVFzad4H/1g6sfNGVh/mEKUwOzrOlSCI29+z8AWrRfu4nC
Nmmzki1NV1pTufvBZv6lzTlmY9EoVWPdI9UMVmkZDfuq9va1p3ZYoZN0TS7gUtgUi+BORFvsccdU
VbNN1kG/qnK72CDK3YVxo56VOPr+05H8i16wPjVZ35uw8945zkSNVrmsOUD6r3vnmb2IJck4d0vj
1jVm4hw7SrHAjmfug1i7Z8J9MLWMMiSP9tUwZdZLSyO6x6uIWE6QHEeeVi3cEfGUbYYnd2ychToA
XSKfzr82brCBJ0iBg7Gakblf/mH3p4P3b7uPCF21bYuoUHM6+G+fHzhdYOVo/1l6ddSVmSbuc75N
OWbhpRjDAttCDhZmFJhucbHdfHUBvfjT4Kn1rdb0Y2JJnxwpEZxIOTsUtZ1eZBZTNAP+YdfaBycv
4bwoNqAVN9kEelHu27Z60KVeHd3J/+hiKDNyolYTJb7/w2eaDvmvn0lO6gUVKYPDOfj7Z9JpfKVO
GBt3TvR0W1Yq5vWSUGYUObB8MEJIXzNPEefHJo9se+dmhXIwp3ySXrg4Guzig90PxVHSh3XCQrsI
+4nQ2oapXCQerJhIdo80c8gR9T/0zmcBw7/tOteOQGGBymJCpf/8daS43hsvhy6i5fZStaYkKG3b
wZpYxEngIglt/SMObMqBQ3Rum7h/zasltY6NaSrtLsT2sM5KVIK9N/Ybo8moIUZdsAVlCl4kCI5K
qJ+p3pKUJJmf6hhUrrZirOusUwklc6qVlNWwDDEXHtxMxmSIZ83CEj5tZ5uQdIOYQ+SaRI0yiaOm
0+GVhG0ZbJUuz3bSIJtkQsSIzNuN7ujfcxyXBVHsDHId0loG7xL4lnOeF1G4kq2VbE16IdiF1PPQ
FwFuWmXCrTE7c1WxIEl9eHWQsy5sGtE46JtziD52za2CAArVhW2As21DYa+9zmtd1N6iEKegaijV
g6Hr2YVS4j7THAyl+srpOmvRWdGTNZLIA95BQ7csYExgbdz3lVquIMh8Haze2SdB9cJjtFuM1LXu
vpYzz6nKf5Bw6H91qlrArUxLN2FQ/Q6Kt7GGNAi69LuiN6dWNsCdbOg+7tSonwZfDPYutBjtfTYA
OwhMYx0R1gDHI0MxqmPx87N82zhANSLm2HGj3Ull8qJJ3+AwABlL5+yYqfP8D1eY+hdXGFx7x8Jf
yJ47v901LIWqSm+W2h0D/5Ibt//gRdZ1ytZb6VZCNn1KSmPheowMpJ2ehV+hvogeK+ez6qj60aLO
aiNJ3HW2MPDVOXT0/WRtFPS8B78Jtn+/u9pfHGVDsw1bWqrDbeH3e3SLAYaQpl67J65d3FSKMvYQ
vZJdcqIN1ywB4xE6m9oHSkonDZr6iUi5D0Fk1/u/3xFjIon9dnmTMKBKgVLKltg5f728CQsFDIW9
/N6k7WMRaeJUPsc+6AuMKIB0lOZj0n6KslRgdYygyvR44ztdv86HEi8LiJEuvpQp9tlxaJZQptVQ
3+dFipC60sAQh8qJLwenaZruCBjDTR+0D8SmZZe0GA6dSwgllXk6k7JQT4qSDgcljF/CCCv1339U
/S9OEcMgBQH9uSSP4fc7mS6o/xSqq94rsh5EM80FbRXpUWkQRxuaD0MVfbcy+64oULhyYBuv9IQn
A55Fngd90Zwovu1gj+Xel/qR4ro6mUx6cthSZVUoqbf4+x22/v1BLiWDC54Z/JOmPn13Pz0JtTzE
XWS0+h0CAwmuSYAimaxcJP/kfNfyaptYD4qYmXcjI4a1Us2OSRmKfWXoGJTNG0nnoIyz/s20W/uk
+aTtmnb2KlTMrzyAO26hBu5PPbx2owG012oNSBvPVu3ZO9U3cAZnPgkJ/A/oHIyD71hiRZuDSGkq
cotWk8mpSQZ4ITkXt5cdpd4/RKpOkHXUOms7LLWdQsAMFv5NyszuQqtrz1PBvob9WK/UVL+liGq+
K3gC0yDX7kojD0aIwCoLkUo7nvEB91eJSzQTB4J7aCkn/dm1cCgkfrmeEs5Pemm0m78/7r+JxaYB
lJT0hTgMKNjwCUwn0k/HHVuw29iDo91xoqH9l2P7MPhjdhwl6gELgfaD4rT40Rhf4JocqZB2w97K
BhqJSlLuElW4mwYpElH0W5Eql6YxSKZBY7skXaGlIuhPtbLhCOQMVh8GfdvZ5EVDUdSY8BUkyO7S
QTx6qeWgiwivkZJaT7YNOTrVj6PR6Gc7y9VFQX44ceYCRFy0y+1sQhyMxtKpaS/4TbrpeQ5O4cP5
mrBeh+5M2fzDGar9qvf7caQMcGBkmHC8TPW3I6X0etNartDupM4+iwLak934L1HMiVgVmljZFjwa
oBWAloMkOZpDjVE8IeBU9PlxcAExGPlwTg0iOP7+O7R+H0Vaqsk9jYmDiujP1n7fM/Jz9VCl2H2n
ypcdaQtVNwdkxMKJPgDlsk+lpJKnMJ9VcnwJGmWvrVuM4FasXFnOpy+Nz3ZHgdmkkaYY59Kmhxpg
Cj4NrnMe9Yl65BLMSm1R2Yg6mpIpRjQgjY/Mz9h5jVBJynom6Y97YofcYMwtsYtk/ZnSfLfXEEMr
Y7DFy4ffQeBD6AHxDMXoLPwCHrhA14edjJPfYIKrTgKuJCDi2vVxzQaOv5kEzctURLAGPSffGEi6
Vp1pkLmpDZco+hxGQ3MKmnUec2tm7AHvONM/QkzSNmiv6Q3n1I8dryPN3RHesvL0aglCZVwbdNPI
jMbf9PdfyQTX/O1hw3QJwa1EsSvga1r2bze00Y4cie7Ru6ORyS4JHriNQMK+NFNfYso8mWbxNXD7
ekPd195TjT44RDM+IaQv9zTq0M5IwJJlRL5XI6BryxF5Ql4wbNRoM8rS9pdQEuqN6YFADK0vceUx
twlbFEVOp16yKtg0RI7fVO1TXRfaQ+T2H+rWUs9NdsO5e1VbeD8cMLzzYfkWNNYWyS7oSize/kPX
6tZjUisHojppsoR6u07FuicQfmNzSS/gdTTndOAjtUJjrBoSU+V46oonDpXUEI1iHz/IIMbk7TNK
ai1nZ9neMrSxMefULUC4DOlWLXN1lfRCX1apJBjXivrTjzXctH0iDtLtcWsFrnvSgmqtRn10NSHc
JxlteoB1cktdDlBnUywqE2tCbvfazov0B2cE+TAsDYvkMOgPq7oIn6H3lLsQFX5fOhkpkK6g6zNw
psVjtUWtsYgLGVw9HHiLIiSCTYaV3PJnyUSuwmpVdy6TMZqzi8gE7qRmQ7HoGfReivhlKDVt38A/
XY7oytZWT3MEsvPJyTXYvMiSHMYDpdv1uHFyD59TE14GO4Ma6DrW2uiTt5G8cdoGPp/TFJCUmhOu
4+AaT8ns5dUI/GKpRhUWA6MzFsg7J1lvna17zUYx1X4L9S4+ql11SdpY3Vq226/KBgjdqDR30XH2
8PXG9KDlVy1U3G3pD8p57Iol0cbtJZzCINs6fK2M8XNqpz7Cgdi6D+mw4Jmh7VvbuonSfSlDf7wR
JrqhOxasSo0TIhTKRsmrbAeBJN6YWfVVUKiFSzOi1Gxt9Qm+9j6r1PHI10Z6JCBKBsbazjDhLsVV
dAkwsa/DHK+JGsU5FUzrlnOp7HoKkGfC7cvM3Tqpf7Kz5putZTa1hCo8Q2DFX2oZ1QZTfnVxh6BC
7EYAHVHHe5vEnqPugLxTrYL4PJ63TkExeay6hKjN6twEUl2owu7vsrKaVa4rFAD5WFZQD1c7BgSS
2D44uQDARwaSDMYYog4oIEBWXGZh3rhHeRNduvh7FnOBoXN3dppaXBz22WXIlXlVfx5AEqwak1ZY
oFPTQVaDRsuJJveeYR1rMjK3XekgW43K8uqPXnUltIoun6FzWLHhkRJI4TczkZb7wuJUU/uPNIw4
MVQ1pTSg2M+9wudvx11eOTVKCKHeYmySt2Eculu4N9MEBFTNQcLvTJ8DAgsCujyd7JzeJW/dQ50J
85T41ufGRQIB5XYX1L111eK22OI+SxeuqeAGt0fES9LIKbE7bwMCnbg1XtGBK9s2rNxuhTZ5ciER
v9L30XgwRo97rV9/k3XYX5xpIXMV6g1qsw1zO3l0icHZtn38FZuidxvrrt4runujWr9UilE8EWp0
LkvXOwewfheAIdqd5pcfkyLSHy20TL4yjJdA3UpqDwtcdsCtOW0hao1fB6ir22xE9avVTnsaMQoy
GMNaiMPpmJsffCKuD9HoYwoVGla3Ud7msYwXBtcKduPFleXF811/5+FX3IKomrBcBuO7tqDaXoXW
2q9a8A+YQMkVk7cm618LTDRo3/xHEYm1a1pQOozxxfQHmFeFxKbXFGhNWpk9deKah5K00UK7cp/y
Vw0I2UqHOij9yt3QC8PfmlBnn2R/WtuXO79Vvvm1ZuwxKN+MLPPpcDbig6bpaI/QkvU2HjiMREAt
Z5fZT6vM3v+bvfNYblzZtu2v3Lh9nIBLmMbr0Ht5Vak6CJWDBxIeia+/A6h9jvaue0y8134dBklR
okiCiZVrzTlmfVL70QSZwm62OoF0q05si+Svm+YSz7L8xEv8O1blaWfPdndReJO+nWbkxK/beuTg
kmy8tT+T1auZ/bBcRCMjXhfU0shg/NRVov7TRe2f9FiKo7uIDkZW2a3rmd8Xh5VtURc5btBuUuFi
DZgvXGYopwDvHWrV/lAZZIZxujtFQ9/vTTNnhq+pba769193R/Elcsx0D1+1O9XzRW4F7alD7knH
RCSbbNYK5HaAEJxKNh5HrLwLf325iAyrQTzBBZipb04+1DsgV4gj/EZtzVJXpDtnL6EdvtQOZAmv
R0bnF1DQl1g2Ji2zUD/yN9bs/nJhGLC16nVQjerJjFiocxPwqTacim4Ux36JR5tJDYvD77ebEI5A
F2moaVy859vBliO4meLV1AYIQ7MRbrlYvH0fN2ul2Ye+SdbYHiu2kVwsEWrLzeVaOMy5asvthHl3
bWhkOLvFHVOppySzwyMiknDtZq62J/9UoXzFVxaZ/oYZzrQnxOLZsOmD9mHXEP2t7vU4qSHStue6
KrWta/zQJbOQIUlWli6AM7u9wUTPGVZtNVVrG/Yk+Y5QrNtq0GfXGrnJSXnL/OcWY9UudAEKo3d8
H/xmPw0xJlobw2/Xw7IKBrmDuYVlRgawkAVjU1CNqyaLmcJVOW8U/YrTUOs/NV97980ULa87D8PY
4aZtdqwTslhaQisbAIBhP2xdShzSj1VxFGV09CrO/ZltVIgy3gst3g1e0W3aCT1kM9tPwIGgmMuW
vXq2NjLtyRFxuonQfe4RxItNbkAdUVZzpjVEYi+5QdkiDV/yrdLZ3cnp60j+SLNf7kpmPP/yuOXa
ct/HY3/97r/88cdfEBHNwbbXovXvz5kvcUMfTyMrJNe+GmFazlr65eF/JG1VPcjPwmXk/49wsOX3
5FwVAVD5UeP7n7bLs5YsTxNCvZZPZGKvtzzLx3//8Xy/XkzIYAo19cbA17MRNTPXrJizD/iGlB5E
VKWxQfLK9nuSBHttZBxLnQb0eomb+8hmm0yzJhFZt9YiaVnwST4wCbtfF4YH58s3TEg2xKwnwgWR
4qTeJiVvcUWvnGaYNL9FSewcYz0Sp6KvBGgkAdmpEL6+09roafBmQezy4+UCuIM4ea7P1LKSNgkQ
Vmyvl59wFhQnlSRn0n8nQA88brlruVhu5qKwD5oQm+YfPwRh/8fDZIZoptcTf/PxC1Tys+KAyUOO
Q+ogwB8BM26PeQqpRNScPFFCka8O+2rt5RNSuc/hEDyJXEB1ntcQQq6hdixXMfo02IQXtspyx3Ix
YOLVtwtrpZQUYV1l+ZuFcbNc+DP35uNmNIcvucLmEPm405sRWx83P35vefTHzeXaGDbZ1m88Vp9B
n+xNRxzvrJnhK5HakC3mmv0ZdXW8M5kBUADlY376uICuji7n47aaKTj/8ubygyW57OMhKLs9Rdry
3//sb39h+QHlABJOI602UUev49ej87z0/7g6WSP/xcdvNjGIIMEpB1sOqzyO/sCL//7Pfzzs40m1
OXXz4+Zy7bfHLdOwj/v+9MKXn/z2K4NfadvJugLbva9pn7YoqueXOHauNStc5rdJBlPTPi3coCBP
IeMv74xM+yI/TDro+Vl5sXxmH5/ochMSBBuwvMy4/HV9ufvjocu15ePFEhBONFnmX+h7Q1NrJOTT
3kriA6hA6v5hghbQYKao2Ih38zJXq0EgApqPgHEyk+bzgsLxl6XDqdkdGRX8zxEdnSiK/LjEixWz
EWm5qBdv8sftgDH5WkN8spKGI7fuJNhhzH96XmQX9pEwjZC+RAA1KkePoQEC1dE7LO/q8rnUFL47
syqfJbu6YzBXMOb8AU/tSxa32+UN/O3tX+7700ckl8P017v+cTVIJYcNIdBfvC785moxUywRl2dV
glafOk8CtnCLhw5E+gh+cJNNYnwsUyCNK8mOSyd+QGu8XQxvYO8EQbce5xmmnQ4YYLDhbGXbNvve
74p1SSm5SsypvjKCuIK5qT6Je80JkHQVD4EhwiNqmWOoYwuYypBku8j4ikvWvlWl/iyGPj6a7a1L
9Rratv1QoQ880Gj5im+8ESiHcdhtbWTqnPOYEjVVvS3NyrnGHbi/GvS0m9nPyVAle2CEX0sWq1WX
JTMPtI+2Wsy5foz9L1VdGLeyG9z1aFvBUVfaOQvgxzWO/sWPiCTvoYMdWs94E2k4bRVgyM7MNbjw
rbzD0LiruwLnkB6Mu2JgQ6/Z6j2exi+FhksinqPkdJ3NExMmk9oAOn/dIB62UhdXI+lpR98Yv00M
gCHCaP4+CBtcFM12tn0Udv2QhOpVkGd+VIX7vQhyjCIN9GkCqWGt6v5jVYTxIyKkai/75KVHX7Zl
OJxtjNlnZKnS2yb5IN5NWOxry5jCfRPGx4Evw12Iwn+N96LfVXF59RP9kwBJwik2AG6bj5g19fpW
KCyGcV180wq9uPZyTDg1Jgf6oPcsSNXZnoCvZXF2SxKnP6JVfCBgmdzZnvgRYdtfR1Ppr3V20C0B
vZNgCQQeUK49U+0BknnULn1yDLxwC8OGU2FS+afGomfA5/Ftcq1b70txjgPOg8GY7pgO/SRdiCmz
Dr1WbwpjLSrwEzP8JrpgAilePTiWmvU8NrX3TjSfhoWkMw9GGWZ7t1rLduwuqcOiIIymujcbhd21
MfZZY/iXqvRA0QBgUVowbauyv+sVDA6Q2OoxjuoDgQPoOUX3YLYjLRQLixSKlPQcIirkUEvY6HGi
04C4TnYQHlFCBkyHyPWMsn3XPrRdkm663vYuWS9fw941jnYZH5HSZ2gF6SHqQnqbOoDJ7PWkxo+D
9qU7ZKn9oMbUv2QR5jA9j/pzbHzVNCL8CCMWnF3R5tlTC6HaqcTRcsTev+/91QTij+VC3nya2Eiq
POx5fhjfEt94ZX5DBcsOfWcYw5ZvdwkCnwNLDTkpNnUBus19iiS0wfx9YuT82voocdSjiovgwYjt
L1Zlj/fhSJJ8qdSVEV5+E+4iKiMhocZqBtW/ecUbKJ4AiF8zsybRGoEc8lJ/FXaRc1VaPmw6chIg
q7WbieH6s6dl20FPxi2xIdjxmvIVAKQ8sj8FyKfp+9gaL72tmF/E/VEyN3GAJ597Y/K3ppnw3/EG
r+oAk3+mphfE0/VzOgLYN8f71NqFeE0evDxe16Vz0mKR0SpmKmpkLiUS1o9kUuMe6qS+Z2hDvEif
hatIC/WLh75+X2bMD6oCyZkfO+tCWCNtTXD0aSsgBBr2uZ38T2OPCQrh1bTuzQ4w3kSPUOlY/azA
ts4UXuO6ACVzMCryPaAQBUbRrQHkflZkI8+7fbBkdftZKwd3BfUruAJX/6Ha4nMk3R0PKXaWGXB0
6508V2PXPSI9eDJrBIDArrsNAZUW0xatZRb/1Qendyukd+vQ2R2Vq73NMZK3ViLHUxF2NosogDSb
8gtjV5Cc5bM/Ns8tvqZdKN1DKaZrksvPpVbfHFGPez1g1uqPb3qbGpsSKc0WYl1AzgJhRdYPHZ65
4dfvxmczKCYQz9qWGA7pdsZzrL7EsFjRrNlfBhPVb5f0j61Ifoo0qQ9jxtwElojM8mjTs5d9bphQ
r5g01MdcPXoxQUlgGh0onMX0NPR0GK2CDwDU4N5l14pBRXuB+nBw3YuZJeZzZHkQfxE7i8qEFOX5
4Mg1jOXK6/WzCvVjGWF3FOrTZFfNVoZNeyPAJNkSu+RvffdJJ2r0EhYoxcdoBC0AD0oL2AEqzSVw
h37UysGLVcTDpdAz7YrK0247+WQ2Hi0tjGYgFfMNvqvukk9fy0HVDx7tus4cnijlnC1U1v2YDeoz
PNcruv8LwZXRkx860d6IEoLCmxoGaTFEL5oV4J3VaYRNPvIfbMEPvfoWm3YNYNmB+FZNCCtTDlq6
kbAakwFUljvi1e3DgR5QKh9UyznNy0ARd/Ogjy9Efeimh77Fs73cE1hhfQYM+iNN/Ozg2JjJVens
9bG4YA3UDlNDDWVOcbRpAr4wskz2seR57KSX1zAZu90gBr4X3Qw8S9LkRaEzrMMyWisvT+5AW9Qc
1jkTD7/mYsQalYvsBCanBgtvrRsHDmbDicF1JLFVrfruiPamSsPAYBe/4xJxj2ExL9s5vWhVkFZT
U1RSetVAcjHFrTuF6KFrDxM11L3rtPuThcYTKhVacL2vWk69tvaUgXUnJeNnAQ/5VYrklOoO1ucg
ix+bDJtpE4d7vUyme/i271akyit8AR1TsqWf2gfNZQjoVPYO4EGM/pY0l8F2YRYUIf1u5KgtXdGZ
Qk7AzgutFQ5fckwxsUKwtEL75DnOXCsN7zTnkfwmbOE9eIpXO/ERD03myh/T8VYPD6F84yknogFE
u1PG9DlyasJoiUTBsdfDYlUW6RegQAEA1e5aFu5LW6aUF5oAn1gH7spI009hBrjQc2DkRoPZ7Goc
URsLSuJOgieGD09mDhSdz7advfSDTfFKi9UPqnajYthxcQQoXxQm4jIbdfMQopWl+wliVa4TzXKh
pGaHwVLenrYwzRWgkrrzzvDOuOluB7p1b+X58GYVjbF1RPgjrJnMlcyZHsZRo6xso4vr349h74BK
zJ5AQ1ebPvaAhRss/5QwHBVqujMmKzn57JWH1m3uJkNAywjH15hdMx3kKX4OnO4ahoEgUEBNe5IX
115gHwDGfY+rMdvrPV/XFgHRNnGxGKZtvRmVtcUF6n7S7Z9UddkBl5eLRrvgcOnkD4Y5j6Iz9e+W
FtNI9p1PnL3kNlXuxiCe7kFm7ks05dN7FDrBqoONzPFRUTP2qXe2U4ewExMmJazACEn54JNBTIq3
pb/qVfHVlXLrx81wCmKAEsqeNNpsQXeZwsi/SCe/MxzA9hPqkW2cdfGhSdlp1NTSF7binZ+6D1oz
V15BduiIL9qnhvcwVQW4z7ldomNCZ7Ymyx12BkkQiLOJcCrRFiZUKiLemDgrcoKCNIF1HGZfvJmV
LTIHGrfRb5CRh2cdXP0qTQf90KYkIgyhde8VuXcvimEfuHQwsiE+MxI80Mqmr2JPbxW+2HPFYtAw
jtkYHW240jJojIRtcKo66zFBM7POhNNC0m6olp00OzKs4rdHBnYZxX6UwefWffOCKIF+sT3qq+RF
uiR5tXqbbVsSRQjM8u7l6Cvo5/rbmBPPlRmcUFyGqsXYQxmgpm848WGrHb9Xwrgb1U4ODms1zNBz
lfr3qEDvTCLRNkZVHNOJQCOcUZs4F+59lZRv0kjPcSe1vW6YDcZjF/sK07d9AzJsRVmVoIloe9jb
+SOZYP0RIhtMec37ScEDka5uoKL79nQcjeHocG67Mx3/WFcDVUXvFbRwx3enYQBja138IvT0Lrch
uo0BZZODRjuuq3SbEobglZbgS489pM2cWxFZ4GbTL0Iq90fRBO92+RZjMXh0Ev0u66w3qBNzhpz8
VPipcWpBNWxN2SjqzSFgCijEQTO6c5kOEucrUj+YFjkJO+yAObEgt+zzG1qsUzT/zVy02RrzK2iI
5558EUvDHwF4gBDBCJyip3uPKesvtAaU+mULeEWhnUNcCF1M9ubewMG5RW37k974YxQVvFmly8cH
jtSRjjpMofFWDsGV8qg5eZazr5NwuukxaoN6vMdu44b5W4Ub9d7E1b0yqkpimC0nXNuWs5JWHWw9
jT6+1a1KA7dQoNp71XodFnJE8/aTU2X2FSyuWI+hUV7NqH/IwCSmpRNf/SBTa4lqapcZ4HBxxuNG
96L9Is8M4wyjmxZlO9bXNf2ShiGHIH5nxLBdRj1ghbkYT7Xx9rWfmX4deO5FXjITCD3YVrdBNd+g
/69tBtSX3hsOutdMx87BKcu7oBgBk/luRfFmOcaRyW5w70lYzsNPZIj7yKj43ZSg+p5hzWo0GVfH
IzWlbuP/z8A+kEyBDEenOCrTk4N61Aly4zFaha+Rp12Y0pRYeLEMI9T06ETeI4hOAElxvl8uUsSu
1ypXADzd7kDll1+mXBBDg8WReX6+tsk6O2Zeu45gbx7Y3jw3QGXb9DMkDaSSPr6PwJHBzkY3guWE
PcgydirN/vQr0yyoXv9oDWSadQxT7VxeEzZrFx7X7xRy0wlTxqVgPwIs2QREwMnmkOIyZ+J/YDEA
nd2kD1WaGucwcewdJvSzslw+cF1oV9sfIOZXprMxRu3RHtQP9tfNQVPiqzmCbUy0IjoMEblp7InO
mRCfGfB5Ry8lQiP29O/lJAe0QYW2023RnLsOKiPfm4PswXVEjQY4XuuCjW62qHTJXbEKm75QSQ/e
rjN/bQ/kxWR+Xh1pAeNAaLkZSVwWVqn0k+b6YDlBP28bcjngKGnDnh0x2Sd8uda0bbJzUerJVuXT
vZPl2mYW2nQ1s5sixhlr+MAI0Cegvto2fXdgEGF9EuV3faI+UuVwadmNHanDP3HMNOfGemzpajyk
qX8D0EBioa7nuKv08V6ZEfYcrJccpvGKdDL7Qfjamf7CqrGT4pq11q4Ic+vg6AE80dCLdpP0KRGC
Ll8D5NdPZqJ16z5rqOeRde3CIm8htsefGnqKV1EXwVqEc7AjNsZtFrn+PlI6FEHPHvaaS50pUf2e
+WPKDviKqUodnMZB7VZjZCfBd1hnbfOdXJIACEt4b4b9XRQH/uvYGkiUC904c95toRpB8oeTfNER
Bp4K26Akzez8AFPN2lpuhk5OADkJ0uqWz5nDbWolIEElxAorgQymVo7Wmo+2Sn6UAzPWsCnGfRoI
4jsgQoLiz7J10Ro/tUa3rm6T4zqqq7thGJqNE8eniaN0PZKEeSgcxufpPNyOgsy4acR3NmV0kYy8
EELCOmE+NJ5K1x/uoyk5OfRntGi4GxrnRUoN5oSKd/Do2k1HWg7iDpIrEn8mQYXd1Q2zO62CI+zM
G5KwEsmNJBV8iNHO7VPz+9C7ZKuAvg3sznwZWBL91omfQQMz+O3dW9WY1Rc/73e1neEc80P24+ZT
JbT4kAaoKEzfwrpldflD51CRAKvfBZoMtqUPS195kjywrLhHfmkdg5pvQyajLcUYOV+tk2xdeg9r
1DrJBi3lvGUYurhm5NmYCOjc/mqOFaKo0ty6JIEcagmr2GJNQ/FdkCRBNC0IAIqSxDCSmTHe7Rhf
MmmX9aGKEF9OMWJHaQ3PFgRoZrMwMr0cv/GY4MVo01MwRs3ODLyNbXb4lDrCF7oKC0MDAZf5nf7u
U0GJquY9TuXnPk21UyfM5NGwGIbIrWfXioiwUb55HpsXcL0O31ds+30YfrWxcQJbfQxZLm54r3/m
ygQVxpbcS0G8NJEPIL5HcNl0Bes+WYfrmq3emjmKtuuz+BQmTbp2iYG6eOoOX1nBvhGIlhMZBEw0
L1pS+DiVYu3ICN5CzTSBdwhA1XslM3tiQNxT2hIamKWduWvL2GDgZO/4RpMqW/NFrZnlBdqdWcyM
idrehonenXVoUSJC3ZTdh+0YHeW8zMIOBx/lRhI8UfWUZgQZ9mAtGOEf0HnnDHzt3a/+mt48Jj4V
dU1U752a2C7UWpbsJuLNlKxJ7JkzbOxMNnfWcM/ZKL5ojft5acFkLnGimNeNQ/pmlXgZ3QlBULlu
+bpNNmh2qyeyN0y7vVb/iGuR0U4d7Pui77+L3Dn7eNy2TaKj1MdLTjq5eBINcYpVKZBNVIrqoPQf
et9Qx1TW7FmtMaBLKn/ysh8sUmDzIjQ3DS3TtYUReVVIQXHU00UZZglHFOhfWiNJSNxIdWS3LXF/
1sixExXOndnpp1iRaUDQ6F4i4iZcuZhwwQeAi1zs4YzgmINbMns0jezF6+NHfwztYxiSq4OHDZGn
3uc73S/tXZmL29i4HRTudaHfSKNTJyGtHx0Si4uRi81okJXm+6gnYr3mcPOdYZ3k2khOGGc4IHfd
ZopdqDnEG2DDnAuMHo1jI8U1SvucaKzgbiDM0nNL8T7IK2QX72Ll9JHyBPeJSKbvqUZEAmBAjifS
iY5dDOoGiv+PRQwfjN7XQjrNpxW9Kvg+wgv2Oi+SpJSpuXMGWHbmixjH4edkAfBgx4Q4zu4PvfGV
giu+ayeTvl89ZlfLK+97sI+XrMysXVIiT035NpNYNKzzoauv5UD0a2gUj/RtzTWQJHdDNfWCZzWG
HaehHoiFd0Fw9GZLWZ+rEI9E59rxtgb2T1Qd9AIFqfGUeyOjjxp8VeCslZ6jSYIaFfSdzmTbZ7bv
h9GzYiSBVBd9SFEa66RyxAZVcXdodONCDp59DZBFE8sw2OpJZZE8iqgOd7SVxHppPSZhhV28vTfT
kS69ptKd3SafKzbDl8TRXvuA+YuH5hPihrxr4lm86Gsb02J6Six8eBr8R+km7nm5yDSbY67JHzOS
L1Fu2j8i9qgIh1HPrQateFfJjSq5vBSpM35KYxfdabQtwCHcWUXqP0vbf8r4IpzDxt86zcyAEynN
OBAZpO5F7R1KuObOlN7eD/SMNX6re7RdNUw2rp/9rPyeVG05cSJr5NVKc/3MkKU9qqmmICmj9iTQ
/BupdqmyLnuJxyR9qL+aTbUvoCG8cHY2LoWKiAms9rZmJk86yvotlH5GNkANrr4BWntKm/3YZB4i
jnoCR8FiYdSPbFG0gz5IPLIxCsOI+Yfu1fFB/z5GWnSuelb71NKeipZbZic2qjX8q8pTgG6xi+S+
rk4Y4L7EFWB2I6/5RnlVQrgJXd54NIHEGMgiihEqREEPKzKBIJrVmoZNfFAJbnsyw4IDGTHIhVRO
byknbL13CoDCZetstKB60hsLXLoR7drIch8LV+2tFq1e6Rm3nEwuYm1R0PSyeSxSl+4a4cq49JOz
LIVHDC6NQiMGI1Bp0b4cTf0uKspX3gK5tSdKcGUZ91bEywfDQS1f5DlcjcRZd4Vrbywq4j0a3frk
0WGJ8LD7FfQ7lWlftYGo5YJ8hZ1b1sVOxq+gmcZDFEAZaAunp7EaX4MijdZh1reXzAvhl4xdfqvT
ryDPN7Fn5u8Jq+nKQr6C4ye8yrQdtoVpJTthJKxGTkykwoiJA1+v9VkA5aHV8SktswBAsvZsyVbe
GuLf1q49UzZrYwN0nVCdsS/ug/FnwVB+20fsLmj5qHsHysbdmEKkc4vPtS6bU4llDGmejowmBnWk
B0V77QoJ30SwfzAhRw69uGI6ElfHT7/lYZUdS09pdwz7n/yM0Qftuvo2DitPD0hKq+snzjk+kVa5
C2x9GzSgvzRcmofef6TvnT5p2s9MteWemWG/tuetziDTy0hn5Jrp5GN7YczRlsSEa6TWXQJcmgB4
F05T8/LrhtlzXCDJXmvgUc5kq7lnzUKwqhUDmc62zZvM5uw5NgcOEghJF6sVLbGRSs44J/ewGC7M
gQrKbNhRMioq956OvDHBhl31jKzMUCsvg0o+deTAebqh35cMrJoInmo2VtralUZNJ8o8LDtFXgKq
X3KX3abl801Y7z3RIrB13L0Zwzd3dRWwR6d5NybjvQjZcYbBQx0Z4x3/ARW6p3bZYGbbNCjHLZrf
fcmHtaamMTaoQ+GbTdX7lCf9buyQcAAKdIiwS9/CeT1x3YBwg1Z7CMn8QJ+uxgM6Rm1DGQkcS1Vb
NtUPWWENV+YG2r4agDZV89hRkktyGHw0ezbssmKuWAvKYiQxyUp2nBxodnmY9JW/KtqUsrQpQck6
NJ84D1dGgybLLbZJ0JwrQdJKI5HN9T1+M14TmsS233sdDblwNF77km1ZNXyjgZkSs6GiXTDk3tqQ
tbuyYViuLLO1LnIwzlKfkjv2yZKtQAxALRLMIgqSIIs8pOHaCuOZhn5Pp5se60G4g3q2Ezt5gFBI
Q1khanHV09AIHqHHHroyIExyLs9ioD6TeaG5gNEo0RiRlMrbBDVhdBILjTIi89m1eKVIeHPbxF5j
0eYdPPnDsVL7qFEX3wrQvTTiNuS/Ol8sPIruHDnfWS0LU+edjXnxzF29O+h8blplrmupICGg7tiQ
sVxD/XPp3+XnHjUfLlpgCCPGoBUKav/CEOtUQoe+7+lnrJ2RVm/TJiBUkVsw03Ru0mvjzcSG6wIH
4lPgfBlDIvj4sF7iwSNILwZ1RvIU6gJnZN+pRzZWffMFBNVXG+zJLfD2Zu6TJCzYAMnAp/5w8scp
wpA81vsC5/6b6WrbIY+fcnMotlrntPdTmR/tKlmXBJWRicJkLp0Z7tIYvENrQJq0TXLk68o0bqad
nF313NkI0FWZ+SyQmbqD44BAyxnehGfxIn2Qk6V10NgpXTL7K2F0YDq6cMNQAipWQzwOE8yQKGQn
OrcEQEOQT4PXHByXF+EeKQxglMUceQOIn24IlBqUC3a4IVZSAs2lBdsO5071w/1ziFjpLGxiF5JX
SqeKSHOYbSKt9W3nTKQVWIxKNMc6mkX+glR6PIOBGc6KSdHYCOvUDWl1rRGs7H1v+upaYXHW54Sc
5VopZHEeUuM1rGpJBEk5nUIYkafl2jiRBjRqil5S1lxdjca2g9G2FegEaiNQa9NENubFIcrprnwc
sA8xSeZjLvoIWWLik4bnFvgV0sl4VnVYrysXGzvxjPZqAS/XjO8Xe1nBePVpSr4hxLqr7MB5a9iv
RL7xJke3e7SyWJ7docL8PhBW52ju2QL6in2FZmBTTlezb4cHK/mCLFE8tXa6t5XfIzDr9HV+LmXT
bYzSJGKn/VnG+eeIyn/P+IGuLup1TsqTu6O2PTEyo/7K41Mcjp9tPWeZi4gMAf/MJjInVnfWR4wh
mImAzO7rZMMzRCmNuhx2HMprD+Rj1D9HfmJetIiVkjbUOyHG6wSt3go1xU+jFcTKCb7Gte7MepX2
3Nv2a26Mj8jz/E2YlN+SeMr3RqBtlCmMk5jE1Q48Egxa3Lu+3W2SGBiV7/XnmnHR2Q8A4XVEtA4S
G69dUnVbkIg30i9PzIxfQnzvJ8okKMBMuemecnZo3Wn1SyJbm7dYKqghs3C50DySVuOsXWdd3qwl
Prot+m5v1+R0T+LB0tYkkjFLls9d5pH94bFKFHqA8Zzp1DopFIztLg9XzUjDvPYN2opDG8zUcGDi
hB8y2ivFA2jADH0qGKsrGsjgxWoqFEWs9mvfQZESuxm90UK9Iw2vDro4Eb/gEKXJqcYytW3c6OaL
l7k/yDo5DJw39zmTl7xrKlTvXozrkp7uJCBxFKo8IKwaDgMShCKi8Vz1B2vQ9YOWf8XoUu77Mr6L
aMiucJY0h6aBMe4M+7RL3G/DoSnrLayY7rE06zsvIvSrhgW8GeBW7gBLOKs4BdoZpTCuI84/d1Xf
XhMb23Jefs5pqQG4tF3WF8J9Tem2uyFgl+cimlA+NPqDn7X4Xhx33I2hP6Loy7PrWHTfxsSgLxmk
R0u5L5Uxp6O7KQBQm2xIMGnDtpWChirjSippUrE937iyQXmoA6M+SVG/hZZ+M8smv29hdVnxEF4b
z7hXXUSiip4BFCxzQIPgTFu90JmHMX9i/zdrHoebZhMMWk/N4+InaG3jGYFneWxb6iLbTp6SuuwP
U+G8trabsbV2FS4V7bsYOFPkpIBtNeX72G0GbHpMndZOZlgXQqXew7pqz3GvZgGp+GV8/v9ElP9A
RDFh3GHv/ddElOt707x/i7rmB7urP0NR/vjNP6Aojv83OED4dTyO2tmi/w8mimv9DcDR7NyngWmT
lIEj8u9gFPNvUPRc13M8R5gWItP//q+/g1GMv5nYSzGAMx5ZiCb/N2AUiCx/MpML/JYGyjDOCgbX
DQZsfzXO+paCuiw1SfwDwau2TqFjs++S1g6bUwCojA7Yn96k+19G9f8quvy+jKmB/s9//7NnNHXd
tnRQIabxu6c7K+zCnkZQCDSEAnKqJ0++mM5lsHvii/BK/gcP40wR+HDL/3qBPBGuUhugB/7Xv77A
sOX0U6OAOBjZzs5KkM2uepVT+s4A7PXfv7J/8lTwAUwbH6vDqzN/80qC1zL8sp7IpsSWnkKJCbT4
Z2xtvTT8+u+f6a8m3uVF8UwzssflGPhfn1rrRBNq0lEeUGQiVfEqrIORQ6k4Ahj5909lcMz//gZ6
juED6fGF64H4+e0NlHpulxGvykprk5mC/upV5PJ4nF91YjacipFy6R2NmtIfOyFta/cGZXeLjuv6
7/+Vv3pRf71qhx62OUOBHCzMf/1P3D5nY+IP8uD7THDSALIZSi+kAEh6X0c5PjLR/xGQFvjvn/Y3
dtAfz0vwA6AK05lTaP76vJohSvyxJYeQlh4TvT2aLlP0cnis2vGRfQEZ8eElKabXBE/GqtTi99om
DEsxfY3tmkme5zwn8EL+X/4tG5Mh3ncbK9VvX10HqopJXp0kVqmpVmEmDo7Ls7XWAEbda7+DKmKg
wR0J+wTdoV9aZg+KEDM2bf2Thx8FI/yO+fj7v//H/unHJFyT5QmgEcvLX9+uqUs6unW5PGhdVTNb
gzNZd/1GKVSqg803Ag2Ba7Zv0iyr/7C2/K9QHZYzFsyP5/4tNAaNl92DoZP/w955dTeKrGv4F7EX
FPkWRcuhHdqyu29Y6mByTgW//jyFZ49neubMrHN/LpoFktpCUFVUvd8bjtI2P0EgRDtA8lkQwTcR
rTxL3edSpPI4Oc63JHku27D/l9byd4PAH8/gl7syZZSDx5IzwJI7YzInz45ML4uybEr/3ThKN/56
tclawnfJ911MMYX7S+PEA8n2iqoujpWO3KgB5qiyN1QMSAH0EeM6CvMNFY88eR760IbvpzH/9KZH
uzWPiAsJYNfna4//g9Ebs13ajqn5Jznhb9AR4o7Lj5+Nd5E+PFomk7V0L+3qBUnSm5+kF5JBTaw+
JTmte7+sbuoIJi/KvwX4JlCfHxxm86O5ERO8ydl8Qq5DdRA+UufBrFuuG4cGmmV8yO5h1JpESS5t
g3+nQVuxN1VIVozqUBI7UcuCVyUcaunxMTeISI7NccMdLW/dOCnIYjUg8M+XqZP3CTJHLTKRdMur
yuccS0Lll6y8710WpXpM5aEoBiIi4uyqaKLjHOLKny5n8O0j2RVMUS+5q18jGzc3o79PLJgl9URU
tg/n2EYxC/dYtSfh04QNnGGDpHww7e67p4ZidWX0jLg5SAQQUJDeSvFdc0dcs8f4zYmTA+mbt10H
XWTidxnSOU6kZuT9sLPtbttyPdfBo3dwym97WOQthG05Fxf0n2er5QIJRjyIdPyBeX40Eo+bPVwm
ldjhLcNWpCDtY08opEs7mEi931SGRC3hclsqWVKDJtA4ZABTlz+EgDll2Q5/hM82sCTKseKtxTHY
b+O33o1uhYmADkaAtkHSCzBff1fRsJhjcGYTQ4+96OcxQYLt/5ReDZfAm87xxHNCLMjofMbF2j81
sfGphslNIZMzCb3lQZoeDXY5s9Z69P3lWBQ20Q8j/98HFn+gxsrTpY4uvs0lKAm2LZMfzSivLT2/
qK8oFxgmk2poybBX35fMzVcMfMnAyy/mol9TKGoCJj93snYI4NHP2pRvge7fsiq7GGlxGV2yakx5
bpoZRCqGdxM9mJXAs7c1HlH5by3k6dsGZHQTRsNDVkBH9bE53eA0wmIQE/hdXmFZTNCt78XXOLFi
Rcn0YuGMNmXc75s60TZdk2LtgDkOT0dCbsafHgY8gVDpP63jz4cmu6t+ggwa97bLcg44GIi8u1nP
3kVHEUgD+x2eu2mDoUpyoS4QLE1zmYDRqP3d+D2LBWnk5cZC153H+lk1ZdYMdGXdudMGqupLWBxT
g3uTMIAeWDdvRDiezTat911bdVdZOj8bSdneWJJzG3IsK5BDqzmME4Jb4MEjaR8gYpGZflqbIxFX
bxhWYK5c0A6oI76aInpQsP0mdPnqdShhtfs2OfLs5/SVCmsAHDq76WzGPKcMsjPIwWqQki/zPqrg
Ijh+fOlHBSFmFZ0T6/d5fuoW5oTrsDWqR308iM2ERDuoI2sjJSXdtJ/PhrpRqDD07+ESjIn7oC+S
WhHYBovi+M2t6ibIdYa+vo0onWTPbptdtMY6Nkn/1U5OI06U00hzMaLs4ml1H+i6PDgDjyxsKAiT
Qn2EaFMzD+sH/OEQNZMqZ41nT42ZvcZpSYdTp47IX+FbQp5D21Yz7zoPINibr+XcwxkAsQGedAmf
WhBz6y3MycwPb3WU0QgJNfT0+tH2x51sXbFFx4crd864rcHX30O+vvVsdEqzFGcnV70LagJ/qAmc
HqeE1fB09TNtjT4MamovuwQGaNWE+TaEexPhWKdxYWrPG3f9SIO3plMtOuxK4ulkms2V2zOKdrV6
TFYStobO1zo6AQgzVT0qZXvkj95G9N1tM8OX8WDxbaLaesIcI8H4v/Z3eZ0+w+mEVVhCRPNzLlxu
oObT6Fd5zLWiCHkGvve2a4NcJy8UYN7U40Av8jc7co6YOIMgz+e+L0Fce/1HE+pPIA+bUTceptAn
hiIFCB8rEEPoSu+3aO5fCDQ/yIJqnWr8uNYgLjmZgwKnExpUmZYXw4CublDSDDpqgHMzYUVKsya1
qNpV8/BzCGFL2ZXzRNb9fDVhNW5gaLJPMOIO8rlWQFzY7eFKPzcDVyTCn8Rripve19xt2xjfnKGj
MrlkOoSeDNZMT/WKvBqx1SfavBmBq2N1xw0ErrHBWzy3oFPWCyx8xdBszejkTpy8rdEPyUeAqwAX
jMU+vHjCycW8HFNiKmieEPwawwNuKv2rpCQfPu4buSWZg1IsnbB1qlvQTKK2R6bt3vyz8fo7MTBu
zTwzg3D86ejK9rLhIo0ZxsI5AXSDJ/GlsfmykcGcVPMGV9Zxh1C1f793VU4fGpf+rbTOXTsQb0Fz
6YvW3Zq+uGQxSHmGAxZhPc1WtB72Lzm3Hc+sC/8R5BdzXTxSjpRetGCdE5HB+508JBZJPiJTonSx
ksB6CROnNABLJuokZn0RTxhPY+SCoJa5bEg222b4KfWC8r+3qUp+FAWfx7J3zqXkYQeT6Wkppweh
xnLbucNEPcGahy4aTearC2KCIJLbYQ+I7VLcTVBo05fFJuHZVnf2GcPwn2v9xvT0ZxhN+nYpUzsw
lxoj/wTEMZ/Y467k296TNw3Lg71VFycWmv3WtCKg0Gja98OAGbuwt31Ufu6dOoEm0w9bJyXzxOK5
CInbqWBE3nTkP9HDmRgM9OVt2Uj7ZigxCSufRO+NT4j4GNtJUhaL930upgfD9aZvKXnsceacomh2
vka7QXf3Xa9Nn9PKuhlHk+wgw0y26ZS8et2oXxM7Nd1onn2dJXl4oAx2LZrx0IR1chs1Ut9iIl9v
ehFZWyuP0aTF1ffER7G3NGl2KLWdnhhnn5gaZ078DSK754RH6VbH75iK+tXcYGjp66BdyOZ3NGjl
9FySNF3AIISho8OpamYw13lXZc5VG5u3wO5PJVLfwP26rsktmv2EGKkfXAg0IbyzQrbkjN+UiaMo
9OLelm0J0lx9yhzY97bmHeu43vrzCJaNJAq5t3c2khlELau3DXLkTVQM91in8WEXQxTRRddW0Vw3
1tBAiTGIGupnOHc+tJe06X9ok3M3lFitSIFLnpn4B1ljgeVbDZ0ie/RBYe3i7E2k6tRqykDKCLNX
nQJjHWo5gCGBhSFVQYNpnu1+J+WMyeaAQ2g/ZcMmrz61pkGYNLlRidZWyCS2usd8a5TWKzkDkMHB
8Yhco9SeRixMGrOn6zv0/9nHJaGAJiCr+OCafKHf2Oi6ahtBXsYjYBSDxD/aI8jNpV3OOxuLGdqX
7x3cOSFyLxm2uF7r26HHI2YiYSJoCXkgUajdTzD0bmKDCi+eyzyRJAq0jpqc337KppGwwaqet8ot
0OgzuInuTMTNOH7pEnraskxEShP9EJjoDEsvwVhblEfXQ+7kuujkphFsGni76SiJ+REMnGmwj5WG
dqnlCbPtY2LvnRqbTk0zgkQRIgwt/DZ2Gc2Ji0qgFt/u9D1VkSbZ2U78ZrbuiT6YE2ionLtN+OI1
Nuw4ZxubUBF3lnbJDhE4AcMZIsqyfBSNJQ5LEZ8SLzKPgw+wzFPhIPGOiqSIb0HGA5xunnOiPffz
2H3LGy0kOQwhUiGyr1VOndLMXxun1AJdjERNdEyKehQOFnoir3c+ey52YqzenH2YjLfO3D37XgrB
psADO07iaosJ1FYXzA3Q1B49iUFDWTJNNwYTSwAawaKmlJ4hxsM4+NcELYoA7Plciozwn5lpusY0
2U5Mxu86v6gH5ju6hLokqjZZwvwnRQ0Z0NctfIFeRluc5go/YwcXB2qIyxgYC3xcreH5LphnOTor
Mw8VyJQxCFJZPKzT1gwXelgCnFn3QlY4T1hWM+nY1/u2mO4lzKaNDuNTMyRnanKDJi3ImOMRIck1
WUwP45vqnjHppfKiu3Wq26csMz2Ekohr0jOBu1mQRf2jEbSV+NnP/O5Wby5+fVAz5SoUZwLkqBfi
MeWU+niASIXXgfbFZuxgEAwBwKNyt5j2Uf3zBT+agt3b0g4hk/i03EV5+EnLYw/mGy/VU+Vti2bY
C6Z2bclEA289BABectS2Jq4qN7FH1uMcwsqAzm5Jcljh/i4mswtvYH1XhBqWEgUdF38UzWh2ucZt
TNVia1BYy6CuQuwh68WT6Tns0m9LpZ/ttMVuzswuApHOZoJtWRSs0zTHT6nLQ5xLc0QcrEjwWefi
Vvm9O8q7xbWfCs+580EOiflhWIKU4TV3Vai6mL2cbZ7TG/LnCLmHyY8kFR4dy5BJZp+xJ2qOWkMU
qAHvfOtQhTfH8gZPkWIfNZ7chUn5ZbbubMH60rURCBFipUbeyGNpaqorq2Vs3qdUffngpoxzJYuv
udHnoO5C8tN5oKplqdP7X0V/1KyEewqfcW2h0dAhg/SX67TItx52nOSccq/VaQ+Y9EHYjzYjjH5q
7/lRmDp0NLOixMLyxUlmPRCO+5Tk/jGreVIbxfhoFv4UFOTLRub0aE7zddIyOR5cLjwzexZo+yJJ
cE/x5S4dxscMx1gowtEpKqpbp6LYZXfjNUYc5/UeYKoTQulejvGgzkGNq2Wl1hZqfazH84vlzJeh
IDmjJnORxHIfLhJZKcG6SjZz/Lxc7U63mWpBCMTTl35ojDmNS50EPgJb6sLYlDjFrZpMcZ0UpZ7F
KvYj14P97KKSDLRqRmZFCkRDn0C3/oALKZHE83We9Z8EMARar9OaUpCVfEL9aYV/2NH4baqeLadF
wACHNqWNlGZ87wPpmcI5VoP3tR7tJCB0FvdZJruzm1xMtUSflHgbgqeC39aTN9Qzp7Zor4KiK2Gs
E5Qn8dY75Xaq+J9aVoDz+rj1+8SL+tDGl44GnyXOXVgoTri89grjQapYxNiUt2bKE1OzyTwotlz5
ZzVgQAx6hTGb6Yw2rjSo5pmU+9SyDbIzA1re3TDRYBLMWg+mSmA2Tyua3ESMdK39VfMcwDPB8jKz
5mv1XBY91eml/NmO9Gm1qB8rpuyDQbXCJdrZsmyeAH286UOI3w2Zj0wx/F3PSpgWzP+IzGRXRAdD
l5u11y4KHWv0/AcGBTZ6aZYRntlc1+8dbe9JTI+6r5lkAaIGWsQ1yfijbcZHNZSouxovw9GBpCnz
+JIa39Myw1kLSVqelwwz2qfZFLdwRmf4nvxsBUGMHb0nkvLRdj9nQ/y9MaDegqpA04h4ql8hkdQ2
i7omY/ggF/mqfqajKUyZQVFRO2wPMNPVuPcKuBw6wWpSqAfJs6B3QIpkpLGsbCcLnlxrbcDsGxd/
UjTqYWg2G81Yzkiw3mSdPzZ+tV8m6u8x3V8yUScysryS2CLhzZK9pcZMlbkTp1QH9BrL19mh5Gjl
rDsU4GNH8dtsgWo4E2eNeOKKUs/BYJLoqqa9bpJWgVNBUuD/DQ+8C/Q5PjpImqSkCXYNBSYKFjtn
kug183m3Agvx59yGgBUKr9s0Ew0vSliA974qmdPAjXlfCSyu1ExgGLDGNG1w9gzUo8ihPyrEw/SL
S9kOd2Mu9iPYCaJl1ta0SiGLQ6c5B9R3rNZX+AwVq0rvi73wdupV6g6jOhayj6ngZ/ITZTt9Azzc
NS3i+AGrm8Fg4lcYxWs/Ep+h+kMP6711Wlb2CQuqWfPIR3R+2CS/bjMYGyxo+n0kt5HtvRA4dSR+
iia+dr/O/Yyyl7WhWmqHifIRyE/Ebr+NFWu2WUL+ETRotbzneT820ZsTMXDbpCYPSskHIe2qpYSe
T/Iw18LcaYD/MJQwB41HGdRqRg3T53FdaUUKKsslI0OJWWnfI1bFMCqkl/lkSvE7VFHdUnFZpX0z
aSyP0pjRwImYvZW+BTsqApyKuSF2TpNsFsFACnJXYLiFrOzI8lRDxj5h/iHjQzPACW79HpLonDwh
UvYP6MLJE923Wa5tDRbIulk9xA6zybIftSDs7khpg83P8Ip5BYmvxIt0DDEQZX+U7Ygth1p7louz
S1Iv3uYdl6h3i+e2n28mjD2CORzw2+0LY0PB9eIaBTOGu8i0CBUs3laUZg2MafNk29SkRRJl6h3s
BNNWXOs2MGTeH3ZMFbNdA2cisVka+zY+9ciiSP52f7gxihRfQXJFaNFoUu+nRxT6ti00npQxXFUF
iNU1aHRrcu1IewR2Yo4clGgPUSGivUje1viG2qeGFBvliyWdtwENEYbSFVC3u03M+C2t74uZR0i6
gCgt1Wu39J9qjZ8fVhmLKJSUOLbAWceiKmCRd72umWHuATmrZ1sGpxjNnfOz6TRiLQGrFwVNCZuO
WZqZy4zxEyhDQLG6IJJv2LaRv9c6JiTCTnlmDcWlHRNAA+JkvOF27cudJlij1sundTa3/lCmXvO2
xumTRSq5qJIlprrpZs8fhSA9RiJ5iIzmsfPqbz4FxkPe4M2tf0GZAN5AESBEgOomcDbMmFy2MYW+
oOokjsVMcmquKqiGG9XqZfaIJIzJl5fTK5vy0JXzFy1krlK7yd3iP0xuZHADwv7aVMEKvSPK03Db
8SxlKMUnJilhH/HTThZJr4heDmE7/whN9wU74XrP8vyAYxqDm48feuMXr3XTo1cp9mTcjdKjadll
vi/KcRM339FcOPvY/hSO1ZWm11+WyHNJQmCtG/bdTQep9ApmsRYwXI5be86vJ5GIW6mPwxPk9mfl
4qQVtjzijWvXmr9Xfjq1j0uCC3wHp0oj6GCu7c2A38IZVegicdYIO5KOFrO5MUxcEsLKIhku3w5S
DHuk7XdjlpPVjZXIPhOjt3cGz8TPYEAR3eQdakemDekg4bWb+o0oyyCG6LvXPSpzhCuMxyidPreD
6ai8gs3EdJvl0aWcTGsbes822m9SCwK3q7WvPX7sYKRRelxqDxsBPXtBBWwdpsHG8D6cxIFUzfsS
frKBv5n+6DRDj1OL7E9F5/SnTG2gXDVX6ZjixiLd07oJDfaGLxXRUifagvPbxq7cU5/OTP91XwPo
wHV6T/jRA7GvDl6VbJx8cE42PWeKogqZNeHxdk7IZ+JEqHeIJPJMfowxgR/E4MVOzEhjIKQEIWS0
CzMfik+lYy6a5987XROnodC/lDUFhZwcjF0RQ8haTZjWTZKFX/wW0/BVFyDhnJ4+Nutrac3MI24y
8k3LYM6r+YqraZ0gFlmnde+XQzMeTGLV21NSNeW1RWbTziGTG4ZyiqLw9009YWxj+HW6G5sQCKeR
SQdZvWViQM6phlzQ1LKK3t9MTRG4jAIkB2eR+VRMsbeffIRXppQ7HbvJop/Fad3gBmKe8B+iXwH4
7z7eSEO+KM9ANAzNNE7rBrhfvO8NWYYemYxrNECTwiYJ+KG3Js29r+kU92r9scsM/bFqSJvKSqDB
OHRQe5fuTSaSZ9NpmxsL80QWjgki01yPTtylR1SWm0Lq9ZPutDe8Le8cY4iRk+XplZ+P+HckZQIF
2y83XtmaD7ahiYck1uudQ+rkDnuxctsbdre3mBEw6My4UAaD19Og1CFAe3M/8R3rkZxsIiB1qeFG
UXqHYeB0ommuHxezqB/RU7lA4+AU62suy7DeH7AP1mDE6xVq+ztAsRlXy+SLpVf5J0JdWRo6mE/F
I+j+goiXBxHXuYM3CvytdhHY/jAkUZCo50yWAGjU1r1R3YU/vKY73X6MrFfEKDHZKEScT8L9goS0
30tMEK4hsUfXmEdKP5GnUW3WPTnGTwBnC0oinuAuBjunyMnfUgrtBKm18rS+tG70zP/tsG57Atjz
Ot8x6OVXgjqDAJM82fFXTvAhG1G/iAqqup1bd/OD34cj1SY23jx/53FkIQVcwqdZHKqpfbI1zCja
aj6Sx7ETqhe7qnf2s68fBiu9wck0ovkpAXfZ70Hcb+zZ4BURCeb/NhabeOwObUb4JHC42frtJmGo
2ca4IsE83iEliU44V/Yn9Dka0B1Oh1Oi45yUPBRJOpww3fQgpKrRJlcDTRVWhyQb/IMJM9nYQPuL
8UnGBRbnJGyepLiLvXRHKVEcw35fu5kHQReSemrgA+rgm5SpP+Xotr1PC+/TkPYxrGZj2eDoVYGC
a9COnfJ70/Dd88EadE7BaodTpU4mEphJMyVkV/esMeg8DB2AIvD9CRM8wRcdvw21t25Cq/1tL7Fr
sS98jyfngFdPPR/yshlPMY4sp3mKf9tbX7Oj5ykK8XEWhs9zTgKPx0jMaQKEMCOb7HeCXM6gM7qv
M84GNrqza6xn7+s4ec3jBh9V2W7jup2PRtQ/i8zlzhMAPs+IkGjMAA9TdBMm3kkMmDM4fVjf1L4N
SOdEVxZLnjLHxCqp9W+hZx3QRqHvO8Y4CftNfV5stCeSGaMxm/BIATI15iEnOLeKfm8+2+lEfQ51
LyNJ/EnHzGzXaRq4h/VVF+jbxrH7QUTtbd/mw4Gc3Hr3ZtZakBg2fXby7Kt4Fs7OcKGRQZr3HLfe
VlnYBr7bvaZ28a1zvG8sTLD2IrvaHqJvKFUvs9VupIvyJ4LjWS029RC5j7QY0zHroAtS5za1R5eQ
sXlYMuZ66czkFg88JkbC/dzH0xaQZVMjok0YkFtUxogIkVqZ7l0eM9q1ztckN7+0C3+kXeI3T/KY
QzOLlQpQo2EXL1GNx4wde5+R6n4jVfSbWRrgXg8JSrEgj5jB4YooNkvRvk5adrOYp6URFOME9V6n
aPc2Yk2WUT12XFXyyih0m+lxe6XhtpG7TX0Qw3CPByiKVTngtpD3QdFq1s4ciUKfEh5wSwWVWBNj
0D7I0p52zGbbmwVbe1J2irdUjPCEFcqDR8UWvTrp8vFbrBYCefp5dFvEzqywLJmv9boQU8VNWh2L
sH0wsPsaXJZPK6KX+tGbgoLkuqDSQVi8otz0IjzhVFZsUns6tz5+2jZBJBjJX/Q+ZAGJWSoLHaGx
brFS1PWd295nWOXjqX9JfP3JZLIIdsia2St60jzKwBvBBewVQoJKMAALYUB3EQ0GA0cLA7l/pjZZ
imL2Jzahr7MqgNbkUxU0DULp/pQzgp9XZA0d8JVZ2SR+sFapEVDsDILXJDUSty6+MdMLWcbkPM4K
8AkFNfkU1HA7CPw4tXcYHdkAFIkRoOrkOqtLGQEzWt42N6crpDoh/INSwcLdnUwdqsw2i8shZL1N
AuI0zm+OSSMYUuaEuntMkBgEE2hPlTrGvmu+OJ64SDtF9TQp6CDfLwzXTPnTbTGQ7AON5Z8vivHn
lB74ceqiwCE1yBNR/MdfeXmRwCoMSOTYFsZ5gE7UZixZ1Skl0rs13OsFQa+P6w6ipO0/f7f4m+9G
QyD4UuLzIMX+EobUWaNdAPXnx1pVvIuQ9RdfZMRnPG3uNGHfVWJ+dGCLzNI4e6648iecd1iFURZ9
DH10A62FCSS8lnnob3F5uJIWkM8/n6XzF1KYrxu6a/uep/umSdHwz82mbGWZWZjeHE2Ps4x7Fohe
100BwzCLyVnBayV64NoZ/CDy4VVBGWum7E2ROZKEu1iUVEdQBewrVsRwDS6mWst5OexPtyovaVtc
cqBC2sTeEkzKojT+SnYGk9v7lYIY6WrdruDAvsFQ8zWdXTeQEYvClafBMuGNQrCzdXMECCMLeUGQ
Abp9sNRFXmfqLD0Tq7hupBQnW7j0qXWcZmTeBDeQ7Bv/TMrp0xffyR/Vgg2c5+K002Pedij35ItQ
IGPiNNj5M7+NL/jwjIfWnJ9yGR//+VqTDfXXPmrYhiCG0HV15y+E1VqqzECgj2PiELXi69YOjiqr
X8U3adVIhi0flUacV8BoxiAr52Kb5o64M0Zr70i94nEAouy5+HRriOGvyz5BrzBqh1w9r+cJPGcp
creA5g9+0vrjoxVSAK6N6mbp/GI/6stbsWgjg1tf7R3cFFewOYpBLMwo3hTxJeo0iHAGeHXCrVMF
RaS5Q5BOjP0taxQdjkpgFsy6BICoEhAiPF42wAxVC9yGnTQGVv39FFOYygwkbRjhvpJewMjD4r0Q
6GOVnrCeGXnQ0n1FDcGsUL0f52zWeuug/cxTPMrBHDRDuWOV/XdS1BRcXxSCmYK5w+npEOvlZRDA
jYWpo7/pKXnpxa6MRn2TmujAwjiJsJnXn5nogVeB+FhAc5lobzRALjgM/Grb7x9XrL3WKuXUehXX
2s9K0HxKPDG3VWh/MUame6G1UBjJWGDp8Mo6VBQt5d6g7DAWKYSDmRGCDcolSDjT+qq+oH4lkAza
1CbL7bPNm1QITlE1fbMmXBScco9txq1Zu1e1Igk4iF8ApZyj2Wpfo4J+rk61ucKl7qc2yUf0M+On
2UH0bKBsSsZBnrFRgKzR4P8x9e2JPInnf2muf/NEMWzCT3WUALb/lzS3aIBjYmlddjTVT1ZPA5fX
mMP5P1AvlW7KojUGXaL4HISVKt6pglmlmHSW4jA0ff4v/N2/Mr590+chgZk4vYix9ZcxtZ+dyakT
IznmdvSlLtJ7ps9XCvrGrBAu4nwVKsZZNY1nRb3CYPYS6s2L6dn/cm3+ZnA3ffjWAomEBSXyV+r5
kAxj6JRVcuxjWcO8oVdhe5piYgizBY8eX3xvWaqNi/3dQW6/jaCcdwrfcBR/DD6F8o8rt5iPfdaH
5LOwCHoCCQs3SS3f/vk++n+hyfuWzpgDQ943DNP6lYfLBNuiDD7FR0TT4Vajig6zYqurbAMvJO7e
5zBYcsfd4UxgEi57jSX3dHJ1q90J/iMA9c2cJdNuSLxiB3/C3QiFRiV4HnimlWzBWU0s+yDmVYN/
Jn8ZwoM+Ed3MFdKCevS7qymTz8WcVtiNwooVRYtfE9kBvmb7Z5+1kNAfRfukZVgurph4pCU8fdrl
KDJzC9KHAdEEsJa/4K6RHfOmJItqSOI93WKD3DV6dgqxdwr/zonn5dYfkbnN1C00c9pGVu2c0pZu
YzakswjDwM/M117ausu3CfRdWrD+OueQdTWch8AcV6poCabm+drnmAKuzjMiFjGmEwzIS1k++THc
qMgsZiS22pWv2/flEL3ZlT4cHPMYpnl7rDoPQLuSKQmibUxUUHPT+HX9mGMQSStgtCpwcD22SfIT
+/bqffbx/9Kof5FGIW9hhvO/K6M2VV61lx/VH0VR7//nv0HRuviPjqiJzm061IU85tH/DYrW/f/o
jo6nk2cLtA063/RfUZTxH91Ah8H/1JnpCZ0++JsoyiR4mswEn4WebcO20v3/iyiK0/jzHEL3MH5j
OkmSIH3aApv+84QNgKDWQw2+RK44JozIJAN0aDiBiX/be3+tljAJUxg2eTCt++un/vKeDLFua2fY
VH94X/299XDdkHPfnPDfmfbR5N/32UCuWzflDyBKIKhrFEFH4lAAbVxuCrSh7/EZHzkW71EY2foh
aA5YM67vrf81V///46N/+HMfn/l4e92TWlEF7TB9GWHb0c9xqv+7z05WSiLUx9t/95n3M+s0AqsK
Xybbj8+wxHnRUxiXWt5jEdyOhy4s2xPM7vakM2HWN1MW9nA11avrxnW6Px2jeP3tnSWGc6nhIr/+
7/XD+Uh4t/F53f/44Mcf+/jk+8fV1/7hC/7u7V9ei0rSvLrMuY0plQ/EVlx9/KV1D/HOras3VAyS
mtA2M2swWlO76yb9fW89FJJAQ8ovGKmuxwPVzGDxO5xW1fX/uIu/3NT1sITCwiw9EsTfAodQBKmd
ZdNaXn2aVVNDPAvoId2EYK6IVrs2UmQ6MXMsyIzrB9fX1r33/7c2aWFr5t7ojbu1nc7ra+vbBBNe
N2acHdajfHK8zZAo19/1Oz8+Jybr3oG1sV/feO8c6ozWw/c/qg6pd0lDu8N0eThZiQA9W3fXTTIZ
oAv5pVR4GjQ5kQcfBYWP+oLlUsaf8fgAOTS7E2mfMb4yapeMQQKPm+jKiAuAYq+UgaoNKOiZUlEn
mVdw97dGiOOq681r4QC22H8/gdoMnk6rH1oVGxWq+AXSB1MwoN+PzbZiwuyUX4QkcmrdODYXf90z
c70+GWqzHubL/LLMtbdD41efQAY3NS5diJZUZyI9ha2XxOPBbzEhUTEZVELLU+T2HtyAj10zeZBU
mKAyy2aL0wvvrqkX76kYUNbL09TI8cou7p3It/eArLfrDy4Xn69Yd+GTA2XlGPVuKj9MN6VwRfEJ
h+uNi43/MbWAb3cfp+8aqbsV8CaYTNOKa/Xz+5EGux6uG0u9se6hNbv1OioQtk8gV+/W1O0F6Hge
KAPyU0FAwX6ZsWJXVyFVGvl1b/02fdDmo7TcTarQ61kB3fjsYilQ4lQiARdAogY5naKEKRKa/z7b
1llpB3km3JO34MZbJwCGc9pBA30/L2w3QOgxtqMkihf4elLrPbE0onrCTkC85zzXO/Rxr0LcEcmb
ybFUV4qI4lx3ZbR/P8ReqSFdR9k1UJML0M7D2MHuP1JNLnTtsy8bFkdYwqZECByg93en9b11zzLE
Tlh5jopTb4nx8luVnNOecKwblRVO16KawRTCMIcfXj/BAOtjl36SQfKinsXuelwu6ZPhZfXexhcJ
eM0kL2vdDVWc1rrndQVJSm10A5JanYyyrDGfiyQXRgVzeWoTEXIINZ8mbfvRq66i0HAx7E7r3seh
p6JSLDDB9aVhiL54eLLv4mqgSbia2528vAghyC+3OJz1p/WlOOrFIYHrLDPvpbZyxvvffyxx2ShN
Po6lnuCnLzX8Vn//he8/04wJNHe6uTkhbBBXenETZfzAj1+5Hq6/F+qcChLDBsdrw0NC0uJGt6ho
r798/bkuMCQ/dd2uL1SNygekFLDGDpGnznguUlRRH+11bR1V1pGX5oAzmWvy3HsPVg3YH7RDEZvG
4eMlyyrumpieJ1qNEdjkEf+xiRb4xK6dLJv1rmCENUFIGu9TFbE2qaCkNSRmPUz1Cnek9diG3gF4
Da/2PY5mzatZN7pX4P7UNPjbJh21shHHCyxt6q2r2jxOMdOpcDP8rgqikNu6lKf1tbCcv7pVn+7F
YEMKVxsnz/BvrHCnmeICYyvQfIgvPB0l7syndc/1IhppmbXyqnWfjGn2Arf0nE3VLN2pLgpUJjz3
OiId2IwQfmCHy2IX6QbP70ykNHjVwN+PrYZFWelD94+BA5y6pautt79VN3LdEC/Li7CuvUA0PoGO
i0slBiVufTJVe+5BJai3YGiKmSJPPC7f2rjXvY/DvnWMXaVPw86DmeTOC1VMtYki48VGxIZ0kc6u
q6Fz3bgqFOnjtfWwQnIBmqLeWT+zvv1xuL5mplF8ELNzvR5ZPKEVkYM//b67vvqHv/O+6xkTZRbG
vf9h77yWG0fWPP8q+wCLE/AmYmIuCNBTtqSSqm4QUpUK3lvi6feXyT7Nap2eMzt7vd1qdCYcQRBI
831/Y5O7xhqmIVlfoBB9pmXQOyz41O6h0u0xGNDRC0yNWRv2txGiOyjBTOg0BjgbN4dcDCV7OWTS
SloNU6zsZFFup1G5CwsIFmre2gRX6Fom0cm0kcJVyqJcKRe12CxLCqNmOg3pAvfnMbI6PhgDJKrr
kXKtrJ5t0WdlKHgBILVrhiainoiTXM+E1hiUxgSBcTFAiS6bcRNhPCP3ZLbJ6FMck4qSrGbSE+5a
/9vNhRw3yz3lQbkcHV/PKQ+/Vi+bP31aej3G8tJqi8XD5Qrkcb9d5WXHyzkcgXKMQpdoXkanX82i
0+smOj1ZD3VzDID4d5d1csMgtsqSXCwuXZHcWZaux8rqsDTxIbcQT2AvM3LoWGVRtWykIuXOiim6
W1m8rL2e5/pR9IgqknO5MAL45+ddP16Wrjv/dsbruT5d4qdDrvvNCS0FmGvCM4yExGsrF9IP8u+q
xrnwfDp4cMpiZ130bY0YbVwXpgWRJrTOP+UqIjx072ip/b7Lp6rc8b9chy8p+UwcplZyPxySOOH1
4+Rxl0/52+3DaIXYqTbmH1f85xeV1y6/RScbqevXlTdDbm4NQNO/fdXrPpYW4b3Z7Lx6IpOaNP7l
IHF2efNIrvKTO9pUbJTM/lLXJcC5HMJ9JQd5xTjexBHQs06M0iwxNsO2iCGfrF8Xl5XYXwFYbFAk
+7wTqbfqcDmlPImsy8MvK2VdPefzWkP7d3JBQCFKPvk1SBsmsvio9vm5WuFP0QOmJEHtovy+NqGh
Y69UO45vGorF4FZ0e7O5TF+0uQtgpnSoPappMGgtiEExgJZmroMcS0pzVz2O+f7g+FFq01TsjQbP
PHgivS5LMU6bl5KZjM6Wqf4uFr1PJ0YXiIDRPqalDTfFwK/xjEuU6itHTbjNFnLEB0AV+9YStBEY
ZtrVSCzkSltYGYx6ZwLC1R712Gs3gFnwO0pi96DO/RkmhwtCSCwGaCx7qJg4ooBfSAU6QZaKERxP
ypihFWpBUjJocsLl0MEUWkeV9X5FFUhogVzIdTYjhMDQjDP3ugMwtJAmrToDnycIsz4YNcvXmvR1
aV13Xcju2BU9sVx0izXuq+pFpQnmQRB3whLjKnljZEku5Ab8mwn+jUgHJoU9HS4LdCd23QJcQraN
vWyZF9FcT6J9xj6Jolyrlsnt2Uy9jYQueOiMMNdI+L4RqIPPO2uitZaHyS2yRKK+NvgxqrYH0PHn
oviz9Gld0uA+hzmRFZQCNhFCDjvYKYwrz4gnsg2su26QpVncKsTXgXuI0bz8fWXpupCWw/I3l+tk
tddE0Odav5SW4SFezsMmu8wWxAnlBnmwPC6JnNveRuQKEa2CmSe9K2PD8nCtKrKLjOVkD8X18gDN
k473umucENwMVXxOftspN/CjwQkwHpmqknAOu918HkaEsHPkzHTHZXCk4cmb2UkXMMGI/QngfABP
cDjJBbKLvtNDTnLUuaNTwMOJuQoLxMrAapjkp0fcpi4NeDMi2vdbO1eAq8exZcAOr3TPh9xoArgd
UIrFFE0Ti2t1WEwSGte6LMl95N6yWqN7e0kM/v9g7X8XrHU8opf/Llhblh8/+uTH0P8lXisP+yNe
62j/cMjy4zxDQkiEa1E1+SNei4iVo6OQrRqOkCPybARK/hmvJchrWYBfbEOkbwwBDPiniJX6DwDN
xD8My3I0HSbb/yRe6zqf4rWIExkQjEEaImdlqarMJP14e0zKCAUq7X9DDUP+r0rGXZuDQepD3KAi
YIaJk/gxo3Xf6vvXHuGH1nh0VTA5dbX0a1ytPR8jnG5VurnJUBNvcBhxL3Vl3qm9++SObgbotA6P
Y/NrHnI8PUxwsNAvkoqEjZrskRQoVw4BTJhYJjqFkUcVJNYqr8wtdokEadFPwPfqOfGwdQOPfKvF
ykMNvQsxUeetm1EiwFAIHTd6t2i6IRIBfvNeXVvh1DOaj0CrohaOjmsHmao4TRMQNe0t1Uq4ClUW
qPMzUhqpryfmg3d+HPGlbicLRYXySQJ3Whtl4fR9mLy7zo5vpjY8zT1Db7W9zTRUdeu+AFpC4BJQ
U/u6xPVTHFaPY9h86/J2e+al7lQoy0XofDWN+H5wsl9jy8XbFvyeCm5SBLJrrrjNjq0/2PgztpbG
rIX7lOFps4qc9tWs1jVJJKPQt2HYrdOpvEXwbq1qJjNlE1fH9DUfcanXAD9lS6cGUfnTaNJ127o4
IHPbwo5pncEhaQjUBdnTddSTGXLyDGDQ+UZH0mBl2/yqZgb20IQMUjS+2nANIKLJmaVYTpol2UF0
HGLbBbXs7oHdf8fM6EfYclwyLjX4JhQ6puIIVtzy41DvIAiIJ0UhLWsv3zUb8xUTLYwshp0ItG1v
N3bij5n5sDi4BdcGOXpOnKImuZK/dtgpP836BXZ2J9j1DHtm9yUddHzA09kNiME+dBE9LxE6xN39
xAalnNVYUFmYKE3wNzoTL2+4KnCSQV0bS7keGli9BoatZPiiZyIRMxIvgGqQiP7VGZgf5mm5q5Lo
FiXEaMV/297tLNhyUGP7ynlpYZOjxR/9CNFnRz7ee0od0N5JdBMJd5AckVpM64hjpakfF+mCSLpL
Mtw53yuj9kNvf2hZojzqHYLzuYdM4gDN14iDxrOxBAkP5qJmm9Zxkh0I08klO23AiApI0O/H0NnH
SGbLlyWEsQfjblwvjWb6i/qrdnAPACn4UIy8M63qPTVz9JIs+W2W8Ptq3CDVehgToAS6Fj00fZls
sjOiFibA9BRCQO/Wmyg1EQQP63mv5z9m9K8ZCo+BXeqPHnjiVfTIrB+iH5wqvSLa6TL0GXLvI6TP
TIpHQZ/RStCWpormCWC8Be2mVdRk+zwmeFFYCP+fs19gcBG71rkrrV69WNMuziskbTLeBPVFE2Hh
EAzlqCllgHmgOfGIOGNVgwXjt4pKyAnLFL1q5C0RDMXKgjGZ57cdaD/QWytlT2anZPjOK6bw0uEr
tAXMd0Inb2b4+eR4ACbHOttFsASX7D0jupi5uLY03OuBq1C16JeJtPcwbUyc0QCqbrRMu3djLNuk
1ESLbesqLlockYo9zp2M0ovw2BtOhpMLL5Xtpu8AvboVbaOL4kn4WrbxeTfwEzqm86S3qJQCrlmz
pSSli0IpHmtZkNu0p6DSEuzroeJYE37aIDGdjM+1HSAstLXoeJ5PLq1nZoNqmOr7sqYFKpDP3DTF
hGdaVrwrNGR+2jf7oqZhwZnWwzbYz/XOgs/QQBFVQdypMb65ufYIywFRrahBHBMzRl+vMUqb2vPo
e7p4ZwcgT+cE9Z+UxhLYzJteeb8QLsiwYs6DLkYtI2zOqyqrw22F1KvbKfO2j4z7LF4OsAf1tdHw
hbz4awcxeZ05AOzPk3FKJmHFPlRdgHtBTLzJ3CDaXNIZYOPIjVhZhXsThUc1QdLfS4wvCj68c6+Y
uIiYK6I25OfT7JdRFaGP8Ui1GWPrVhKuRlyJ/DKCHTMClweJ6z6rgi3v4lSlARq8UYuWEMmQMo9C
kjXwHGAOKpa+IpmzjkDqbKewRxYnG9ejhjAwfnQVjEDvnhzsxjTulIKfQgnLk16HPwiUM8oDPRvX
6c8BAz5j4tfKrNepnwD4O9myqerW2zbn+r3OwGqWnfU00vn6thHz6uUuaBAdRL3J4yLakqjTH86I
0QYRcB+QZF/Udvg5D/Nza0MudPuexsKO7p3sp3zKZw+DuRiSUzuSrNpOQHZ4Gs5wWJ3qDvWFjVuA
TspQIN83hsvIVXRYVsxPAmSYX1SBtTV2TbkKPYTAUit5N8b6DpWdN2cof8VmsU0XOCUNj4Gm5T9R
JE/AMGGOG+nFFuVua52M5j7sVAlBIHOgYmCQeg2Y1XBrzdZWKDZDKtsrUXKGj4iOyOTcTBMWGKlK
Cwxzz2/iEMCGtWZwRD+1qB/o7H11F3yX4vz8AJvgjD5L8y0ZFrRqIzojZKppymfguo4twM8jpjoY
09wqncf3KsEcw7p+g5MPckI9aKC5k5l+EpJGraoflonyiRvO33GSiaDGAjJFvs80zRF63smavsVo
/AVta3WrUMPwop17Uqg2jY2H6IYndFMcNHU2WlfuoiJRg3bqfIVJLylurV8PNY3P5ChP3Sg4imgl
rMJBfxgHhKWHed4sooG0hU7N2NETqwje+vkIGwU6YJQuiMrwJaZBo02Op2h7BpuDXxLqYbCy1X5T
OAKZKLpDXh5jVTHiwJuNnRGomBVtOyY0iEqkPC3n/nXOluwwV4PpYxQMJdh8ICsWJKBtN95AT4mA
iAUbifEbwwbFqr8oGDf5sXdjdIQwSIapEAfU8oT3ZFQp8a0YuiS1jtFTp6xAzN+eF/VVPjkwnDFw
g23gKij3loq9dmalIt6dexuztLHkW8wWhavubhrDlyQtdrlpQUu9BRKb8SAxubRmpw/mOLzXlykO
+tTh98fkAIGjeF31YEyT8sOdtOaQWLZU03rrB8taj1iPxwPCV86qahwcoxkqZQrDLBvKlReuRFQe
/YYx3fSa+cgtL3e6bfc4jM5/LJozXhXtNIJxBzPMkGltz6N3MLRu6/a1tmME/i1ubHqJCDEihKbF
4Hg6tKhHQ0bIX3IVCLvSibM9WrHzBr003bh1DVg5bEVYvGNxqasdjLNyxExPr5fwEMN7gReJtLKh
fnFdElsIXXfklghYo17fC7pDMmjjJYmLXfZwqEXy9prTHUSiV6hsdMPBNt/B8f+RLrKbvvLtM15v
Q6JDuYB7ATXf2kj2mOe2Hsh7KBoKXA0oiO5G6TcgfIXHQrKe8YvXBL1DTWxrFQvKB251sD9SQQQp
dLiDZg9RRyaSZeIYI8lnq/XyTSM3NCAv/F4QTCRPbBGkk/OwTgQJBTxsxJsE5SLpvJUruCpxeXvO
ehUjDlgstuCzODYyXwO6AtjcIIwmSC9AGE7QH9StIVgxrmDFeHBk4HRgwQBrpgXsFFof9lyGyJ1B
4e288UdVteMpdtTxtDzkMbL+DTxlIyeYxKc82/H32o0gysHZScjE7HMEJQis8cC4gvxDxEaBgieK
meAAoQ77S9aIWhBLEEwhjbxhKmI6MsMqS7mDahf8IgcAwTGtoMHNkI9KBU1B7C4IEg/2K5jbblMJ
/tIkqUsqdGsSqv+s65LjBNlJ8slI5jnF6lIUrKizkzF2DPkcuN6CUBYKflTsHYsJtDLDHCL+s4ut
RaFjwT4qxzYl7htZGFeImj4lguMR2aU/u1gyjm6uHOWiE5sv1an+aiRhuLGr3gHnBuyuKhD7R+VB
W+sTQRuEicdjoZIPJPI1Bxm2XngPxSi769Bl0NHHgk21jprrwbQrSvtSgqLjBGavALkU6+QuQxOS
G1kOGiGmtVwD5sk64kfDy9vWSA106g0I5ptwSscPmKPHelbbb1kblgH0SPt2CqGUo7UwHqdmsnFC
V04pplbOYk5fkr5TbntEEcsJDfzGmPJj4wzak9KVHuYI+JrKqrXEtwZ4pbUjFOQJt+pPeZJqp27B
v2Mac0RotKLe5J4bBT36Md/rBbWB2ckeMkvPyE/M3wrk0b/Wg2et4RVBWy4thudIhxkDdzt27Kff
4gv3/6oArf0LaJ9YgG24QLl4WFwiq39FV+WeQla1aoddX3TlVg/XYq6aCCa1UbpPA0AKePxMS0YC
xmZC7/X/8vmm5qo6hDDHUD/B8b2zqZ+9vsY9ypmfLeh8rcNgksmekWQ/GezrneAO2vEhxMvt33+2
AI79hUAivrpja7YOYUH1PjMBGPyjmbKUwy4/M08UE8Zu8J7m/IzNtYlbnanu1Lj7Q8L4fxT72n5U
t2/FR/cf4qgfqCa1SRT3//kff6k9VQV//3aXm+QHipDVr/7zXn85b/efcnP0UQVv/dtfKmvw8v35
Yfhoz48f3ZBfruGPPf9vN/6vD3mW/yb2xb3W/y1S8bl/i3+Pev1xwJ8wRbCIFoQfFx6BhQw7Aax/
whQ1U8AUdc/SVJOf0UTm/Lewl0Y/7NqqCGhLktA/YYrOP1T+MVRoZwIqrFv/k7CXTrjsr48TzEH4
JKoB54oQmydhmfVvcS/w4GhLnd3zja0pMdgXCewSYITfijbD4RxRTPIYl6LzaQczx6h75aAF3WVL
4SNQeZ/ElksvVPXI9WG7aU/e17Gyps2AtlwkpCDLs3Ifk3TatYN7gpIwHczQdNfoi/yaKyW5LzEj
g/t3RgEOQPSmahU6bHAjwBAiB3KnfoYxKBraiSFBnH6LFSzOwRbhaz0lu9oU8CRULfQCpbYC5WPf
MxnT5A3hhEJk6Lpkssh6iW/iFkgP38miolXu8kUWTQjy49FFiTgYRaI1VgQcTm6SbhyXW/HbaeSm
3+6S3EuupA1DMmTRtkMaC+c1AZdhGG+PMC4ohsOEtLwZP1miJlfJRSawNqrI0/3dOnOiw4aSwSG5
CZb5UjQlIEUeKTfJw69Vue76MaU8UNb/pfjvP12e6HreKKmt/VlkaEmI1QdV5IJlaRRVWbpu6ERG
+1qVpQhdKuBJYu/rIdfTyENkNRa5ZlVknf9uZ02mrz+f8bJWHm7JVLcs4pKFymR8udhP13T9PHmu
Tx8lq4hFdExfycNfj8XLV6TpxffDagthnZpB3wW9ekFXShjmb5BXici0CyAXUQu+XiS/LjtKROYV
tHk5x3+J3/xt8wW/SyinQixB4H3lQZ9OJ6v/9ebPV4mbCcAaL6kgGdDBI10m0BfiYuWejYR9eJOA
XPUM2C912GN/7CR3l1Xm3elhepSHyhXXM0GrANch67lMB/65kDuWEoNxPcbFNAqBVh2aLGAUmL0A
ViRAxboWB4FgKQSWRW6fBb6llkgXgXmxJPpF4GAmRRkDwrCE6Ky9nH+EYjpSJt3JETgaRyBqEGHy
a4nbcQVu51LUBMwHaQ+uXBXYnEtRro1752gKDI+syYU8UO53rf52SrlSbpY7Xo+T60I9G/0qLeNN
Ey3k4rDwfsdzLQ6WsD0uQ2XQUpCDsC2mjmHef79iyC4ws0o27RJQim0i0Q/yniCFRWJNQCNNDHh3
pTDvOyNOYDZPlYVUij62JA69Yi4Owg2M4Mpe4kMlMlSWrgu5rrQNeNQCrKOI+7G0yKX5RZPSsLfG
C5TcnH5Cs3dx2yBbEU8zvjYscltrNgkeVEkxEzpyo049hGP4RALooUtCeGgiXcukCqlblCICWS3g
iJo930IfhxSxo2w5pPqEdgwS1QgajoiKSdhmLUAfTouAUISORZ80014bvlrG+Ga4g7ZhftUQsx/q
o9e1me95AEEL1Qg3s7Z8CXPXt2uMRBuBSpNQNEtgFGWpc1tz5+gDNo600W7SxshLkkqXYDEJyetq
BKxhZdOOX1cmo4o9Lvops3iD5CIWiL1rVZbas4I2FQw+ideViyxuu61TanvPyc/I18OCOCjRXaPi
tme3gKOUWsARzgXRejvqiMyoY4CQ1b3ujdPlQTTEE3t9/GRJrmvy9kzqycwDIVyvVFW+vU7Kmd6S
wb3WZamB/M6HoWeyI44aoE/PVLF2xC9sQD4sy5gJvKzHQDwP8Of5VSZ99EvT6U28W4YmOKtgPQZ3
YqqpLuZ8uBR7wCpDp+/BZWDfh7BB1KKhE9WA2aMIZHNceoes0tzLohn25gT4wB5S99C3nXsgk2Hi
eCnkTXoDpAo2aUBBIuAtWFaukSIghN0SZE922vmhSzfnLwQnjXjffZm/u/EWTiZyREnpL1/znfIL
xdTICJoCDj3RLD/7maSr7D4Zt3X0ikd5PQeICp6H1/UPo75tRtihOz0OIHWPs+6vnTFZ690aKTDm
rrvSRfsBM4R77bxuzJ9D+IbmHadOW99ABqDE9DHovxICatHLjd8K40RGvMwP7nwksZ5Hm7gMkDm2
q9f4vC+WD11fw4RHueiQTBuoC6Ptq4qPzuuUkYkcQQ4/2+bOtPaGcRyjF+fDrvdn69ny1tWwbrVd
m95U9lfUCpr8hMOsC/z4fDSzUxnftOq+Vndo2Hf9GvqWGW8XlEmGPqiNbcft1BXyPYSjuazkRmv8
wdsj7G3AMf0110QhdSKBw2s7B9qy5oxhfUfSvig3MfiY4XR2H8t8Ow0vhUI0L7qv+582jN6De3Qy
1LWg5aOsBVrPd+agzPexgkOju0PCoi8OUUZwmGyFH6q3EegMd4eifujuDHiwC5KMWxEqyvZ6dio6
gE9+pd7GHsxjoN/r3HhKDNwmVsX9mQCjzhh1i/p+/0toJLy2X13lMKs74xdRKo3x2h3mXV2ggLC2
1na8TqDDe1uSdTAXj7O3nu6iJNCe+5sEIVCSin4Wbph7Zljp2vvZ2NbxvsAJsP3oHX/Jj1F142ao
a+8qggvLydXf04UhNc3ksOqWk+o9VEpQ2Vu33YoMgnOfDccUbfmF94IsKfJahP2r6KvZ3UQ8R0fk
nrjfxE3VaItsKVL2CjasKwfB6CxQeEzn+IAIamSsiYuawMfro/WLd9a0fsbLOp4DZMXd/qD9qtqH
MtvXi2+o4oZxnxRMdcP+wNOpO7uGrKQCCAhqnm+jGgee53s1HJnkoy5flZtz7+PtaHl+md4gx0e6
fDJ9xz2q/U6bA/VUP1rKWjOfvPywqDszDrp90e9CePYddrZH1OiEe1t/cgjLdlgDodmGmdppyc6r
9fx9foaJm+6Qos+th17fTzHy4Gi/9JszZiJbviZ6IijM7IZ+Py3ETlbaR/rdhuRMzmvqtrqKAs7j
VBBY26hPOn6lyje1vEmcu+SVVJuxbO2RAAwjcL/45hmY8Z3CaFto9zXxdTV5XHCFJtqw4q1t072K
yHUUB5q5MQfgv35eICdy1KNgtAiZr9rsQBm4OO6HwwCG6ZS2732xzSKT6N/T4N71xNfTHTzp5ezb
P2tEHZ7hnJABgBS5CmOSrvAoCJ4yglzXCCN9y+AdO9sUHRF8f4st06LqlYS1R8NZrww7UJuAs3TK
No19Dz3xHQ6Zue/ceLfGsdiSzu2Q9dvQj7vDaoXYBaEJXElmx+dKUFo3qvXYPzNxMqJVfRxeLeOV
hJiTr/vd8KgjcrbO2h2XRsCvDs1V7t629ZZrCokQFyedjB9MWT96rl86yzeTreEd86M6rEOVIN+X
Esk/1fdoirXpNBImUzfx+yA018Ag75U3+C6rpldXZ2XbJbfjymtxbSaX/Vy+FDcAyu7MJ2XdL49x
siEDojffDeMO60oorJCzGcOtgfaNzdbIb9AtVcybNjxGKO7Wz+cKY+W1gwFj/jBCDMr84gGeh2bi
DbBqa7S1dv2991Jw/39UX51jDntmZ67bLwh21Xi3PyzHzFwt2np+8TqU7LbEk6YMSRtMUMgfBemr
CnN2WSOVT/xt1+X0db7M9gVA3+HuI8YYn2ocUVDVWZ7M5XA+P0xMSrs3Tz31LR2DDy/OIC+J1QxU
/3QTgR9cVmb15WnAr3w5uOia9qiUpIchXzvYPw9fIlwmzt9GtAOZT6I68VJ0gDX7Gz26G2NiblTU
DcksdNRz91FdVnmzy8KTPe9GWpbkQLo9QQimPmnKscu23KGMrtBdoesAa6J0CaWuSH16uAJQ1lbj
T/eNq7yLXxPzyNmzIxOamOgasgeItz7ZfrOdHqtupemBAMSgSDyQ5tvmgdEAV1j17xqpiW3c4toY
PKkkVX37QLpllW4cn1f9hwVz6UUIdN9n63ZvPhjZZtmkQXk839vt2vge7nrhCes7SKatHMRmfPVn
TXPwNXpKE1/94uD1vubKNZ+XIX6ZvSAMdx64kWfz3v1Z7wAm3Hy0LwNCPrdCLRtF0hCXTB9p5Wcq
ylrx+5X1CKLND3eIaK9IvPjaKt5Yjz9WH/V6+NFt7GAPNVC/N25Jn9yfaRQYADybk3hjypf0hZQy
HhXtiwXuxTecFYSHuV6HTygW8/84v2HXqQI/u7f7INsiWRzeh8561J9zcpTptu/APiAMv7IQVpz9
OCAeDrKuH2FyrveICRQxWRe/+t5t6zsyFFDNVIwjHpkuIW0QIlLfbs7r5GAG+ArwS2Dgam7G8nY5
GI5faME7Gpo+tg/6etA32ssej9LpOwgn43ReRzsH3Mat8kP9Cu5xRI35LeI1KA7Vg7UrHtRnxNVu
PMAc5aqwyVvejtDgnrHU5qq2yYP7DflytmkvBZqXlb+8O1z1OuPSEAms9pXPTAshbZasQyY8SB7Q
eIYN4nDbX1Bt5zljhfqsPZEJHr/oX7vbMig34711Ivw83mdH2zcCHvbN4PkmN823Tsapux3v2324
/U6ebTktp+bWwEbDj3a4Qpy8eH3D6w0wKeuozkgVPYGcHcfVZmGAcBbE8DUgzxUznZO1ib/1ewt9
rTckmw/h4Xv3Np+K2zmwgBhvGX2c9EN5ivFy3nTcR5L/6zzAfXmF2sZN6BcrdgmqG/yrNkgZ3fd7
WIz1U3ZbPymvySPprbf0yVulT85K/dV8ndaohqzqwAbf+i16Ecn+wHsyyNKROUkDlgXpnEDb0Gu8
0JLx6HCHTd4rlVaWJ5boMm34dL88tic39ut9dqvsrMA5WU/wdAJYMFvvHqztBs03ju2D+AbxxuXb
gBLsvFJ88AgIlqLq/g0aPWlLOpdvBd9qG20ZlOzzI4/D1/SpP02/slt3O56at5xRD5GvV/XXa3Gb
PJ7X4a/4W/mz2KncCdoY62gdhxvsuEk2035+GW6QJdkM39Xn5MEmEUfbsup4qZLVk/pRoibgo6GM
XdCqm1dP3vvwHQ0oc50dm4di576Zz+23M8lVJiO++dZ+S3+g0nabRsH8JTtmR/3Z9sf75sF8ztaq
z03dkpJdqf4SIO61Amfg0/psQEEExAqtk7ODUXSIX8VDt1NeZsTNmhXqULRwzXeT4k1C9kxcSfGg
7RB+DJJD88GzWj3n5WqPFPmme16OEW1M/1Jl6+qG3in7kM99/5LeAT/gb+YtCtBG4/dKA8xBepFX
85PKr9GIBDrMnPQDAnf/wjZeJrwUbO3oMkfh1pgrDiu4TQo53NX8vrynX9B2STM/RFd73JDpN89b
S131Lq+J8q7e0C7bvrWZ90rIq1veI2y5m/czP8j5dv7ZfgO10q2MDc97+YS9ifED++ezX31V7pYN
phiYJ+DwoO26dqV+nYzXbKvuo32yRzkS5FCzWdbGQbkxbqBBrZ3H4uPM0K4LYu9ndvZxeC5I7Xrz
ffbiOjgsbeKH86O6de6W03B+yG7aI0MKa854V9RvlY8gxC68/0gewPQM0M4zkobBxFD5kN4lD8vL
LBtA2UqQxaZRgfzQPVcf0Yq7zze33lGp5Q8z7or2g27wfbqxaQi+9vsymPdk6t23/g4g/nuRrxXF
nx69zHffKLXf4lfrNN7hLMBVLyc4st3jiOh16/O7j1+cF/UZgwoAK8u2eBDjg+/ae/OdS0zrILGC
5mM8n5YXOsTxHe8eLk8BouOKho0hwnSD+l1wXgtbwNX5cF6/jztGeMw1H41bsHmriLYi9qN1e0db
Sjf5fSlupvO2e87vaPLyu+mG+5rtVB9T3uMATPNOP8S8oQyBfO27ukc51j55axdUEPwrVtZrjF12
M82NvfXu1K16W+36PrCeohe8IgNU4em6aMa+Rrt3ZArX1hYjgnA3P9gn/DXp8NI7rntu1hqNpOrP
G2ZjLw09zrvzc/nWT771U/tm3SGyG6Qb7xYU69He98e4871HHeVBZz2ka7o0/Z7hIHEYHtrneWfQ
PLd72IABpIcv7rbZMkLlzNt7N7AeGVNMH6749tFhPFbbZTd8jLQTu2KHNrev7dJN+iV5yB7IUW6m
xw3wPO1F5xFA71wJsJTnzURlbhV+JbbID2h+YEhTJmv16/nt/Fbft0/ZY3Hbn0paQeeHdxc/wSS8
a3N/2YcHe1vcug8YRwXpt/c0UB7n48jrbOzEvzYgNhSlWt/+qr/l94q1ThFBy3cNSCQwJK+gx41k
lTGE8rHnfHXjG3oajNHCk9tvGBcf7EO2hhJLeHfPfOEh3Wi3DDN5avVnZP9zXKPRfd3PT9HB3OPU
U8KOdNeL86Ge0UWOHjL7zK+49IHz1D95GIsfbJ4jkL5P1aP3wkW8R1sG+Gk6biQ1M4ORg9yyYzA3
Yn4kw26KCERexWUv6xBnQmLNJlZA0EkSU2VJEldl6RKNcrVhU03pA7MQglCSFyoXMhJ1rcpSJDmT
k4GEt4jpyutx1fwwxF4dTI72JZuWeR9H06oJp3pv1JOv9Z2z11CILsfk2CnfR4I5oK82pFTWzagn
u7NaRQeXt3pCYSFRpp0GsXSnqtGdTkx+2+YRE2CxENgMkFf7CNurgyTLy1LXGS32HVMgydZdKghs
knJNAEjwoATRB1hFQi8w0VzmXbUvEe7UE5cIpvscuW2xXiKDCAnuLqiJ4eNXGkx4l5R80tlo7luT
2GBiE3HQxKpZKmdichP05+xd65E6XnQVmBIj6nqOSFAJb4KEQMSc5Tfn2mYYJK6YqBYZATVVoYtn
gB3RwEy281Ld6oZBg9sodwRqd23U5jScXBOGke1KGGSOMJqG7FxcWOYX6rvkDw+zTUgjMYGEypCu
DPTKuK4sOTJZNzXNsQgjEGyCbSQXZ5G/+0QjrhXUChA23kTlGTKu5OX2DYIYo1jIqlyoNYGrcWIG
JuOgcoGceKOvZdEOw4d+KMaNjMteYrX6osPVbxKWU2wrO2AjAL4c9BBmERlG9uePElwyYp9inVx8
qsr95GGZUpPNKOAaa7jOweP+yNTuQ51dmNkODUCG/rai0s9gQHfUel0/YIqe94IJL/mvyBBAh9eM
eZtWy20R7qchSgN9MGiJhN4ECMX6MAsdCVnKXO+4lPD5gFPcV6pdamvAns0B9wZnPMKovwNLrW1G
xW4OC7Y8h4aoOjFS+yvmssP+UpMbUKJBlD0iZv/bSnncpS6L47z2SjAzxkLmwaLB16HTH3r8jsgn
WVZMbkyW5Wq5QNCPzJ9YXKvXrU0XEnHF40judl1/OYsxtO3iXzfZU/ngDujEgCLDsFRNNH88q9ZN
4pEFBc1wBq1IZDOcTZvbKwQsKp5txRz1tafN36rcareVZ+6v22QpElxKdxEsSHmAYTcdKr3iBHLR
INSJXEkHArqqsTGQO8mDiF6juqDJNKLYfUYJGI6ePNV17aUuD5CHypOmjpDVkMXr+S57ypXXw6/H
XE7/effZinAbaEfEEUQ688/vLT9wcloUqFFtQFKfb/np1J+v7Lf6p/Nctlw/urEyHH28lMyzuG/y
oy9FeeBv3+5SlEeG13v82yf9durLF/QG5pl2TtT2es2fLvy6QX6y0wlOrFz52ydf78enLyN3/Jcr
uH7E8n3pTUyT82+Sl1aKxl/y1uTi07pP1b/bhRwAca1Pp9Fk0uq6uyxd95GnrRqbGdh1n+vmv1v3
+WPkKT6d9rKPYyyPPbIOG0m2Q7qEJuv/MHdey41DSZp+IkzAm1vC0ZPy5gYhqSR47/H0+4HVs+rp
nd6Iib3ZiAoVHQASOMiTJ/M3YTKXft0mf5mJ/Trf3t690RN/nxq3DueNynd7x7x1VW/v/314e7Wk
1iQjueL/d7u4feL253c3t6f/9G3+7Xa/3+T/vpvb534/ctvf72uwtCP3hnj6H2GP/l9gRf8Fn/Tv
QEz/H2KPJNU0Abb9e+LdrvgTfxSIM/6FMu3+wFT7u80/4Eem+h8gW9AUlK0VYaSbgMn+AT8yzf9A
As1QVVEyNe3vW/8JP4Krp1kQ8gwDKRBdNX9Zd4rxH0iiihZAIdh3sPbM/wn8SLFW/NN/RbNJCihI
OH8aJlPm/6EU2cstguPRJOzmwF1UhLpRckSaM84vwRzh9EqtAith4wzhKUanf2pYC5tAlaX8LlMT
2VHAtqtZMTqRGFPNW62PAdP4ea+z2ms+ujanIJTKn8BRZ0ctpLsGXB067/FHbUSRN45IPJaq2R3Q
wwydLO+nTYJJM5D3SDy2QuziJwJ0tGjbXTe9dqtJhch6seqV4TCPIQJPcuOk+SqwaxRYAOblEYRE
5EXzcBxmK/VEhO2pmYsnzdJlR5AxeULu/XOWO7yU1Km1W7DvRdDWMOn6ewHRh8ZS6Z7Fg+7gzE5Z
cyZpRBHYDuR+ptYQOLNmvJfCFHkztb2wInOsBXXDR2q/DNE5DVmq9oNUnqQWPDcSS7CX/2i69pZk
KNHlGB6kS/UzvEDX9DQm30NfJqaDRTmg0EhzLWxm/FmAwIVzVLMJQpVTDGQf5zVtOzaSm1mjgmrC
sE7a+U4cPqLe+k5Z/NSyccyz1B8K6SKGmezXAKYAotYIqxZOBesILF90wqujO6tJf2z6AffJOLrm
jZrhzKd+hmrUXSIV4LWR6vUWStSD8AAYG7n0FpQ83gqbpiv6vRlJ7iwX1tkKJvGu7n+S7mLJcvgy
Tmbp5JiRO4ohf/WqYexHnQZ9jZc5NgfLWc17P1+M+xkovz3nqn6ps7sUa1ZjwE0TheXRbRcjvLYI
3tKkEu4FhdpyXaZ/9HWNMCyUDyzNqpFAH0M/NvJ7XMQogSJXuY3iRIFMFrSOZCh3rUn9J9MTSDRV
9hWUNL8So/L1ggW9NI6y0xpCu41N4SkuApK/RrmLIhZ5/ZDPXjyHxWGg64J9GDJ+z+VU6rDS5vtO
GSQHYnS7QzG4dWSdUj7WBlYLGFRQ6n4zYR8sa/N4mMUxPBcWbbM+AH/eifrDmJbVC51t3LkcMwt7
p4Jm6gWrWhiOESSEXdaxYKrsxcB62lRnlAn6cdsJ8XNalSDLq8LBIHPcgW/1hMxobVnU9C0e5Kzb
0wIIR4RDnIoWsSL0e4R/Mi+JFgik78aoTo/9gIYPBg+bJZRnOopkyz2+rrNM7yccazcv6wsc4cGe
ClTa+7xukOcxjlIJmaHNNBt9ntEZkVY8xmL7ES/6S9/OdJNHSClW/y4nwyWZFSpCcUKBvqvuBRO/
6qy+M8bEPKdJRMU2AbyuDWvTyPhOwxhLqXzAbnnAeUw10DDtwk+cH2EKzJFvLfmXkKbnSBFmv5ia
rcz1duU+ItIIM62bBiNTGvoFXZ20wgxbkgRbkRLdnWZ1cfRxLg8ath9zIUZbqBmoU5Sd7o1QXDpj
tWDvkNGuD0lvRlsWqOAgFiwR1rJgr5/CpAqcYqowMgq7u17rWe6Eli3I0LOyeHYMTaBlYfT5pltZ
Mrqh3tcnhdOldriiDUWPZ7uC2253lOX2HEqiU4TzuauH0ClSzRPzZZsagelE5ZIiO08AUjWsZyRz
2Q5dchIUGfi2Dv0E65Q94sMqQvUUDoWclWw/HiVGx24qJtSuVreZUB+dpKjvooKWKCh6quN0n3tN
OanglF0s0oRNl0TOICn3YmW8aQEgizDPD6Pwksl97IHJxEuJ0o+GbB0sOVo0C5AswaJ21ylz+Jp2
ODuvwAKxK4gRevkYidYrCCLNLSSQ/Au+RRi61h9hLZ+HOBrdIS2fzbkytu2A50OUFttmjL+Rgx7v
MHuJbHUxH/MBm1ZV6MyHMh4xistH2jPhNVj6+wnLbjrLCIJITTfuLeK41BfI5E2YefULhVzzJ5Ti
YF/K/RM0aPVOi7/Nbup8PQeRMWo1luWQwBK1f11oM7aL/mpV4C3E7F6YxPtOrP+o+INCHs5pz47m
MciY8mJk5PfzdJEwFTIllqQh5QVbFqrBNU1cQyKc41eWbCIrTiUiqRhXl14yngrqKydTauGLVZHg
K/VbIarxIZGEo5JaAhK8y8dUJ5W/SNG3spTTMTF+pCWk5G/tCmGu8cBQdnMl0cST+jtDAfdfLxcl
SBbUyYmh+Mi6/dTLnIVk3jZA4TZ1GwNaHLVLYuHCphkztuIZxHY0Q1oX2rCC14E9TcYDNjg7WRAx
7KQPo0xa7qRZD1ypx6sqEtHcbc3lI1CLBABR+gzofzxbAEpx0Io3WjVV9/kUb9PUzHxVJRrogWib
caidmrq4G+VIh/aHxV9voVpeNELmtmL1jSCieGzSFZ4Vy7jU6T2K8nqzn2k5mgAHT3Wgg3Ew5d7X
ehTksiKEOIo3u64psy0FFu6n4vi5KNpZTGrhWaEf2avW52CEk9vVpuYbiYxmXk5zpigLSoj6XgLF
ibXw8icd+s8ESj9koYSuUVdgPZok+4TGeyDn0aEwtYc5sSZHCMTKUXumin6RRmfu6kcRHgMOX/rg
4mPjVlKMVw88E0culse6SgW377IrAmlItc2t7smlGDih9BhVlmxb+AU7XTUlpwZl+kSncDY1wB6j
BEfuKm0hSyddjr8BPFba+Galn4xO3Ia9oTuzhAX8gllPmjNBA8FapHmbKiGqJ5VO9qWIoBB6JtIw
SqHUdualEED3SfNr24S507GgSuIwPWlt5OTkT4fZEK/ozMdINg7quRuyeWcM8kdQt7SfjN44hYMY
AZeCuacZqUUdp/uDVhF26PkYO1qW08DhlySPJZLMtlQ2fyajL71SKgE11e9dpQzbtGUaCVVFdzsL
u+Iug/XSKA7REC0006mE/CWKa9UzBqpPc1Z5cMjVzSRSrEurScDgZvmM22j10i7OTanpzO6dBEZH
fZYRCfRkPH2p5g5W81xdUfT1SzPHO6+LmOQrQCAmSqCbZMjcHiMdQKDLVzQmMl4BwJ8yMDKJnIZO
ZdDBzSpU0qq09qsZM4F8kd6EvmtJ4pBQs3B7x4wBkutMF9SKQYZ0QY0ZInFNqpGbFACF9OAG8ZT3
slJBIKDX+x1+rei9AUCYejHfhGDnt+WSPJtKLV6S/BQJ1kOcdsJOiTt47EDO1BoY39Ie8sRc9t0c
D86yDE4+IZJjzc8LgX6i6zlZWHybeEUMEoa7hZDIXlMmgmeWZIHGVO+6ppZ3XXCKUH89p6r4Hq3a
TihoEARYxeKBjB3vIYi0GodsEf4YNvSGUnoT/t64EK+VLWMGt44gRyW6sOxbDEchfK3FLB3/PXvq
g8cYQHwc0Lydh2ZwshDXlo2pNqXblXTczCCG9Lf+0Uq0kDxkL//x/PYiOba0S5t7ZcSX6q+ebH1D
nZeAEkOD3yuUMdgpTZ0y1xwp1t/eLuJO9KAaXuoe1hizCGW99dF/9/S/e20aoERb6YosX7fNmgy7
3RxxqH+7l9vnglrCzFBHIcQmIxr+6dNamkO9+N0ayH/uRGZG0/X3nX96+PulQl1ZNrXZZM7v1oIg
C7TioaGL5ip2+Pvp38/8y4/+/YgU0sfXqpF+qpm/zzUyiL9v/v0Ft23TivYqeuvW3wPfXiubQkdo
IjXtdgWmWysdryuVrXYbCs2K0by9Ua4j4PaIOixmwAHT2e8bTUO4MdZRBuEhp8cAOEb/q8n6K6V7
axEESXEoSeb9XxXWW5/g9uf2mqVMETohKYDHIlnQ5MNQelWP+ttsySZ6uFEM49WQQfvhix15GTRP
dPYbdC0Yod3aCbkBo1Gwyf8++pfXVKCRaFP3/myQtxzkWit81aLZMiPbOWrVjCrWf+reytqq6yw2
rH6jAgBHREN4iON+I5chcgQrAPv3z7we8dY4+X2tpBWbGYvmByvA9wa+Dhew68GYHm8qxL+vD8OE
nFYpH28NI4TQWHHnHPO2kRXp97iKlp6Fqjm1q7CmgnV7RzF6RwEQvv0FVd8e/ctTeUa9alFRQANb
sarhrt8ga7vYv8l1/gp3mqtS7e1pRO0XUG+C28wqIvar23l7+vc1xp0T9Bs/3V1nb9lfy3hzTbDr
zTvK0N6LaG38DOR4G91jE+0BYN0YpxcsmDfhbvZqp3U0f5jd1tiOPUx/77rsX0bP71wEYWkPuFTu
5+SIMIxE5/DBH9J9fgT67QcPjavd0RnxjvpmsHsQNrCxffTVHGSq3bf1YEeCc11urmnjvCSmfcTJ
fvdSGM6LKXj6Zf7ihd7hgNRRHzTKHOUfKXeF9IEb28+PL8FDB8CCRCfuQcrYyz7ekQXf8d0gtHNw
n30Twn5aB6ScI+0Xe3S6zTA6YP9LwJLWQ76kdsS5AHLIrxtf4/qkFhdOy4Jb8XIttS9Oz5yK7rLs
LO0VjUNAlfOlsEZ3iTvU7PZ162KrV86eKHhtbw+5a82Xernqxi4A+rDsIEKS5Jw5dnDKutDNyNTH
K1pC/UYK3FGx6+SYpdsBu9MfWkXULIzMQXQCAVhzfOF7pMfe9PkagCabGU7KZvR0JoVdMvKzML9q
gUvCiA5dHvDUUr1q2YGQpIcdx5sud9VLVPjieLBmG115LgIpgW6dwDT2Xwq2g4JHFYi+p/Q+YBDY
E6mgsjpB6DTpw4gFfa3QaNjHmWcUZ5L/9WDTWYKQjqzZ66J69AzS3uboK1xSd+KdHjozFR0QLpeF
ee3Uh64V7xgWqNbYxUzvbhXg3IStaz6Yl3pnmpcsuDJjufynvpSu7BPv5Dvaf1rtIDWzdH76PM92
/KxcUN0ALWjjQ6PeFyeZdssp2gv80r0KdvuRFSaI6tH8FL/EfguneDT96FO84sbGCRu+68gu3jk7
+fwc3BMVN5aMf9xH7y5e9Dg4cWrPn9v2UfRc0L7tsdzFzakTXCv/rkpHRiTGVu4xGv8s8lMy6l6e
PkuN14RIZCARct9vLAfnkY31E3yRLGpcr8U+V6dIPnTn4imrjsLuhw7cpkbcfzdld528NTzkYDQi
RhXYhj0xosEjOjXaOLmiOKQ4WrZXfqYfhW++KY/JB0Og1wRPNHYqkJDE7R+Gc/6nQrznWUp2Jr4b
il3NLtcpedarOwvp5rR6lHI/rO/a4o3NV0keeT0f6gUyfdg4XHVEThi80/QuZE41XxiPXLLefln2
4pfPmwDSXetdSrboXbB4z+y0dRlI2bItfsDOTvbS3kt0VosLxwZyC+U5++HyV4ArVm1QmxKiWp0Y
XGCAI2M9pMaVNR+K5RQ98+PYJTdExIU12vtuBfmvIzpVEJX3GPjLcirwckSghZ0WjdeOB1WAl4AF
5o8wsJbvPxjJbbOTJXBSxyg8MSgzA8kmW1M9XuzBCFQFUjN7bE05S0WKAv1TXT1a1Vev/Ilq27dy
aPy7stmJAJQpbDUeu4yTo9B80hRU2YFmPiiNB0N+ILkfwFpjIYgA81bqP5TgOqDkxC2f13dwgRA2
fK+LN1Hs7Ky8ytXJfEDQoe6QGuKKjHTuuL9R9aCyshtYiyOcwC6i8s9LsbFKhG/csCERc7j3qAVq
m4Z7MvVAMhm7nk6jrX6Z0mbG+HDXL1fr3bxwheVmy3kd7A+QEpduc46je82fv7iDUTgiPHGbEBbG
Zos3oQGS+jKq7odyB9weVK+9iioel5zouTL1AUL7wx41G2IwMfaNocQxfGnffxFXJxZFs8tGy774
0Xji8lWOxTN1ptkDRI37FL80tD4wOZAfhO+GQt07t8pK8vkSvcqtwKtv8TfOyvPsqQ/6xThh+Mg4
iXufRj6BXtkzCPkmSNC/dpvozDmg7kYVw1/U1x6t6tANLrM3ypvwkcgZH7lwwLA4W0b/xFdQ+bBm
2IOLgParOXmzl80cnOhDKIXoz+9KTabFYIvRrr/OHCpYdDe2MXDAZQtNEI7H4r7fUOVLgEDwGwzf
jI/6xQRru2fUC08qA+lHeC+Z3AVv2HOxKOPIF11y1NDNoRuRl27y5P1NfRBO31Pgil+cOlBsMHik
FfnO7bjuPnmhkkLY1eLdEnDnoxwAXoJpi82V3BcMuzyCb/8w3gGLboQn467bjK/mxno37pj+uI6G
zwmKPsYvHvi4AgGFxMUWJE7mdZuCeZiJXeRCrzOh6hAdpL3whLCEuWFsKMW1winJvGAxwGS23KGq
Bnp9x3dFBsfOjyzsGQ7NxuRyKJwuUsl0t/5kW/z6YOQxXRh2sOn29ZH5y0TEz7fuuJoLM3HrLXZ6
NO5y9sd84L8Y7yzDjhU7xtaTjxMUFF+8CCfhSdpzkfj3kjxP9hcnQX+YbK4Lp0k7ccZ5yO/nZzH4
mUIHFHW5VQ8rWJgfKd0xvWg6ANTn7Fl+4DKWR6bn4ME4dS4jWiFG+VZCyOJcGSdmP+2Ouyw/stvk
IyoOMtfPlkMX2iJHhN8QOkgFzHzp0WLMMFhYk7IloZI6q0cUbV/f2JgcBeco+H4HQuXqg7KNj+uV
I0A+EwalPXce/ZIjv4wY8Mrkrp3e+BXKO78GySLmUM4soHW3FTCN3hjvb017jJlQ3/lDxXMG+uSE
jwz7fDeHrnHXCwzoyuW6QMBSveij0A4t8+Suc1WHKMlgpefDFzB8znDeOMod8Z+tYCy2qM97DLPs
h6/F5M8hWIoDMWu2VXBtv7itA8PnqhTLjil7Tkkb8NN0rNPgCvGOLEo4suWsbyfzYR2lqptJ+J9u
GCeiH2Axbp4nkgU4GNfsh1q8SbYX3tNwXvx5AY1aAVDO9P6JeRMws1m/03XdaNp45RSUx/iazAhp
+z0SZTvg8qFbHNCCWmv6jPrOclTM/BD2S+zcAPrVn4R7oNgxCL8YXsO+stojxY+BWknUAvKvmt5T
B/2QRTG4J5bwu87waGrVKC+2V7AInf5Y0T7IgJmhVqOdPswHFumbCloKLJw1yMkSMMJxOofG03Wu
X4vchwoUv49ceJFqgB0iTZIKWJ9odtp1O2SEj+vJl8Bjk6J58fjwkuVUFj3SpsplWjWHg/wgS0c9
vxCiDMoS49e0h/yCrBtFgAqjmuSN6XRkN2MMfC8Bis2sBggRnpR1qspnDTTnvuIi0hCRkHf0iuKM
d6I6rMPALE9Vs9aG7aewlYCKnyOQ7vOVzFwcfbk84WBWkRGrB9URFbck+JO5cn3uw5NWukp+iPJv
k7X+M1Or8ZSwomQAh67CfRo6tH7IadYBhuXXhoM/fDFmmc7Jsxm7+RYywQgOzGvfhtkOyPyREhf9
DBuU17nfiTsoogTzfpuo3qR6zIFFcYjMM3Ju091kniURuiPcEEdXXN/3CXJdcy88NQ1CQW75Srxi
BKD2jNaWOIFuP+WkQyF+yCfM2nBl9MvRXogChBV0PSiAydD7HFYYZCsTNAgTro2IEcbjiIKWhdad
w9jyIwz+WO8wvZK7obS0MR+LBAqYTZLOjNH20IPAlpIbZOQpJMIjE5StnKZ5C3EpP7ZfU/uD066O
ymi+K1CIv+8w8X6U3muHm9LwoSilGeuNQ7dJTVJjArK6V1TEu6iyIwd1ralIdwHM2E+rkVjwR2+1
rLvJRwg1kqVMbD1kyV7rnlOfDUOWqB7qiUtz4FSYu/y9KneTsVc1J2nQtsLr1M7tODssKYBhDHLt
ydUYXFsS28ZlAOLvzOLpKJKQKKf2reN2h/Rk2mSt3b2+Yp0z3e6BnG+qM1SDL265MnG5iRMDQwn2
De8CYgiYeuhQsJKKFeTrQa96od40U4+HJ0F16Kv7YZoyDlbhYj8hnAgmXNxI9bv0hDFuKGwzyQbh
e6L4SLOzvRNRY8vfV2GzPZ0WuieRJ1JAJHXBfHgJN+Lgqtie2DOKW7TERsq1+m4WNqhnCvbU0Kg9
m8pVfKshu1nOxK2Mzg82LqhmXmvBj1Qvh/HFC9EVglXRP490urV9IrzCkYEjNiknoT7wCgoawjPM
fe0842apOCqRv4Xt8zppiGF2dutA1mqtb10nCr31qH7j2wpsi3foHiU2rDMILmp/10UXS/ygoc5P
0WMfLbGQ7BnL19KF1QXq+vEelqUXnW+JicyqbRO+W2duHOPe0vz8O3yar0x4ENfM+KCKh4TKrgwI
OtwOFAKYdXOgtn1xTBTSEF+w5z8hRfr7XnXSQ8E0uClehN4DTB88BlsW3VPv9RFsmlLP9mJi1PT/
V5vVO+g8FIZVJwGM3HEndah91O/g9ikaDzi3diErp8ghvYd7imybdh/c6flG+ZMpdv4cvKsooWCU
Ci0qeQhP1He1ewuEdvVpIh5b7CooTzQjH6QFGpRDGJPeg6N139WSXa4aBg2Y9ySBHfTOZVaHXeyb
MgpexJcJs6ENQ8HYsCeudaZsa4gb3bmh0d4c5uEu1q7h+Lhkr+rgltHsR9GbwhegonsDXKtI/+mA
Do4SxqaX7GtRnP6ueBvf64ylvMMMTJQ8IGbrxMfZmVHi37dHZmW5sOHtNJ/8H12yi/zUXWnEIBya
5huK0fpwsYYzsIcAU5DRnogXiSucctlBDxx2sgTw4IOIgeFwIuLxs4HpA3ShkF2YS8dqp/urYrc9
1t0meIfXftSOEdHN7Y6hRCSEg0568GH6p3C7PCKHN7K2hGMackaGXWs4of4OesGpazc29tukWu2a
WpLy6KMVzKtocE9VOxUClAV/gZjJZO7Wz6HpmCf9iSKLCyUBiIWqscLYIwkBz2LwAskr6LRTuKOP
anlwtmBJUu3wJHKUwNGFTZOdYvQxvPQQktBbF+FwmPMdbQz9LjzUfvgk99s6gbGFIiXUrOhCNFXf
0tN0gI2hbGE8gSR38nuApZvoGBHOHAmWwEG7SA4Vb6ICemvb6Vgi5hV+AJkXGT5281rsCpo/TvBW
+yI0W9Uv3VbfV7567HcSVdnrQ3DWnOhoXARKChvjUrrlQZw300O87QU3IguVj/nPxPLugvzY9Bi7
maePONq86m/he//UidDP94lTP6mc8S3fuIUlfBTBI3R2PW2YVl+ke0hA5WlOMbg+lKbbtA9caJiO
RI8NhHRYDrFHa2sUtk0JEoNkyy9PwGvXmAixg5h/rrqNvDPc9jV5IYqKb3TIQh8qXKfsYlD3zaHE
+gfM8IDu8HsVP+qxw10s3dfqda5QBYZWuzOlH7Ius9mSI4jNDlJfQdad5yLP0LR+Y+nE9EeGgEYH
uWheAvpoJlugJbz+X0Ilw2SRu/loughOuGFut7sGVTJi5iGaIDTuBb5LuMshLZgQQXQbDshxfDWA
IJDTmi/5MfZzzUQrcPabFzAKJbYSGSjYTehWwoFmFqsqWjq02kyAQSu5pr9DzB7haHivNGYwEtM3
YoFE6w5dLqTWGsMHdE5j8Il0kxX6/JpCj4Q31W9QWbOui3RHqV/cFeuaHSSJG3OQcsP8TzVDOM3e
B6NA3hDijNynbTMn7xAhMhsVvnO0Hf/Q+mPVVGxSg74JVMdsYO1puN2LBRVog6Luc28A6d6qJ6SF
39boHT51tIYgBU2vqFi+9J/ogZaU3x3pS6N64lhbuNaBZQczFkHHdH5vf7IKdjGICeK4dULsGUls
7osfvd0Q40AXkHEcJXSm4Sxwctoj5QCZMkrk1ptsR5sJfBDlAxBAZAhEeRAd1cqarR6ilaIF01vb
oqLNymjBW8jO71dyboLn7Ud516wsaMA4B/BPFIesMzRguFDFNnsxmauQXsZwwdgEfxJQ2ekuN/tj
q2gKvhlOgS/sPn7rHYFKkbKuXqLnASK/7KD2lNwLwJhYPlv1W/VMSfWrS+7ItLDdUq8oG4Tq2UKZ
qaUkXNFmWraEjnRvAXwWEnvYjWfpxXzrhQ0sF5b3R25JWFYP3Yv+FhFFaYl7ZajZzEratA0T2Pug
1zQfqED/zRlgFfiTIx39rWmcU/Wo3E/kE08GtObhlH7IrHtDd2GIlBuYB9yDQePSJChpL78goPtZ
flknbd+wsqeucQEuAFpAqR8ybmioVcNmcklVvhNrrY+M8XWlfzM64i0m2aavXabqLqS+sO/wnPoJ
jt1nDGW7ctes7BI8Fso27C5hvQkgs6LHrAffNcYkCwTF3GZKgqlayE9m3G2+u42SQOEJIcXl0HIN
V3BVgtuGDIAAvI394RP6MEQmVjzKNgI5fZi23XYCi2Cv5xHujQ8BhmhineEdP1ZeeU6N14Uymieq
GPci+ekOD/fWOXynXxVBPBffxAdqbM8fNID0Ndo+Ry+kUJB6cg4L965+Mq+orUKggy1J2B9ejLNW
OtTFLwqRHL4fxU9IxzLreD8/aS/TH4gJ5btyXz4Fu17dGC/xfnpkJH7XyXUoagraz2q4N+4f1ZVX
+FVDSZc2xhlO3oKuyjndC2d4aTlDIbhCul+c2h+QpbXD9xzI4uaSRlvQ8bL4iiIBnGeSM6obqXzX
jcE2HXed9WiUwrETwivaWbjn5RNr/9vD8ebx2WBrCETTggNcKrbYDSk9I/o+c4/duqwNtD5G0NO3
16w6PmBIwES1trCiFWEMRIKCDGrbEZF/nLE3/893/lpa/e+najiAexAfsY7J7W7tzt22v/25fbS7
GbTOqRaBtqyJA+umv7vDp13ahfi6iHjidCsb4vYnXJ/eXgtumjSRqX1YYIZWJYrc6KN/+ui/bHnb
XCuxdvvdWwnO3svS9kHTTMB/QIxp1G5vfIzbn7BedW9uD5HrBKN4ewg2HPFeAwk0v52iw+/Hb4yL
295/X7PC1crm9/ntM3nWxFumGu9fXv99+vdRlEeifdvi951UhSdft0xNv2+YSsdBbs8hX4HuryoI
6yut5J8O//eLtQCfGmHmtmpDEkju6byyBhdkFMWvtYYbF7M3VBYFvTrfJUO91TQj8ujsw4hV6lOI
bokWJ9SuFuVRSuECK+NDK1nbvmL5lyrqThg6zemBTzT413QdU7semfdxKHyaaXdqVfndMjp/LsBR
ok+bNgLyt73yEinNaCu0LCzBAjCiUv+ZBTW1wfIWiOOj+R8n8IZzSaJiPEBEH6St2AArSAPD2ioa
MNkofcnGZLL1Vtt1M/TBXHysblifdICXp05PiiURBcvkYUTRIw9Iz8TaLYbZgbcqJ5Y7qeSWdXpN
8tcwJE+hyjGyeNNMRGjaiVQxyanKZY1nNciBR/ElanMP9xFilxJelw90EfdGX4MuSoS9mjdPVSx8
iPpyV2ipF4Sf46DQCypYNxNwLPmyNEVpg1Ex6ZJqsqv33QklVQqgC0WdwHifgIuiKFtcgZphp9dU
Gosj0JGsAOi+Moto1lsYAtarVAo65TgIpyhDvNX4xl1cdtJK/gOS5CSGxmuI5Dq0pMWf0i8JAeUx
+yrGBr+bYiEJiFrwq/1PVJiftJGLQy8qg1+KS+RHcexVwnapgSZqGsvpDkOCoCtejDmhVy7tm3re
AybZYeb0BwHm4xTL920zXGdUcOKxAR0FLSulIwQfOlrVtjvEXUdYlHhLIDIGqlGVn9BAHsxHXcX8
rzQQFNAWX9LNQ0jNs9PeOU2fLaA/XJoukpx8qmRb2WThhSCFrgyPu6LqkXPOlET6rpL+sw1RuZ4Q
Ld2IzPEom/ScMdyHj50hNRuh0aJDtJgo0Ujo6gKdxVoMxZNquqvDSv1aUtpFgXaPPPBrXjXUQS00
VwYlA2dUfEthgUZWLxzGFnK2WhbbtDb8KacMpvWsqdS1T01imSQCsmZ18qfMbVU2sA/Jx6fKZHad
O62CwdhOuyFN8D1B5KLVJqdFeniTi1l1jlvxbalkFItkU8AKifVkLj9PvVTu2nx5T/WFkCJLYGXQ
ugAGIDhgA99Y69N9Cm0J/xEjbmDbKuo3I8mVpO45GCE0z/oloCu9rI4BCxYt0zQchix2G70GuTvk
KMyIp9kIH4wImzFJgcxuUf5Q0LmZnpucgk5mQblM6GVWcifbYaw+Kb2JCLAmf9RfomL91Gk+7NKS
0wVNjEl2PsiaFHhjzc6teWbyGrB10GKU3OoJsSBtj/HMeREDD4RvcAb8erCS7lsaLXhbLB5gpT6B
Jm8AYoK+nevwtAzah14AX5jwbxHoiC25Bdm5gfxvzOWfZM7dOYBHl4qlCQn7DPj5ItUp+UczW54a
Bj+BMiZHRKQ0iTBXi9Ney3TdlRS629EsmaDRrcLO8p/GQGXGGpnFTfOuCVqSjIKEfPhR2+UBtHMM
joFlYRCg4ZeUuJPq7UuM7DgXa+w2IAApw6DE6mRmnbrVcyblmt9pyxmK43PEvcnZ1V5j3ao8SaAi
E4s7M5zpVeIH0PfJ+zxKL0ME/EtuutAXBVbMyJ9CTpgVykMzLOx23GFkctJM6aDHMuT8WTznUUam
OobX8ntoqj9BR59HowGZ75UIHb4a7yHkpXFRlgO7143WlQfYxQZORUQ3Oi7BHO8ts38vF7qfmkDZ
UyD24F8UUDGb4muU1e9a1T7VxXjmnJ+XRt7WJLRTn9A1FcSX0KTolVqPwVhf82Xxhaq6xpj0wHNn
YmiMlfT+v9g7k+U2kixdv0pa70MWg8dk1n0XmAkQIAhSEFObMJISY55Hj6e/nzOVVUqlKrNr14sq
KykpYgoAEe7n/Ocf8vhNTA8W8ZN4BjmII8robAorhRqcgcjr6TLxDWS1MEyXmq1ywhxE+yIlJmXI
XrXSiyBXd2/CAd6qs/omFOlLyuK97KzoxWvm5AZq8HRwA1p+1u+sLktiPARkRKhwbvfQ9vFbF5vy
bHSc/XMIW134WFaoXRDaQ7nJPVy44wxpetLWT+mE9rjtijvrbIGEaNjQhflXOzfN5RdHMC6oo1+z
7sWJcKkVujkuSgzolkY+452V7M38XguaUzjV7Ql2tWKVAqgbpaSzCZpdMGK8EHT5VYv6F8x+sdsw
1ahLYXWiWQ15li3HssBWRI4fY2fGN4zZJLRPbOMgzqFeBa+HwG4SVk/M8uS6OI8JxsCphj0MiHnV
AYJ4cHunqjxbBbMvqLjFQgTjJ33yJVYR3k1TBumymHCUi338UxosdQK94KztO4CQJn3UZ/O1JBag
xBTfx1AgBKytbKqnDHKJi0X+IpF4OVoJSHpH9xmBiK3LPIFvFGTDTSFKYznibYAHRH/rWgHjJp0x
Qxj4cE2mbGekdnAMladTDunTteSrT1jbQm+BjPIciHYA0E+9U96XwSoaekzBJuYkRTFJKh0DoL0q
Ln1bt5tB4B3itEAAnrnXg5kFMZ6mVRxoC6cxcMmAHLZu+4rMIGf3H0nZ/8bO2vMs468UZauv2fP4
3Hz9XlL222O+Kcpc+4OuHKMNx7HZJXTnuxw3m4g3F6G5g2M1N5Cw9k1QZvkfsGpHLcY+Zru6ZfCg
3/2svQ9CGIat83ymZ5m69e8IypDv/KAn89GbGGgPULUhUMNfm9u/s7NOkyFKjNmvd5D/HXZKIk4N
LE08x6NTigLSJ20YCYKyGlBEsdM4XddkohY7YxinVV5TIYaE9SxsI6ctYj+XCZdoafTlSqZufbBJ
mV/AWom6ddV24WEA8NC9knDiFAHzWJrdoc3ZftPotm9LqB3hZ8+pcA2wO2fZOk5/iD3MkCwNjM6o
QVV9vKFbFyN/G+xRiZLwHLAPqbMqIjQX9gwlKpblV9KW5q1oVbgGbxF3U5xVivZJTPaprHhbBnEr
fQZ03XirACHdNNXdSkq8iPzIvUpLx5QpChgpYCyJ1h6zLVN310GjxD4B4EUBcxD/24cywbwtbBhC
9HbHkhDRvmKUWMxiW7kQyxoDCpv0YE/lpPH2+kzaY1dvRJuezTD87ASZ8eDFqBpSAIokx393lnh7
ykeWg2mhEeoDsbIBxvZmFCcJJgdTjc3eHFJI4S/mFSSyzKZN3W9WFJxp+hCE7q9xRV7T0Wpwrxy7
Nlo3wvg6F+64RFEFiUs1I4RZTpJIIzOX+Lu18ee+XNPL4I+ZQo0rcwPLobjr1s64zrHu31AFA2V3
G86ht3QkwMWqbJC7pHt4j9nBDr3leza7a26GDIYmQgTsOTxEDvZDXvjF1lIWtQCKuhGZ981g3ttp
j1WKn0arsceHJQb/2txFqXlq0nFc6WH6Ro4p5qr7edCZKBllfuzxLkSC9hgEOLO4Lb4ObSMPdLDz
xk/qL0ZpU9LW0l2lDhxiO8nPES/kWJO+iN0Og57aImPevC8APaTl3gZDf0S4QPk+FQ8D6VHLONC9
Jd65y2mkAMtSsBXiUm5SHEhM3PtKmd/a+ktT5eeqJi0Hz2VCp4OUmpgvJZXMb5wAUQjhIQytSqLM
LAtWUPq5tgk7cMvyoU/ztesV2TXF+4w6P+8mkuwitn0iAle5q+16nUCtGDfVKrgL+/pusqAyuIlD
P8g7HwBRHJsStaVyr2gaN/kAhUOr52rR62psjxFLqDFuxky16QlCG7oQqJRrfFEN064cR7Fxape2
tvFpSUdqdbKVwpzUL2Oyiq1VZMCoNT1NpUtg6fDRMSiEi66r6XLyt8S7+F10aEevXpe+cRcIDdsF
9qC+ccnT8B76ph3vnCa/zXVn687Vg6PJ7qIFGH4NNcypBt5Xla2nMX6jPwjynAHiaO9IVfQWnt3V
5Cb6u0Q+SNJtsHclJUmkZFRERzcDL8/SYFlOTbztsmpc6ChYlm2ekCYCthta+NQnORWKW9eMkcHj
2pSlJm2G+KZ6aTI7ONsnK4u6PfqqE3GG0aZSa5sWz5hJBdhbBMYnOSJHD/Xhkscunjoe+AMJUYte
mh4jt7awlgZWBqvAKRGiaGO7Hp36viaH+daaJ7QbxJ4gYIGtEVlFsy7iSmxRyMJSoc2ch+zi1b7Y
EQW1RLfSboLUGkkC6Ej+i3SmSrO/CXxi4EDGgjh6KCPkjFlUPLRdhI94l79lSWBsuxmnBRkZr268
15BG7McHqvjdIOFJItcwYK37xtmtIR74cjwN8t60kkNXUB1ZFvKfKg9WXqC/JvEQr+AyX2ezeIhD
vHMHU+C80gfOwRGFe0imwbgpHImPY47rScUMJSMj6lCZc74ZOQCr7rCw6s2GqJgkXXfa/GVIiTgK
5MaS0zUxbMU0ShBM2t7WCrtuJ/v43p3aaQtkwTgw8Ng33MY5mCZ+vBWqYqJRGrXwm8bUH3QDaLnM
iNjO4dTt5pJJaMzoOA0Abjlb0lubMtIIZcQYms4+He0tpsjgux7rqETCuiKrsVkWgTnAsm/fTLcF
VQhm/BxlrR3irLW34WCetcLGVGmI8bfSCm1JNwAbIgORxh0DHJYEvV0xzqeOCnOnNeXRmqR+8Oh8
VnwUqzGkZotqn1FTYX3y+znZktLmM6Ksq53lO8y8dRsrLJmso4ZyPe4YgbwfRaMO5f2nen6L3MSF
3cFvCNCZ8PhpfjtKfFWmQ9pDCgcNyemg91iZM0L67cc6dqA2Xm2/nPfIGB5L3UI63Uc7SSrKphHm
/aQSnRGaDe8BQm4LyU79VKgQIYEqirm1rZNfPrzlNgmHpQRnNpOnIeO3AZ1LVuMm0piMwnUpzmEh
0rX0Z5jN0iS/GQqAQTAaGUfTdtTmYz0xQvn3C9B/ZUXwB7+CfxmW8od7/dwe4f+gp4HpOg4eAP/a
0+ACNfTrLzdt9lx8+b4K/fbA38tQ44Nh6qZBXgmyeVXo/cPYwDU+ePgM6L6KEn7P+f3d1oAwYdPA
IMHxDOdbgfqtChU8nbB1AxeCfzNRBSniDxUoWS+epQvldcBxWS617vcVaN2EfZP7frnDJp7BVxh9
JhPO0R+l15lbPSjPDYG4a2k1YEAF09DRnxw8lJMbEtWMTZ+5JygXYX726uHRK+dDbNpP5HRFRAvd
ei2ugDYc2DR9zoP06Jb6ZkT77yUwoYCcSmCZ+L4ulCkqrEV7nLYDMJrvM/yvS8/bQunCk41i2KgY
REAhmTE4mssRW74g3IV5dsr0oVt1Xslk18IuoE7nEUtX/drPR7dR0uSJJQS/gX1qZZJxTlsvdAtm
imG/dbV+KCCRppGauupXLXFOftGhQmICVrBYM0ukEsN8AeZA8pbICc1b656qjGGGORnnNMOTV7hf
Biqexs+poVqi+dj2dr6VY3GLvbbJQFkbt3XTP3aC105UhmX+dZTyglnBeo7CrxIzTKvDM86GjAeb
xo21B1fpTlkxj2lQMuzn01RYXFEM96MOCaDLjmUhdn3B/MhmF6z1G22U57hxT1qsH2J9PpS+fvYD
/YoR+c4q5DlAaj+yGOXGlWC/jZ0267aV29jJUF5SCTDEI6P5EwKmS+z1jxgrPPVQAPN9S4KxW3on
FyOqfEqPTpo8G/aMmwRvMy2OozFciP67McMbP+02ggg1YaZHHFbOIpGHxBm3fpOq0IZ9k8ANmrHc
9iCRGfGxMpYiS5E6knIgulVcumiaxq3dpXsj90+jqRPN4zzVbNOuJs/67Bw7+UnPoMT4Inqz8E1A
8FwekAPeBBhUBrXYjUXI+DlH8S50wHPP2PW8ctmCdlHLsO5XK6PDQ3LInkM7u8Ww1veMcxXZu6qD
gsA+Z5jhXm/So/qGjWC8Yuy/IJrxBV+0N1zx3+puuqiPsdLma+1xUov50ai3Taq/Sp14VIOISH1i
DsGkwwOjw6i8hhQfWuMF0wQcR8vxMDsVFAsT72LL308GDMzZ2fUAZATSpgYt0myfzIhPsJoORiR2
YYgeNyLQjg0c8h2U8sli9kj8qj1f1TmJIRxmdDqa+HhPHu+rR/Cj562ndHp0InkZK/EUWel+Hg36
Blwv6+T5/TUk2rdJWucWe8Rw1LJlX4dvQevh2lcw9ZyyZ1efKEXateBbidxiRapHITj/OgnxHkdC
HVPyPnlroFZJS0VeJnt0q0cmLHuL6zyX8S4gt7ts5HWihSLveDUl5C3N6TEdu02dcK5qzUOKq3cy
bZt6uIisf2y0/EiDC3b/MkXz1UffPhKgGU4Xk6+kcbLndvjVl2RsjPPVreer+gap3A9alh5FlD+r
D0adj0Y4XtwYlkI5X1uJHooycIC8rt4SYO5qsmGMumJnm3w1VPHnsdXPnTliTbIxp/wGezuer1n5
vJ/Ud9cJsafjaD+1E0KM2d6Bcb34BtQf1gT62Idei1bq3E4pGNSxZSFr2Th0jzENXTKb2yQpjknM
UtCrVtXuyUPhWu/znmCP7G0SYh3HT+RbrgGXHk2j26iTyQd+wpruGnQhDeO145OyBvdpIiJxkerz
VRc3LeLZsGo3jZ1AIGmw9ccwsZjPbjOdI3t6JE961RXrKp/OWi+vbjJuvQJTg6CMn/Fr+jT44f1t
S3suGv01InAlhnQ9mCSlWsT2We706tvBx4LwBt9O3pRA3OyV0ch4IC123cl9GTonokcr7RyM5a1F
bemMxgbjmF1NsGnmOSdhD49zrZ8rsSACnB/tHYrxg/XiJOm9XmI41UAwM7MjnnX4E3J5yIhTgk/a
IT6p+dxazV3fzwe/6h7bdsac0V0kwXTAsvCo/qBHYqK+1yxOr8lxN3ZoHGq7f22D6Txxbjaif6xN
LjGovtBC53Xj2ju1WMUtl9WMWwJUu2xvuMOjWrDF1JBZntz57GxdMiPzyZ+7uv5oBtc+nx6twIiA
OKdXM/raxv5NODkndUmqNUFlbkcJ3x0XUWtyjRlGTHR66D31fQWzomCn8cVTTdYxeyKOrTrcT8E1
z0K1SIdz1CXPHa+RFaxufn+MJtdZjJbDpZY/J/7I9RHdNtFJvVZuuqf3K85AH2Y2kOI08bnTtJNB
u7/WteiOGHH8mhM4LpG0PoJWMF+ozIT2uSPaW1q7bAqDpW53n7ykfiYocNjZifGaEFNwwyQB6+ug
urV6ckjM0dknLLG3aSQxkJdSXwOyW6mLSXrYYQ8+y10ytKs8qttl1qdP+TSd/TKVB1nmh85oP1ua
jfdP4HV4bmtsegXOGeyznbYkgxG5nYmgMdMf3+0r340sf7C0lDOspzHvbnAAuI8jpN5z4lj7PIgF
Xpj89P6XJppv/xSWOmy6MlJamT60pNb4zd53w0+DkNNqsEhx6AHadJ8WOtMy1GB2FFtLv6Gre/+L
qBZjnyei2wSz/ckg2GWWfbAPvGIzESgbMR9Zhypj1vMrWFvwHvoMCE/q8dVwjehG5uPai2aWEBXL
g5+K4WlrSCMrBWQXQluPfbtgD0A0/+S1b3g+bFJE3rKwl4kkZHdRu6hWyDeQnYl0E6MQMiShfPda
e6hwEPjtr14l5HJwM6Gw7cmNmgn5ewe1EC5fJONNRspuoeJ2qb+uMIMz+3m2/R1uKva6jrznpjA8
9NGDtyda6DORpEt09NHa8H2cUVxors7EbpyJq6OSf6tqLJa5RmpvA7WQSSooZMGJPSfma6al+6Gw
T56Abkd83DJtvB3pjE89OMti5jJPAI1MLoFC9pfch/zeyCUXG9M1Ch1BgG+m592dnqyZnNCkosRg
+ZtMTKuANJ9cAtVR7ZPMLh9TUZ4yB85y4KHDiZ9j0hLG5iCcdP9dUf/TBE9w5z86f3m+i1GS8Lh2
dSHsH+rkwqy6CfgJ4DWjTi5ywq3qBLlex9XduHSTWqofykzrlkbEkE6b4u3YVjd4hT1Au0NCMw+n
hsVoYAHrhXPqBbk/NI04ldfsI2qBGYZzm0+XSAvxFzFvay/5FeQP+RzQT6KfEiv+JL30WYVGLVyT
5XEsiBKKkSZQnhZ2D7Zm3yTgYunA+sJnVhjpvm+mSx9ApnYpV2ZSdgNS4PT2EAdolgR1eRY/43Vw
FNDnKumhTibhgUbSYAukxgy06eJ7w8Xo+xU0sU1eflZLKZ6V+0abtvbcbSq28NZizG8PF1W7OdV0
rSP9zDI0jWJpUdIVEVdPOqxClpxFaJ+KbhMa/V407SUfxlfZT+Qr1mu7VRur9eQnUIIt/qCH6cvx
6ti84x6rDqgJ9xWFZOe9pLZ24QzrVn/9Rft//po9Tmr+ZzAuMBX0/307NIa1m3XjUOxGD1Y8VDpR
uVTf40g+BdtgN52Fsw+q8PDXL2vaPwRb4oPne4wTcL8zDAwRvR8mAbVg+mqKvth1kX3NQY9Fkh1J
Rx+yfj2iHimznFDdbqWqPMYGRAeLXWMpxh3lAXW4SZlo4WHTzyakQgorquaU4rvRDeA4vk/nxWG7
J4V2UTjNxqOcd6ez2oOL1Hsa/JZROiNFCo4xPvYaFleDs+1i3jpXbeYDEObyNQycU2TCyacETSD1
1FV2tHMd0V66TzjpkoJCtxgJgbah0K5bTD2k3yNpHi+hKHZUs2U9v5oo892CbzMRt844r4cuPRYk
XuVY90yZPOQuhb2gMgBQfFbv2Zr162zo12TWj3XP95K+gMwfpWBx4rEprO/Ibdamgy9Hk4HByIM7
6YeO075lfSVcq6+zU4fi1g6eqFq5YgfvSe2j4YBPPehvZ4lTNedvatP2hulOIYdfSiLYhnw6Gl25
Msa3JiOWfMyPDg5xCznPr7m+tuA8spFhaoLtNjPrjqtSlPoZmcnzrNP5jvIujALotmIE5q4Z8kL7
a1mUkzTbSyYmEUTwKqNfSNxTP6XPvXRPqrciZ3WpaiKYCRtNCnKd+5Ut6DF40741PJqpga4i3usu
NV/SXww+1JhrYxzsUxgwgObflSlJtkESku2bPj4WND3D5Bwj7MrJc0O4lbbLMogwdiBNpo7To6r/
Snd8FN1wZ4zr96VW9o+eHF8VuWmmhDB6/UHbq4IFkO2oB8nRpMElWvtZxMnRKPrHwIueheCoNPtJ
L+gRcuRIMsDFIA0Ptm0/qXowL7gDV2+hI/AX9ImEcun5cKmih6R2bkOb58rkVWTiiVDCdRmYayOd
X4eov1ilvRuKnFFYso98ql0fxTC83dBFaRBuVEXYdRlFcL0Oy51H4V5V8vB+wtOaa/24jU3Cc0Y+
T1Yvwd4ligJxC0Vq5Z58LOWodJdmTuwe11QhuotqyYYWWUD4qmt0n+qEUz1CUgnO6S5FrkFNMTFZ
KNkEW3e4ZjM4RDSH66Fm8Z+H7VDTG7Ecq2p2rgImmv/AnH62PVk/DhLflw/XJg3SdlhEdBXD/N0g
MZNWUpvCxqfela9Fywc5w+EIPlKNsS33QlkTDRevz28ptkESRtwDiLagQ1InVhtBWPE6tt/Op5Ep
x+ySpfb7sv3+BK75UifydWjit9KXr4mnhIPTSTfjBx8bRt2BqJ6NaXNL1YIh4X2qgfbqZbycYs3c
i4E9B58rgRgUG7KplzurrtD09/05d+tqG+JMrttVcxN76M3L+MlQtQ4MI7hWTt5siMR8ZlyCAUpS
6eQxZo9NScXelVTgOvbti1NBJPXSiVAYm+V2xLjNpxdLOnll7BINwxvcfIjvXOBqfYlm66bEL3Ks
4DuzqjuiO6xNFie15jyEmn7Sa6L4GqadXrr3hvFq6dMFG7VdB0EjMvZDqay1nFOG40pgEQ5PTk4N
8U8tgX6fHX3OSHX9ta7/YFgPA913lqCm4tlwaTmGJjjtGO/TO61xkc3YO3VWpK44qSfx6UobmqAi
6y8aTW9qTvuuGhmmDvAinZ1dyldMmNY93WUu0fn7xmbXVN3FL/uLfhvXMMIMOeIJAhWwgDBdw43v
+kfoMGd1QXcuONbfnH5/BhF90/U9R+DUT86zAbz5/dkXJ47oE9wad72bwtS6GfmKGHeyFEynJiJ+
Sh5qUKbJrX/z2gUsJh77Zyf+T8oy0wdbtVj7hOH9OED3xdgzHnGLXRAaZ2lVBZJ6LOLgrdF9AQPF
Sfvu7qD5zkltiX/zxv/kB0uYu2V7LkegmxSGP+zao+tOVhJU5c7sKKXoxFSlo3FK+zqrxnhxrPgZ
K/9uQimVHxpBzwfsFyXyb1LWDXV9/yFmXR2IB+oMpEUh4f7wDTAE8COvDYqdKo3VpW6D22TawXP1
O1kBm2TdxXVhEdYQ/g12N84uVXKpEjHLgPMYisWFoPT79NcfkQuP4s9H5kO/cF3DNlzxw8pUYRU2
J9IrdkRkKpbbwYqse62NSR4YKess22HA2L+8F/9VC3qZyVdwqsewxQkmgXAwvVoR7dE7eObZ8znc
mo72qcrma0djb6FadiQgDciXk8utqnUUQOP4IzooexfRHigMU+/oI7LpkpPo6+Xs0BaXHd/FiCwr
K8k+iYZL0jfE/j1hf7upgQZI1d0WPSIbr73AkdplHUJjEYDwqeQSpL/UUTp+KjVl2JSHVy2Ur+ms
f3ImdBmY27hWg36wvwRV/lb7PU+fPDclI2swNMZ8A0U8e0emw1nKQMfzckKoMg6PUVMWf3OF/uz0
EIYOJdIxdNs0fzhPTVSseWlSgkVmu1EFSo+9a569vOOO09Xompu//toN62ffuzAsNdPwqGqVl/P3
a4I/MrbmRlSXlGNtljwk+cZJrGtSjpcWWGDDzvwsMeqF9xYs9H54ZBiwrwV8QpbibCDaeH6IWsRn
5XGmMvB9vBlNqHKuOhl04LpskGdrxIHYM+9a8xB3HvysAr1XT2M9FuQxuk89QJV63tGrNnh62oOz
E8BzCjPNOBP8KN8b5nTwR524U1owMOfcxnOFbEKZf3YIplUFA9OPrarHi3jA2ffFi6gADRLifHya
MSdMV6Zb7WKJbHgaPXowA2mxqJgCL/IQXkjfZD1nUXAMPCRVTEJejY5QNHAms1bC9PCuSKfr6GIi
h6vEAEANPmk9mZkSQZbESFr4EkhagPhZQXpqN0js7JTL9lPTsy2bgFUFxMM6uuCkAvWeUIqbgc9Y
lVGpjrOeJ55MyqZx2OdC3k5a8qaZFQJqe+WF/UZW2bORBXvXpBA+TxUqGGnvJKv20HlPzmCcFRgO
nnMgQIjLFfH8O4pcOjuI3yy70R5jy8mkped9aCO7oBOeRguXQnZB1xgOo6e/Bp44ucbfbj4/6dgY
5dKdG+RSmH9qnGZXK2uB6/FOgdsK8J742o2rG1Sf1FsunGpX/M1q+7NVHwoYUITnAgqY6vbviq3G
lLFL0cpimwJXt8D29D9/c/28V2w/rOiuY5hCqL99U7maf/8icVSnXabrqOI82MGj3TLiyubHZiIG
EWNdxTe/T/X6Ms8gJx6dj6Ef2ih9Uxhk41OMdM46ttARIUpjDrXzNfOUAgoPpnhyWQhdYnqTiMeU
Dcrp5MVzeJl6oC0D7xL4cKiFGGvNax+a1yFhqW6aNEQzR8uZHyGJLHC3vFh8/32AGsyXVN34khcc
Jk0kwQLXyBenlBJ5sgAs2+Jou5eZqboNDKwO0qbiJtbgJC3nkbAsTpn14FUfK+Yv8LXmmMwuKzn6
Y/9ouPYTgqOD5yRHfKcxdsIrpJUHVbypgkqfoRzZDTJT+zCHdx4WbouWaYrZ0I4x+1xMQ/nJ6F24
p8h4+wlgitL1zWa70CSILZ3PMBGEavp4YFLxoXNWpb96OR0Tv8WQ2E+F0z/mLd1eTbBcgXqGDsif
MgyOMcQJEJyxgqv68f00+E+WwKOsvv7Pfz1/yeMCo5OuiV+778fnoC9sUf9ogVbP3fO31IDTc84D
f3/ML+XbL8COff4S/yFX4LfH/z59dz748BKRa2EJbHpqZP7Lt1gB1/1gGGrx0C1G84oH+k8WqPcB
DJ4gAh/Lf4+rkJv+yQIFBrRUSgH59KbJTf/vv/9Qs7Y//PuXos/x+Cu69n/+S738HyokX9dtzkKD
hcS2HEu98++vdGkUqRFJYpw131wAw+XhGwPWPgw3OlwZA3dmHSZe4sGUNL7iVrtoh4eeqYE+fzHB
0Fsdw2ocQcM82Y3jeax2enzX1U+GIFsoPn/3Mf+k4AaK+snRWo5jWBYfD7X3D/s6lrNO5XkhRzvp
aCyAqNocq1nXxFFDPEm/um2HdB0Sqma7O+y3Ly7622o+SW/Y1Vr3YuaAWsLczcAnIQm1IguOcelt
GG/cSIF1HLaIcRlhrBChcXetr20lFynK0Ci442nINoCJFwAzVeAf3Yt0EJ6q33GPtBk3oi5f1X2G
FLpYRWASL1eCdI8+Iw5oZuqluhDuHmLboX//lbqLesq6MrbqCLwKR0aearSrfYuAV69eBc/++0HV
AgSKY1IH+H7A9bgpdXvtuOgoOPCYpwtr5MnKAhIHemi1SJUbsrxgDfJzzc/tGCyDTizMnOTBkGQ2
T79T94lyZ93Y2zriodwsUAQxUYPPxl1DfpcQAoBdh9fdiXS6MYlzrwf+NMQX82gR+zs9Dyhb8FdQ
zxGXBbaLeFpCuKx5bA03OJTbmqMac/+ons5MDv3Q7gTRYuoeaTze19yb+S7JD7zs2Olvpod1HTNs
S9zZ7UGoaNh2lxY8Aa/xfly8eG24m9/fqnq9lsxn14crpy/qYtipmxBrvP+XPUB/aRM8uut+/f4G
eB5R9eiW4636eNR7Vy+u3oPQknVdpEgheC0+wkD9zG0tOna/XCVICDg0aRVXoU8Ls4la9kks5s1Q
x5MvXPSCSwORu8PPQ3lOzMfAyVd6zOnQ4X0dKDrnWv1T3bk1cBtoPeLeUPcjNazhlOACtOnR5/U9
Kb/8PsDvcRgCgrY+x7yGet42pS5MiSXl6dRTmPzsd+6i6GN0G7y2CRfu20M9PEzqRGDHkjDqJdqI
n9VttXradSUUaXLYpALpcmx0DzpieSRgJGDyPXPXEesE/1fD0tapE+yGGlGlD+UwGcrnHDcNklCW
wiFGF4edrrqF47zUrWgF7pdDR00vkxY8ot3s8PKoPqdtjoUUds4wAII8uyJ3I/DWthbYfRPY60J+
c491w3gbYmsHl8eNzGM/EQdaeD02eBiLgLQtTM97TIsnkyIfKic+0GniIVrXx9cCk648ImXZCblg
NCM6Z4a1blHwpuSuW2N3T+7dsgK37Ut0mKl1xyIWLv+zh/5vxBMKk6Bo/NebKIS+JvzjvvntMd82
Tk//oKQJvnCZhAi6ONb6bxunZ39wdNZ/unpIbS475D83TnaM3zdK/QNpPgKLY4WR2J75b+2Trqn2
lu9rYkZwEOh8am9DCNN21N70XeHtm2XhBaWX7dhyvpZJnQNtsg3Wbz5m9hNZE3jqpx/jvL6Fsr6V
EWk5HpqefTYbR0JEFm5EnmPotfRlUwr4FzDgYCoT7kYtwUWTkOugYQ82WpRI7Wjc42598sbWWoSl
hW+ZZ701Ev97+pGvM8px3dH8Q2INjFcjPP3KRJw0bUhXrRiGhTFhvDi5GpFsEXHPaQKbOs+q9Whj
kDeT17FG4XjKzacR7VBnZwQAJVzfTmmf0fHhr5+qfGWrPWq59ADTkWbyyAFaPcv0GFg32YC3EYT9
LwXBb6xGpE6nO3KFCDeFxc+wF+dHhutOORvc6mxkoj+LLDoHWUDsalvscx9Xu3mEpkakx7oqvbuB
aO84ZflwjWIN6j8uXdc2trEQ9SqJoochH+7rgD3O86GeNbH36uc66v4JUckQ4KnfoowlixETjcS+
JGnN4VYf+24YacbpDTD0FSMG7sogbs6ltc4qkcMjYEzohz3OqHN0rznyq8i0W+gHai3aphCfiRLY
xpOxGYkGWkQwz28syBr835Sk4Tj6jT3XRBjivcFndcbV/uqpyUCAUN3pMZcywnJYNx366VHHcauG
Udw35M+7TuTASi6XqJonsGPvSz7ECCC0N9Sk+O3tSx0isRkx57RffTPYZUXxqQjJBy+dbdjbr6kb
jkutq+4kb4uN4QyV/FOQi1vSHJZxB4XGSelBEq9tMLJxiLTv70FDiazNvcvYCTz1IW01JWzlW7Pr
v1SuSoLpP/VBcivNWeCS5u2cFia+5ZsM/sUtlHexrqtpEciG7oWc5kxuPDdikpSmF1R+X4LBJ3Yi
ZvSA2sOSeOyX+b4r8MaZpgyTYHKHDqNPeDhI4qrLsKjzhvZmqMPwQO4ols/Q8nSJSfFXeA7maop0
f23NMVn0All9wKeepR153Qai+0pUFG1cMsGYHSuvxLGix8goL2xz09r0iF4pL0kE9BO3QXTs9eRG
pLJ/yFpqmLTesbDk92N96BR9oYPxNA1httPA9KyWUboM7QCX3uBp7jJt6UlsbaZ2k9X4DXuJJg6e
OR2HwbKXsYbvb9LiDOgmGaGkgm08JtnZi8yDrvUBbmnavg4id9v2vb/We05fGbSPlHfRTRTVkpnp
+JlNOgiLddrV3jLBpsQltuXYpvpnBCv+jZTGx2RCpxm7zqaxkj1o/XybaFigkjoEDOSgLR/mX6MB
R9toaG6LTsgN5CO86XC06IS4K1MP9eVIe8oUZIe+V1uTGxb9f/bOI7txbc3SU6kJIBe86ZKgF0mJ
8tHBkkIKeODgHPjR5wfdW+++eo1cOYDqMCjKhESCwG/2/va289RD76f63vjSJhEc2pzJDHMpd9Wl
uJ1rqH/BlLunql3+aDHe+1U2bI2pBxObNghhGwBjGLOcIgl2A7E+od4pYM7JEK/tvFkwwNb8ZCU8
NUHymWpKrcXYPI7ICa6uroPLYhyIGko8MKwh2mtkG5tl+WloHQ0PbdRsXe8t1wLj4oguxHu6tYLU
uZNO/Fu1eb+LavNlkCn4uoEnNumQrzdxR10z9AFVIz4TH8PKtrQapmo1DM++GdBaAQ4YTfFedJ6z
tTW7OxVM0+TiIR9/23OZMshG7mtIcpwHiIh4UfQ90V4IBXzDw3fi3Q2aZFY2a/w9MSZeLT9p3gnN
f4lU+CvCJ7JpDIJJRB+cs7b3+O7FV50Vcj/oNq40PeFk6b60tuWFJSeavjEh+JtYWttE3uoYVEgO
3lEXQIeDwS1CroUn1VT0/SJpsNkQSx5XzxbBidsp8HYsWepTPamDnaS/uIDCAZ+jW0pLYxre+KBj
cmP7BMLHheI42Aqk1JyiHZkrVH1Vtagtz9loD1cD29zaD6LfJaE8G/SooV/J5Gwknxoi1XVPthUr
YemsfcN4NlWGZECzWCyn9I32uFGpIuxZH4oN+WlXn8PAZLxzGND1BSgQ9vjkJ9yuCxENBsXWnLqT
P8bFtouiZX+hQ4lN3jUC8O6nzIewotuLewjQduDDKVLje0KyycXw4pceESbiXnK5ZT2FIvOTtUPe
Ztia2s2ZQfLJWL8aQXNLBmabgauGN9tUBJtJ79bXDim6Lb+qkUQGOswhCQ1c1gdLpfNzremoyhn7
jLmPQ2psyp0gmbrOZvb1aT++JcIgrilRe7Ax6XESCJxmZFK5bew1Us1ObsczYqLuzudI7ZiiqWtS
H0waCM6kebCrItRDmfPREegElIlMFKuV784gs3VSEUBlTbx+1TTcdbFKrhFxVGYs5k3r9Kz2nPqT
a437Onv282Q+FW3P0Fqm1aYyg0cMizVlsXzN5+J3b0XBMUkjuHF5sJ/9GfZZGJgzoM8A477UvS9m
cPimXfctS8zFcZxdhoAopeHotuyOEwsz9WRr+V1MIA5SqvkklupZ628VolnaneDqE0oQWsGYYetp
yqPPxZh0wPyCxgKtfQNXT9jIv5PpoleBH3aa1J503tDraWrfsTXmNM56tZN1jsTEnyye2Djmeuw4
YVB4dOpzogEUgRHdicndOKIKwtKVybHLaLjy9jBljnke5bBza20XcVQd5Mw1sNeK9EKE677p5aGZ
A8oMLicmxtzTmEZUJ+8437o1QW/velB0F3O5mfTmwwfMAt8Ba7lAhpqTD8+bVpQYTl2blaIpNfQR
Czph8gXSzrrkmQlMeASixC9jZL9yredE4tbLdanQVqPf4bsKPCB4eSKPGWAGLZo5WyKo2fE3AGiS
L13yR7W/UEDWoR6ofie95in2zOCWtacAkAzyEghndU0hYZLyt5E5cKVhKtq9cOP8ape7yfX8Q1XF
FHKjJVDXIs7V1aXrMzhC06hh2ifo0BbYeTycW3ntfSQxnbCRLK9xXohTkz2msjhFMWY623Tp8oli
hgpE0pUrim/KoQDDXwNBNvcRi8plv5oZXDRn81WaFeBty0Eyo4GebFveKrYZSolhsSWgStQIRqqm
/8MqKDS8fa+q5M0uR4MMMFpR0c/UWLWbgp7oNaovUp6pKyNUztTZKK/FtjMFAZKVQgNgxXs8qGwR
Omc7lNM+HUDndc5wLoYLlhakJ1HpPyyHjMgL54Gd5NBosN5n8Oqa20KlqWbAutF0DDjYgL2mLjwG
vLZEe986y0XUQ3UL5j8+szjmDDpGOzpUNOqGp+3AI7OF8xemcFXdywruoQ+BymvVfWnK+toydULS
6+xLeEK+1T3lLombchJqPRsNXt7Ew+BVWB4Qlmxe1UUbbPB7WWtwRkSiuUCsFBgLDgHxiYMzP41u
APY05cscfOEbOwFiUJnmNXB/lUnrMeoxi71XNiAr1fgW1+JuKs13x1owzkNSrbM+xwrZlmtfh2um
TVyk0QIaaz9a1q6CS8Gos4zyx2tdVoQwTt6vHpOwIcp8N8/ZNYb32hskjzgSDEJQHUZKF63MsDgG
N4yyH26tDloSYceZorMmqm+9RNXTvAAx+PQkuomKFF7TPOSD/4lE+ztpR6hM76hir1M67eeeduNF
Bg7Kxo8+dQ5a3O7GGDSiE5ypTa8aKvMowk4ctddxHMhhBz3jYRxpc+1sUUR0JPj4FnMG9uxTMqAe
87HeqJ02y22rtbvWnV+cEflhTRIqUwm2wUEQGvPM9Mm5WSpqVuxbPp1uZivV3o1KPPKFmBJ6fKIm
IPzSfeJKy1wk/SbVDKMPC7BIWVvZQd1NuuiUN2CWW9/jGWdVUXXGWYTCaV6WLzJF/uwzCBwn0q+z
AahjdOeXThpWtvFYGzj9TFQyKaarVdpwpbWCUzG5DzWaSI7sP50TbEA3sQEWWyFgn/VtwhKg2wq2
wQ2BHL4Uj20dvw7yIQ4Ee+jyqY3vnUzfakhrZ7zYzYLNse+VZSGx4T9sLIWNn76Dbc3I551+kmjT
i5fGzvfL/0tDvcoNdR48rvFgvcLafpQTmMXeqDBSJeaGFau30gdIoaAvVpoPxH5wcVs2+vIGObtB
uR68IXSn9OSl6aHGre4ncbWeRLpHYxPSemBxGLFb6XA0ZjvAfeOuZjM9l7Zqf5Nbn/r+gvwIXvrR
3GCKeh+VehukuoNmOxrNB0SmZ23dqfzmRYaJ71psJwwoWjAdZv8XRITXiBBYrNJPDMNuVa5+KXu8
wOhhTjrfYTTY2WOyF6r+BDJz35vm2ZUULAAbfTfJVqY3PVaj/+ROlUVUrPnmIQN10axnRofY+hGU
0qajxKGg3/g1o6thoW8a3sapiienL/bJVSwrnDkSW620plCTUJm06kBHVqxjTcuob1H1pMLn3YD6
L5L3mlneq4gjRZiUh7qgefAwZ6kxuJZHh5rSqzveTl17smMjWBMw5QAz1m69WN6Q5n3TmUfW8Evu
HHOtnISFJRYPCGIT31TJwhop8WPpT0/+XN55rA/dvNtmrbl1OucyVO3RnsVVb6arNBkpF7W2b/3m
ggx8RXjUyk1TYLDOHaOB1x7Mq+aaq2RwUNHb6OAVLMlcfwCH6hE6HGIkO2aOfXO17o2xIgqlfN33
6hshKkEe1TkACZTN44W/9I6d334kaUw3iMvyrIs2+RfHbr5ZqUqjvG904ooUftMZXqvayYFCb1Yr
hK1fIm5CGBz3rPCesREeUi8LgzI41h1HWk8gBSlwWRnxDHBNLcryXo7+PrbsJdCKoGB7eocR8XPK
rAp7qwr1rjT95qIj1FvIjuU+QzhdYzPRXeuxrBXms/oTSdB20tBK9erJN3dJXlwD5H+6h8hV0W6V
5cG304eacTEN4zO/6x9YEA+IYH8BoQn88ZfXNi8xJ7g5dzc1OHpZuF9tosNcNf3nvrSfdUN9Ba32
GWNvqaA21hEm3SC4y4wac8vv2Cx3OiIz9CXBnlX7e52Jj9aneEvsS9liMyyTNwdWpTIgX+pyJ3v7
MEKasmtxEv0AN3tg2D07vO2nUj2QkwdnYfpjoiFYeY3+Wo3Mp3JnqYDrUHjGW9v6z2XuEFcQXEaK
iUo4b4PVhJzTILv2ly63iIZ677Tso+I1iYL8sauTTRbod5ONEx/Wwq5jLq8RpVw63SMnDIbjmhFq
YtwEBP5piMTcXK7LMtkpq9nr7bTLaCzgn63MIHrMsuSQ2QaKvelMuPQ5ccGbd/cjDIdq5lecVx7E
O0WAC6fFvdc30H8bZgh4FZCDexcGjVcG4DCRDdlz9RlYoaQvabPQVosOQnuXfEkz3ja9fU3zyKZt
t0OnGB3YZpwwi35v+BjrbCbZDWfXslTt2iFHctLGr7LIsIHJbBf7gbHKs4oZyfAwVZKzW649SS6b
AKLEeZLmsdEtchm9l1lwVE8CAnuqbyUm9tpgpRw8iIw0GcdityWqd0UUoJex+nXn+5n5vMlqaZj0
2xAwdCJeIHXlazDWD+iAGgZfFZ2pDWq1gLoG3YCZ+DDsY23PRG6mI+bEwXSCoDUIqGJod1qrfhm1
+2Dk67kyLlVaXMsWrLOm74x2uFa9di2dkmQSLGE5rdHYhE7+bA/1M9IGMiv7u87KiDXBxq+qt2Ca
n7LSeMQ56AN2OotZw7MbmbjcmgwmY0ZLVDubaSReZin0mmhG528if923nEzcLApNt94xzgkX7AsJ
2U3Z4h0E0IIbarRvjkXGgFe9JeVVg+eX2Vxx6f6QaR2nId9L+OSd9WYgeKlr+6Q4RvCPbRsnQmwg
3/Q+eyJCVdq7mHNEP3pnRo+XOV3e9rV6aSnPZapA0MRnCmAqrQH4rhNWvfvgSMKZlp9V6dNdwpSi
mtxx3abag+kC7qi/cDJvMuvnwPeGeE/hxKtSyHBw7G+djjaOuj/K9I6VssJ8Ju8qmF7R6D30/HXE
6ZEidxrhrfp68x3nLiQdE1yDM78S2noeSTYtZnx6Vn/vuvhhGo2FhstSJUtAno3j3fJ6QY14793+
JTDbX7j5SC92CPUp8DBs7FTcTAHHwteZqS2CtWr6Kuz4TwqbodWLD+Kx09Us7TxEAHqLclphoIVp
GCkTfnAE9SuzQlYpUP7ootBbUtFbEEo077EaogfDbI9+RkZANjYzFVb92MrHOQLRMBn4mjQupOh9
zZG9nV1BxUq3ikn2SsVkyjpISbeVYDwpC+gmGdPNudkyUEnXjdORfz7om6AanJAG/TGzfylnuNK5
UjAtcUre9FDMBy+oHmu1BN/085tcIpnQQpNaERMMU111zX1vTUQeI8Gek1V+5Wo6jt133MA/lsil
e9cOrUKDXDcVu8HCdzEazE3BHhD3kzUnGTFX6Hw82ZKuPvRi4khcExMNmOWWrV6t+nPNsXwsHBr0
fGzWJNL7Rxu7ogbr48zUmaqunjZD4+69mel2XVNjZdRHlu+jjyUNI2nNvQpm4N+E3N7NnD9dkt9X
Dkp1FpfBfWvDHcI4wsZ9Bv7c0MJvcxEDrXcic9VN5PGOxnSgA1j5Yd8GHp1z67NMUI9jbaI09BGy
Oyredy6ZFCqJn+gIPmeIpNtGZQRK9YzMY7j0nkxMrMsIW8wENZvR2E+ZG9xHRmPuBtu6dwf7qmQN
XNLSXhqsXLyM8dOs4U2JqpfI8bDSt7kKrbEjR7rFFZ2JfNwVBcHvsIeomyuY21APQRIkG9eQ4AwH
9dLlBVLuyUM2FVnbtBoPkusWtIw3R7Mof2j1Umq5VSRjCMrNzdH0bi1F1kL/JKMoRqhdxsT9SEU/
5Zsw9GFcsnP1g13TYKLu0mnLmL29rCLhgfBOmoOMeuu5Ln6zZPiQA0EM87qzvWcpIKFUqb+vlmCN
kvgmU9PWNme0Kd9ZqePeBR4mRnfZ4cTAhFdVkLJfbZYFJWnvmDY/EsEWfiq7g2NYRDV4wj7khYGl
rmwOVtH4JGDoZAjW0102dR6vBgioQPkDw8HolzNQnsI2TteaYhufePScI4eSldvmqnZ7mxrKI5cd
0YXZu+XJqfPHoiu+s37eiwIrDXLYlCOVNJvCvceL96f0fS53r2Vd0wFg+SqsZy2zX+oEvWHqaI9q
OZKlZC3S+oTST8aSPFL7AEv9djXGLsONCvqc9LZJzsEm54GYHC5PZUeoIlA8vAfQY++zzHoajfol
mYCG3ctZnDxBNFzlb3KDQ9bpHeL1ouEdGOUXhCzXL/duAdim1iIiW+zDXBffnc6EF1xqZwQ8gw7w
onysXsQAfl9zpkNn2ifRNp9c4s76MI1rQ6fDteWA6EHJc22YlOC/yXsy7fvZF5+lqcIOv0DIYJnD
Is52eaRu9NdAGNripfOW0aEgmyJIAmKhCbUQ7MMKK4GDq1kbtIypsy98salKL9RJCrdja9XyEqC5
25eBeRhZOtj4lYbRe+rt/j1CM5Ok9WoW+cF2nYMbG89R6jKP04wDl2wHJmt6GZYFNgtDhNsw54fx
i7aK1VVXfLg5Jvd6YFUEV5O0ierdCPqDP0NC1I3bkKVf+gBifGoe48z6xIV4zqKcWqsaf+ujs899
7AIpTYnnbZgOPesDV59AwpZ8tXobUAFXXtW6am3zTmYkTc48A7stR2PSxsxlyezx6S4aDHYOV8Us
stxVZmqfXqwfVSZujoRM5WLl7ccLS65Xl2kh2PPxO0nkQ8rUb/Bv7FDCZiGfatCEp1k+YuR/Msvu
akQobbPkoe6Kk7O4elF3HJgw93SJEACYV1ebhVshNJdw6pFViCsPDKe/4FHs8zE+0iWFXgrEIEAP
WLvmuVlACtT3aztyHoZ82I14X2N94IcZh9Edvgs3f3ei9g0N1LXVEKokZfGIqzx3s6+p+o6hTToV
daMNeQpvwckrjTNi/Y2JWteyoOtCSbvIxYc6YS4u5PiBimtE3udhPEWJIPSsWLu9/6jSZG174sMa
abUCfaaOIdKzx+bEwXmOB0xIpVSnAKLRrhTiW0slufXGVs7mxa6Th7T13oM+eF54O7NTwCuvU3g7
A8WIRF2pgTjBVrwqZfsSN6wUs37XPKNKJLyth1onkz30XEIix/q7qJqDMQJXJhcNDQdbWTQoXmsQ
nBSQrqjlSHRtl9jxCA3w8ecGRsbw172fD7Xlw/947D8+/I9v+/mOv35eqnb5ZLF6KskvLt3HNKuN
rT7zFIJXIC9uSdwNgOodK3YFrJjnW5VFhEIsoPSfUOGfe//c/C8eG1megA5mLOINKWloS1DwlJAG
hSwAz1hViaM/k6D9c/PzYeB5RHbNzxLld3vKYrM+FnrND/BHLw6dpMS0HSHyX/+kAf8k+tpj6c+b
n7ui9P5vzu/cLhA0kgYjP+Wk/E/EMFKUv1OINVz1tRu5e6sI2p0uCD9FIU0i5/Jr/nU3963q+POx
mHAWDYwsPCHzNSWcPI5xLY+dMfx98/PYz4c/n/D8uOd1/9en1XIPuBkk0px0mtr2a52ZJQ8KNEpj
37LRhOTIBk0cW9vkwqZj84nzpDmyTm2OP/f+ufl5rNQa7RB0JPr095E2fBXoZg7kMAH68vM7P2Yc
51np58z6BlZDPlEAQHyE1luF9j4PJlpRhm/IibkcK2ZV5vCdt/5Al8qNv8C7VN2chDFNYRBomwlf
KM6MKiJrnai2PDeiQ+xXkATEdJQ2yZtS5+Q69ZdcwgfDEjSuK94/IzQaI+YiSLe8qkeAr/1UHHua
gGx26otXgvY2VQ8pug7yXewewHX80b3maI0AzoNumC7+ON98vERH047aU0KQiz41nzJLYGRWUU5v
DURnqC6qER3RZU3AGdUF+8EZn+H8pnb6g9csbD9FEMlsAkqEfMjLDxV8G7O5pCb1uFT5mrpg58Yn
pMghLMyFoKM/WIOhLr0jz6DRuuNcuwdAa/WBOnz1DCqyAHhOTETVWpfetKzL1Ma8+60RfZ17nS3x
xyvzdMO3dJfSycOyss8yTd0dB/Z92o7+wTOs6C43oW4IK8Ra/csIGKP4wvxWZltifaN+n1m+gJFp
Pf7N/DFiWjDxrObEMPYJFKYhUB8E1IEhserqqqm5us7Y8jrYi72cCZ1hupjBFNy0Lq+KoyJKXL2d
samW1SXxyOnStSe2S+MZPqQME1GwUmHcVs3GuAW/NKzoz71zwUT6zIz0EKfVzYwbj1FWM925+8DX
/1iMCGZWbCu3galfmXMcMskD4MmFiVK1nMMcejKLVOb9hqDdTMrpYgBlnqpgukMpV13YPREca1Le
GDq+pMjDbDO6Ma9KN7brQOBwM+OguIApfeN6p+8Z0z1RgOAh5EVko4TShIUKASXLVyWQ3dZ5Q3Ld
z2N/ffrnM07pJeHYgSPxT3O6r4RF/tpQvlqB/9W5811d4vWLs/rRluCibXlB00gqWQTDfI2E8cNt
rG+9y56mkmzbckJR0ZyG0XhK25jgINt4qYm/WGmB+AVdmfHNzFS2mW/D3HenssAqrekkZlEpGu5w
V7OA2ZMq2jTFUQDIUuCLV1lDLBic0dSScuXFGUyd3oF81L/atQkYtlXE1JnEo+JiCpKEVNmIOtXT
glsTFyQKpYm9rnw0dbbRPwVcq7TRfxjSmH0SUKjGUIKB1pH2dmWNZOr4rfMyRMPZn/L3BcYlXRpP
3VX3Rol0xpDHYs9qm7JkDDYwqaAMZIAcHUtcS/I8WaP2VtgHJruUPH0UaRQWHWOr3mvwclXgmhl+
/x4aijCv1H91QuxKrww2Q032mGacfJ8kn2i2/jj0dmhG7RJMy3iDtUii+Vgz6YsVkSnGwXDvoz72
1oGTbjWzHk9DPvvrsezfOte62fNtTjhsEhnfd5pZ3GUBmo1ixLdrojbu6xMwmJEK8gJKYuRESODD
TApY02uvEax81ncVu10ci9KZP6JooYf28uYb9mbIbg4W6lo+BS3KxcyrnidZhtpk3TUNAbmd4z74
cD1Em/22jfuhJ0AXZBaLab/9VaH4gOQ7bSeP1q8bvytRBwfJhuReG8lfFh0rNd00T0a9tRBF7uc4
ykOHPg8NSHadZwJlyoGnoZh25N3d6TjYcmUeOhZhY2UQadZCp6wr0hVJb1hZNDlWigvWqmekGfpM
guVwruOTRxWHhh4UZ1HmzYYBBeGdZfPtxfan50VgAthV6p3FTDILHiHOj3sI8GTIVQ7MnPijTwzz
tUMYaznqWHpefEi70QIprL0a2qWhPhM1ChRbNl9FY3Ca7o+1SP4YBud9T8e+Jot7jP+ixwfcTTFa
MS0ljiYCdVvTQGtkKhWSK3CiSPSllFSWfpocVnamlxLPJ0ELyZFJBDD8j8xvmdQLmCcRxNs4YEMe
f/nKrU5eVSFVo/kBA2bV15Fxwsqc/L3nzs2ebre6SSWeUUx99nb2TfigZTsOBpiJOLU53nPete9L
nqzSYahXmcj16PjZB4zPvkinsAgmj9lZ224/dGJAtg3j5ZYoic3UBPW6bcerkYwImF2Wj02ELjDP
LefO+UggEG0dOkpe7quIDec9cozvJpmvblqa4DwlkadLHh0b+pVMAoLuB533dsusEKXwYWTokUwi
ZqPZaauSbMowsUSADIikwiFScJ9nji6XZNmC1nOjmQSLVRH7GelNm0BTv82+2sUabiENYj1npOQY
GxUBQwAsY914TBxqZrOslnSBJe6wa/ZJa1O/FdX3qOXDSmUT7TBnNka67jlzkOjU0R0hJBc7Fijf
Asj+jpI2uzO0X07ibzxT/uomPdi5Qj4wlg32GFWvKUsp6SSYyQmStNhUbAI9vrGz3jMZ8gl2XXTi
rdAPWSJm+L1duQ8EhYvvoL2uCwIu1DgcLav748L4KgcAeGXpHh3XvOuiKXshgSGx1VcMTapBe0Ch
Btd+wA8hI33XZaTqJrG/beKG6TOBsZxtbHzRUFpxC3/CL4FNYCzdQuN+10yACcz0hs1otttRD770
Fk1m32kD9Q/uNWALKFTE3q5sH+wLGseyYDwR0VKnboNjtDrk/GXQi4PFkGVEgLG+K0WcOec8AgE1
gUWR6y50H/ZNeaL52PJ0/zwVGnQJqK/6HJGzWqb5Xnc8LA+tpe11T3Vh7AP4bit9OHoVsxrBi+ip
MxkG4zGL+wvTl2IHg80/6gP5w02TfxZdR0yMgjuhbKRc/SyKalu6mQy9lt8+19IM6UFMHFP9OmpO
evrrkeXhWS5dQPKE7Xkm2q7r1hHisJMrGy5VAMZIfpXN618fojnZgbYe9lMEnJEmm+XiUvxNMRuL
PDn93MOSg9DAyTbTD9C8CJBw/tydJQPnsoDKb1XGSzV7LZtDUEw/N15PghI4kTc+avf6kKDR0IuT
ipFGJMu9FLij25bWYWKeyluwOuiCoBahCE9JNUnaG0EO7KZdF5Sq54qN2U0Ebjjshb1x/jUhS+e0
1SDpl4BmK48ASWHeCf76k1xuGi0atomD0Xj5KE/8CGpvUeGJIC7iMKgyPTQapg9lBns/VlvTM9Xp
56YfIn09CgfgdEC8nqu0EL4uZ68q049DgQWjYAwSFqPJqAosdTUhtucVRw+oIcOq+IIsKwcyumKB
D7arT2hL4MVxCuS4Lj+NGCZ6lef7LvUv4H1YLpYQtm3cAWGu5+qE3FEPOxjfBM1y+Dg6Srw0HtOT
FYPvNb3sN20rxwMq0tNAe0LiAYuLTPqrwhgZmGBqPcFlFidmC+LU6h2KDmHucATVlBJB3px6oTch
04WAyWPXnExcr7u6je/ajOqoK2N5qhxlEs9ImorXxSxCfh70MqKZdVKF/DSo6NxhtvgVUdzelJxy
32a28/MfpkzcGudYj1Z96pcnIR5ZGHQqPWN87A4y1cOf3z1j/HT6udemXFu7jCJKTfIK9yx9kD3v
NEP+xgYyHwJ2voWZyl3de4e2Jr5Yb4ZTYsNSaQT1jDZ317bkF0j18c1kBR82vrwTlfJXs06IMZft
X43LBEw15C3JmHIOs+8HT/R2HgA+sNYWoe9va3RCMbEma89nmuSO5N5EsVo5A6z+mD18KnXCnx7s
WzRQ6xHrt0sTskR79ZKVCKHhMm1LgeSynyuOWsXA3MuyP//fDvG/sUNYBnyI/8kO8Vh3bfJ/wo+8
bv8fL+Hf3/i3JyJwSYBAvoQs0nIc212MD397Igzd/i9cwT5VBJYJ03X+MRPazn8FQH59IBkIPT3P
wpjxt0fCNv/L9h24GS4hYVS2fNd/mAf/JzOhYXmLXfDfTBI6EywH64dhuEZg6o6xoGL+3SShq6qN
uFydkCZHoUgiZqe+3607TkW0xflBQSQiSli9gUOa1vrEam5Ub3Op3RdT5KF81qd1Rk4m8e3e1uxn
mKb7CeJ0YddrPx7uYwbEHmDvyMZZJomsJGUJnj8LYA0NwbYmFjIxyFQbA0KtOwKgRV3elNu9WbOi
/oCMIzta0bFiL+DfG4tCCsm+c7BwGkXs59eFEbzr0nsES/yczfNlgLLoi4rtBRlYXTmd7GpC4jgu
ANo7J6csLhPvzJiD4EEzv1HmfFoZ+SzEezLJRNuibrnDjNFsUm8jOvql1qnXEqV4YY7OnUEahkJV
4VNgEHZX/UnY2en2eEpr1mL9ZlbdfTcCmzQLdPKjD3y+/jMkfHFaMCJE2P3cDTYxCvmL5jGdrhBZ
r5zIW7FVeZjrZYLeNS4OB/P3TIMxtUxH2YrfmgKvses8tgMDTYuh+irrgtCX2i8kpk+iqT7asO/b
MlRTdjAyagvTYuqV1wzBRvls6GBn9OU6QQPnoDBcu3g/utg9a8zW8J+8sGQ+9zWyXQ1slVPy5+Y8
CwptGCO5/l4U2EwEelhKimSf6weX+XJbjXsfAcTa6PK7OSPhyR9Qbmhm+tFM5ERgOZhXs59/1cU9
KvWrE3ePdhdvXX7GNl/oll2asnQ18YVYjKaJa2QeAY4yYgDBrmP8lGV+pyUYV5uClE74f0V6Ey7D
c/c8iGI4tjwJk6jH2zRW+2zCTBqQ8JeeNCHx4HQRqvD5HpLl2oxSYD9pf3D0PGdu2HgHw84hNuTZ
RhpAmemqnztr8PeJbM85ErKT8Pqn2of9Clp+b8yczHsPjYWj1FbxYq56lXMoZ8ZrWdDuILEBi8uA
zYX1tzXkWtjjg0rYn+LCvVi9QeKshyIu6au30hdveUIqbaW/2F7+KnJRIDC3e6oP4yWvqt9TDxcU
UBuWTz/38RbaM1Yj1+tofLeirR/rwb3NpX+gzmdsL4Yj0ulQuSXGyzi6dx11MasLJXMaGqlzI2xt
hL+6d7gi054zWWfKQyOYn9pxwfy2Fqv3f90oN7XDuuJPLP2Yy3aeV7yhh+kt8Fk6GSRQ+u038hHE
0suWdS4aNmpN+SwELxFLrk2LHMCY7fdmWc62SQ/RiTC3kMJyVfXWA/pnMMW6xppVt74Q+2ZhNfUh
Y/FD5LR4oPDMH63UnI9gLua/7v3zmAYYjYVQsUygf266Jdjz555a7i0nY9JV/Le/P5mRFYo1kway
+0n7/Ou+NgsnLMGZ//25f/txJdpLW6AmouXrjuPQGnsOzL8+yiVPE7jdbAotcwGJj6wAVg1d76py
2mBtq6Q/+l3629NRu4gOOBSi/xnRfJHsyyph1Yz+J2HITicBCuoogrpFJjX+fW+wBJmFubH956Gf
r8ikeUnHFAXrv74+Xb7p58smriXh7JQlu3y3Ppo+w+L/Zu9MltxGtmz7L2+Oa44eGLwJwQZsom8U
0gQWoZDQ9z2+vpYjMjOUqqx7reY1gYFkkBIJwOF+zt5rV/pyyBdbOzSxJkPS5XNCbtY/WTdFGJhH
TKmfz3z+FdVx3hWXc8Hgpn688+OTSCzjlfWjhji5D92BRUvD2W0OJa1JM9inRWw8jrlynudDNYIA
R7BjZ1rLcOPoX9GiBAv9NBprzqEu7fpWlWLOsZuMcz4Mh77ukvM4lI9wz5urXos032I9asmOQN/J
4NCqiI+QmgrmrFoULq8TNJ4YKYRGZCJVHNgtuSSO1cn1kgfGZZqHxzxWyl0xlBa1w4WgkCVzsLBo
ta+F5VPrsGyzdQEwFal8l1T2LouTHUXxc7+8TCo1CGduobgiVtAJpTGVr4vuCFA0DUGWU9Jdlymx
M5ooT9XSvtYtYmkFRqGfz+WbMekEIlMa86N2cJ7wEHu5Zac+WhTqIoqTHxUn/FrP/Y8i6ul1Soq+
RuNFdwaQel3/uCCFpLpcQM6YCA+buhJmEKaEObrPE5wkSkvSShVZya61xQtC0+WQhrUDgJobbkuM
Z/TeV1MDIvyu4exCfe2iYJ7r9qRSB93ORU8/MuxSWnUbLmMAaUOYh0djqqODpQXntbWTmDI7t8HM
4q+PncHDyugemcuLHGV4XJzWzRIHN7S7x/3aT5liQZOl61q4jY6BoqoagOUZbcsVaduElWTJyZqo
AHtrR2VB1L01J5fQVm0qT+smqDihE1eejJ+P50pohwrYUoRWYvG0qalO64aCoozF4gxtThaRIacJ
AIKloOD8bJY0f7VN1uc+H9pL9awUk7Kjz0bHRbah5oK7O3XocRczV0ABjl4wVlTKY/JVg7KWF2sw
g/Mullmq9OxYxcZH2vv1ad0gKHBo4MvHjunQ19LNLxYNyN0c9/XJZFagGVht1DrsTovcxKrOgfnr
IXhYiAWhjR8A5Eq2mRSoxB+7kQqbeH2MyW8gCar6boQLQeWWlKnSoeKM5GfIggIedjazZBypiXas
lk7lPEL1TSgcr8d1WftxkTzEZpVbh9oioXLNUE6WLb9wRVYNqcufR7knSunUys26t76QzekPcxYl
UdRTfiplfPO6WU+Ez4fr3lL3aC6rKfo47muTbt2s7bv1XPjo2RHMGlKKqJ/WY2+gaP3jNFCZN5Ao
rbQv4BzMnW3T4RLxWxtWHY1RamBpiKRk/UUX+ZOtm87W0dgW6Gk+n1t/7zBp1YM5dQBsRUN/5s+N
Qi/+l4frC+tzi/W1ZvlGkIuMZl5/0/V0W/fSvJH5T47jffbl/qlht555dmYcBRfWYVBEzjfKnJsU
Z9L+swGayW6niVOYbqccA8e4qhif6h9j25Wnj2P3cY2uHdF1F7YIQ1s6Ywz488DZoULF9J+OoU6M
YTLaPX48DtqwXrMfV+7HvplU3+0EcPV6YD4P0XrEfnvOLtwBx2xBuK68hNer14qJALfWY7c+Xl/R
MB/sAP8+qzQn/7h4m5ZfYH3cJrZkCg12fmTat4mLrOYylJfMeilFuvbH3udzaqgebFT5uBDov7aB
LpmVnmmTXbT2WI1GYTiQr338gWyxliEZJYPZI74SjIdCidqT/dfeb88pTR0S1DMC2nCcRd4bpa81
wycyAew+E1500NaBY2Cls+5B2VN3i9t8Ww/hZ197fZgbOAs/jmgVF5bfJviz5SW4XpJlS90KC4HK
SGmmzq5PB9JPVUK/Pw7hcu1KAu96OHEZomRfkoAWFJek1eJMUInm3q0Xp5WPTPnWP6x09a4gtm6/
HugCnNKvHfCPjnhTUwdM+5QViGz6u6bBu9cj/ctjIh9AlmWCiWchk90/jrA8zJU86mJ9Mh865ZB2
yV78NTyvrez14bq3btZxe30uKJEpFbXrfw6XWUAxkqAxRs6PXT7/a+GGMiSQzrQrm/a5PGstDAy5
76xN/Umf5BdbX9PCZsHlwF9MKvMjf91dX2Ie9sd714ch8ILZ0yzlbcCwEb0FXYp3UX6lQeUrrXuf
m396rlAUppiff0PZjJ/mnz5iYq2yI53m5/ox6C15H1U4cLc61drPt/3Te397LpWyiaWlTRnL/+v6
qsjsV3sErbo+KmmQWi2+OLXp3tVR3o4KEKkng1rcx2ZouTt9Pkd0OxebJpS9aDQipcfsnCt9jltV
Hov1beEcs7u+ZX3z+uRvH7M+/OU9tEd2ZqJfCvnlo0b/okaas1v/6uPjPv52qODko/wSZ1Uf0sP6
+rqx5P/349VhMTYCm6KvGAhmweNw+69UQUOL3LXx2FrVvKMSWjT+oKbdycJlcIojnDlaURwWeY2S
2lCdpvXmXukJo05XgrZcHko5NwBlX4MWlOIKLN0cwiB/aQSk80BeEXPUBXunGi+11IPg46IPlmNO
vMzE69K54grs/tqsDwnMYORdn0RCqjJcoNSN5aX+sVmH7XW36nROBWfu7gyHjPJR799zo6K3LWcb
Qm5seQdYHxrrHSEpnhwb78DMAm9ryJFnEGHBzxac1u+yPrV+oXUTJqoFpTo7dK45VX4rJwORnCXE
8tZIJgEuU3n3w6nSEI3Ruyz15D0Q2RRJBVMxe5ETM/ZFcpaCn6KlU8xe2+V4OzkR5QBqZgJb7GLA
9EYNQw0UIYzcqOawNSgx+50ceif5p+teg16xUYPF7+XgHMuhPR01TkFVjtjr49HIKCqhfjQ6U5R+
LKdTgCSrE2l4BqNk8NINy7hgs2ayuMjh5mNPmOEpIn841xd1l8jvSTgAdk65Rw/O3SdLf5XUJl14
DQk599n1i68bq48g1wSA8onM7EBQC743ppzuRHNaJSYqUmiP91hnk5Zl3BgpNAAM67BkYyh2prwa
ZyW8rc0SsdE6lEollbkUjKeu3A06jdMCX1nthssR72x+EtSzkFbKXQrYSK40MR+KPkGKxFp3lPfy
dY9jxH3h80kxRAo1fBo/qfwSn5vcSezD0trAtP983pRnUBeiP+5aWg+VYdLJVJS79dMGOaVY9z43
oTxTkaN9oSqPNFR+ULbeu9ZdVO388Aa4H70ZTL/DnzWc6cX3foTVxJRz8HVTr6eaGW31JJt8kSoc
4PUFpUQt73T1ayAPzXq2OW5ODu362CwMdqNO7zm4+qs2aOciD8msXk++dUOAFTzOvAh/UuyrEepr
go+m70tZnLZLVUwnNxynE/yblMX+X4/zsB79tIKTJuVzSdKNpxIfPQy1OkL+uj4bxzH/ObP4XuCD
PQXuPJzApQ+n9eF/ey5pPMUlXjofLwOK5htgVeN1HzRAmgCSZ4JC0QCBGSrsfsnH2Oss5WFwluQU
iwCtrkb6KqiU4mAXqJgBzMtckIVkcOEs6C3uSfOGSeBW26yqH6p2cQh8LB8XIwj8Nqbd0OnWV02d
o8tY40QrF7itvVpestCvAueK6XZC0JbQzxjxNmpCOhH5bbsRejayQ8PLHP3WpZr77MS0rNJBssgG
+146BKjCABkdhH0aUwqVUzIEPkmIdykp7X7d2qSKjMNl0EFMjbWcLYzmHtjVtF0s5aq3WX7MbVL7
FnprTxlJpnenVj8aeB6KQFV2itsWB2PmjLZqqz92fe+7IcTfsJbSChtqRtwrlILnL2j9dWlRnD14
0fpGVQj/1Ez0H/DVb6hsIf2XPaV1r0/rH62eD3uzbgmkidZJbq4TGDmBBqfOiflbnb2a1hdpMlAs
i9A2PSUIDA8pbXydZTmFT1bj+zzxlozmDzY4qbWIQr9omutlsG8YzsZHnc7aftZgf6GQT6CwifEQ
ZmN+k84oLLRGlkHCFuCIqLFxT/tZD/uL5kgqJJ0i8EBa4qH0KbeK41yRQlrsiQKVADvzaKBtplR4
Z1bKY+bq6GnseKd2FFJzvf9uxuUZ0Mu4o9SKJ0Xa63o2QRfRJEWPYwTDe6luinLGN7yMFbID/dEs
yCgIqjjxDXN+moQW7eoEDOfUO+apihbEBn3/rTQmvPsF6WQNlXVYQG9WSxG3GHDvwV6oFhRjM3iC
KV483eqvitaA1a7LzDhdUAnOkvsaq8BBr2WWR4u3ncAecdca3CzHgsRhUWjQd1rCq7lToMWa0HeH
2oboiN1AEdybavqcJgHHhqIBhTXDalOKWd+neblcwjnsN7hU+71OXs6xWjTUunTZljF+x8TZDYiL
mMJeFiX5IdQQOiDTPk+ohZTuY2OxcdXrupJQauIfrkzEw9msRtfTatOJbVJC9dLZdj3NjNipf3Sm
nG/qEY4zFpiYWMptn7bc7LWQu3knOioQ+SHWyUsNC/UQmBiV9TIjLzdWd3rdutuJE9SjQXgTiPzs
EoVDXguN6qzKkQHUb9VEs6RU9T/ySf4PCPofgKCApGU77X+GmfkEwcfxrwzRP97yR99ONY1/OXDD
TI14BAkp/7NpZ4l/aYZlyO6gsaa9/wUy07R/aboK3gF2uYGdyAE9/EfTTgUOKlxgw5oubJVX1P9d
007CfD97dobr6A7LLnQrloA1Sj/w7z07YblYLsxQexBVovjZTHdCycqZxFqVeBNUV1mxkAg9FmfI
0caTs4D/1NxmPqV5RUiJSrhdi42TytCI1UyoW7EYxAYIkFwpnUAB8Ai9EJcvQS9oYzt0bGTnHMee
iWZRm+H96CjFRU/bR4zQe9Hh3TQgJs1IZ0/wycnPs1Svc8m1tjVseL2KnzEYEC2FY0vM7WR9c1ys
QRm9Ty9zoVM5zqj7cYfFjFKbTQRlUOxcqDW3zOXw/Vtlty2jKd0jcbqrUUF4i8AA3Y/o7rs24d7W
h/TdrKe6iLaa2z7U5eQbFq3MRenMc4gHdupDf0n0hTsLgl4GAqhF5VkF042yzmw8kI6QeRs73QY2
KS+RIV1ThA21qBGALBko3ypCi6qxP4yK9daZ8xe0F831GNp3mtFUwNCkImImMqtO87vZ7DJM47a5
wTVmbKgUmMQqJlujtrsvrRP8RI88bKzUzfeTbikgW2G9xTBHwJJt0zFtfc3tUa+qbeFPSbxPhrHH
Xh1e5VMwHBMyvtTMMk5lOf0sCTi9GXvlhTDP25Zy6H1uTjNAuDZ8KGJYCjbGx4jlzNXQMFxpFQWn
pBC0JI2RmEhipTvSDhqy67fBlFTbUDCM1cuCRsoOPXIui0Mli/S5dPj9cs39Ax7WkvlIv53IFlR3
Lg4hSM50ZF7DL83nfDFoyASt9VDUDLAi6In4681dRO4GatIBmpdakf0We9hAkm/I6rbUJ3ERZgZ+
F+D0N4PLwlbBm4vDmu5eOqh3NoC7bbsM+m2NjN8NH9WyApw0O+HJroa7OBXDYYmSeZfBJNDUIj6M
vXqdqWlFjdgkZL2jVoBTKRxr+wBeqGQ+aMcgUqrlMsCp5yojJ69Fepy3hwgrMXmDgDutDmNalb7a
w9J+aZHOuYv9TByTeQ94iHva+A0JHRmJLaeqG1owENAgJup83xpOR7gJOCQgFRq2cphYhY7pHL2S
+/Dvf3BNEor//osbgkYGoDSH6a5h/rd8BcdyQsSHxYNdQ6SP5s4mZASjI7bWKz2EQxqYIOui8Ca7
TGkFAmBWQLwP3zqhKNs0rqZtzfxlU/XNd7MvUCBnpF/pak6YC7nixI9cxfTG9okDOSuTm7DGvkPi
97Jrq1FFOzCaXhMwm+8T/VZNymMftazMpzeZU02mzvClTRWHaVZ8W0dAbUSMIntxSBmH+09wd/yk
VaV65lcqLoqmH5yeJJ+sGel61tOt6QTPIdiuAzZcSAmVihyvGJEVxQttSrv6inTykmVVccj7BQWR
c2mrBSV62XS7Gh4SQeTV11i0jrRNnlxpeROL/g7O+zI2murbDG4zvKlDPqi1VxdJ+TyH48UI9C3J
VvauM5Rui/Jp0ztTtY/oJHl6AjbMCEuXaSBY2FGk2zgq9U2WRwYrUfXIfeg6Y56Pmd9k3tBhIUTr
RZ69p9Kv2jfVACY2cV9siTVYYtIUsQVUxlPelvGDaQxHNN8U+FtQqERgHaIyuu8cxfEW8C9MtxN3
J/pQ4H7rDwARsZMVwOZE22yTTLkeohYXLn6Lc2WpTzB2bvAW1qCkiYWfp5oZWRuPe9JCUj+WOaRu
ZOeczfNZLA044Lh3tlVV+4gTjGuZBt/MRHxGDneSgUt6GchSqpFK6hWrRnR1W+BipNChJAhcZ/QG
4kr3ta04p0KndReqUH0X0zAfUKD41dDPJ6bOMPvM/MCF/t6BR2TSNShk1+HhxMzyvYha2mxZo7GG
2mZdJ644rzwHP4VGN/BC3WEbJaKCWkzoMJK/q5EIyf1MGHUAwnBft0t6M813epQbt0EfFyhjzcMU
4wvuZ7M6WK5dwUVhYxck3tWUoGa+Ga6OlKCAHI6Ga3bQr4J5u4zON12LYUr0TbpXK8vnIkB2V+Rb
dzbbgwK5Z1OM2uQnQne9IQnTk96a3qiF+sFYjHZLDYfbUxpeopG7o+ZUtzj/voOeHP1/PwxgWv3b
MGAK4WguUBEwG6yYINXLfLlfBl4tHIIgxE54D9zOJN4LrK9G5RVJa+JuB5NyhGs0dyldxJkO37ax
WT0tvRcpdnzkYml3Av0MTK7FZJXN5ZUXw3OIfNpTub0fh3B6X0JhPsT5iWZL1ffTpTWDTWbSBSsU
66A02Dyw1XUnGpxeHukd4aTVy0Ru7rZepv44QkI6kJASe2M3axc3zOKdZR+iG9HhlKSoiyBcUy8A
MhMIzG23A3qMzVgvfljk9J6jsHc2kabiOqyC4bwAZacfQfUqLC51BF+kbDKcflHA5090ek1BDF7g
wex8mwA7+7kwyN9pSYIrp8zH/HGipirti4z9gNRiz9TN+cKirYeyyiJl5sK66BV4l06gXU56OMel
lRmHTrHzLRaVfI+2IsHyoJjnehbPQx59G6r4zQIVedBwYxACH55zUhqqIVRxDczmubVHL4KCtC9w
K+xsw9Q8Ny7QebSLl1QJ4kou4LPlahqyGYDccdCRsKx2xtVYsOBy5lzscndmXoaM9RyHkvE8JeB9
pixhAEgPbcMR1eLRb90qveomC/ZXiWi1BLSOS4z1nk21sCbjW3GjvWGjVBS60t5riegvWW096gU4
ljK/qAWCzrrKL/1i47CQG38a+g8p4t9I+L+S7y15Un7OFuRJqzN5toVjWZoJIvg3qdqIOUUJlya4
h5KJI3wI3XNgVe556bTWF4b2XDW5ryjLdD+Y35PFnYn52avYQTw9XupXEegHpchQwIuMWTB0g22s
lRoeaW26kA5ODOdyr1CpADJo0blonDvFzOavTgE2xHFFdE9PEk6rK+KD0UlCAEBsoEuDV5mN67lO
Q31Trq7rkrFMtxsyh+Mpg6rduxjqxgAz+vKG6ko9d2a67KYW+ECrXw3TXYGh6YKQBDNLgb9cAR5w
bwZZwySag2Y14tmNAmili+qP+gLExAitCwX+jivnNqHfCmwmsw+22W5raiX7fz9cGHI98dsPb8i1
jWoRnWVr5m+jRbGw2FWj0L7PrKXbTQnZwXXF6PlCvSG4LSBSoRGJAE45sN2IWnOV6Fy2cX+pTApL
sAiT+7wk7MpUdrUE0M5Qg1lBV88iECYAzlDxGmNwr5UOC+0Co7N0yNArGgGAP8rOKjODY1CGGd63
irV22dp+SUTVFvsemudZTx9V/MJZ6nxtiogC8BBFXoFS7WLBXnG4nT90YdBSdMhIR4wx7yF2/08J
LO7vQkrOTsM2bFXVCDeT2Qx/H1LHvImbxRjNe+aI3DGTVLuJ1bt2Ef2pIdj2wL/5YmnUSa1h6k+i
XyaWK3D+6kE1YFMx1CmuWRzStu+Y+04jdFk87JZB07GyK7K3UlfddomKvttdpDasJxk5bxi3C+uI
A2U4wdm9suvkC7wpwy/bS5QPFwFybd9WEWZ2Sk70VeD8Wbl7cFv7DZ+d6TMqLo825v1m0t1jhbNm
cdr4Mgz5Vq0AszcCtGLFjHGrOfm0VZ1kvqb8y6QhHgS+qRYzOlL50i2NU90VziUXoPbABvTHGRrm
xkmvkzCOXhTVJF4n/jIofXOJe2NPmHx0hcw13PZzZDwKda6wwC7WOW8rfcNEgoHkBEMNoUmcs77S
EGVFA9Gq2oSDn5oLMhvFc2GIbrDYvlgjl+XIWmc3jYW5aRwYx0YJP2PMLYjWhaWeoXmqlIZD11J8
hUnTrWqMMdXHBsJgR2DqSLKwBgWcDAbrgum9v48XeGwdJc+6q63rpYTKmcQiumAze+n1lmGjnTxE
dG8apIpXJ9WgOBMrBb/G8XPmhNQ6bYxp+vvQergPSQyfg2xb5Ij21R6V+noHMqLilqZKfSlFfR1X
yk02qs5NUyvIqqIMGIy2XYqsvQZPcqwFXvsSEGdpl+oJDmJpYjTREluhdmcdRdGEz3qam7I6Nt9B
pjs1kosWz+IL5l31aZxcyBZNu0XmMrPqBIs5a3G7G8Cd7jsF70Li2Ldd9ZRreXIDiOO61LqIGquL
Z6hl5Ampc2mDfm6nYpPXuBZHYiS8NBt/2CptdFGi16gQrqN4z9NHQKtRTPg4XqhyX7V08teHOCAO
dp5818u8PM4TszguKZa9KMTgf8D1S/nZsdlemC0heRm7B51C3z6aoaHZHYLEeQrFFT+u8x+CzxjM
fh/qXN1gOao6prkWbH5bkaJmzKHTDfBKLCYHU+4mIAF7+9RSUbnmpnS/WAz9YBWMGzslrJkqLULh
FkHGONWHOaDyriZIsUzpMNPN5qwnRr+Lg1slL+6o9BaPEkWidcud0JLIj6HGUmyItCeUlQbudUvf
OANoVUQ3xMgTrCBa7tvrOKs3iBXirB2PUTBzJMJ+vHHS4H1whnuR6e5jGBb7ksN8PaQBLDw0wISQ
T43HPdOBwVpWnjY4ZCcHpthSnUHoiwhx344t0i+F2n2gVpE3RRZ0DSUg82G09w1Yt7OyOM51UJew
aPI631RWXfAPh8WN2etnFL7oOFwkZWYR9l/tajnCgl4eLbUedlkoKC9PmukV1d1QdCYFmTJ60pe6
9tOYfzdTpuQxDx4sV/41iStXU+BkR5fewLGPcYvVAaObsMO7Qc3FVSBJDbnQL0kAjWp0Giofpv6l
tShUR7OG9BYz93GIjHwbzjISvLe/59LZF/bC8tooxr6nYxYjgrGgWk2LmelMmMDfyuAxY0Cc0A0y
ZbrvVHrJ1BAOrTtBkDS5c8VFf9RTFnSTijBdiZV6n2XDoWCyt8G0GlxrdenCSrNML4LzdnAipKVd
p2A+n1LqGqPyHA+A5YugEodmVhnjoM2j0Vjuy5IoqkJ7FCKqwcMMyCAC4DZBmRCMbEXbWI+IZYXV
uBl6N9wHwG7AdFkYaqK6xv9W9amfuSEG1zD5EiVYjetJ6FhtW4xNoepgjnNZw7bBZUisGU1yTGMu
/T6amfqABDU9mKUenmIcLDd4oWExdWQMjHX+XTVuuOMGr0rZzkTMcEWG6pgdganqEvB2Dow8vY6d
+EToUvYEMeeNgo16VctHXe2eaWze417WAS1ZUI+Ljqgfshr2Vvyctwo5fKIlSyTSbQ96QrZ3sKBu
qJA7HEI3vXc0G4FxyfLbSH8Gzfhm1Y51lzwD+6Cti6ZwP5GErpd3sfIedxHaNrxY5yijFRbaACDn
wXS2qiidJ2PJ8gNVxHqnJFl5QGlvggKynhWAF9uo416ZhjqBOZBUaRQxxWnzmewymOLZrFVeNxXJ
MTSLpyosoaJKcXIlHge9YcpT6vFXZ8j9urnCglVCgjKJDCqRWuiJc55zfKJ2ByQCaeo+VKMYonIX
340hXAdlsPYhXEWG12p+TgNOOyZHUdQtL/UEhAFWerHNTRUsIqP4BT9Zip/wazXltkxtsX0tMS+0
/MtbW1q1lWHKbiujeeg7rKeZWyt7ooyyq6UHCu9ivdgM8cScTIGmFfbJlyLWTEnBhApPw/WQF6Pg
bBkwI2hq9JKrdu2N42DfJmZFzaF5p06hXUdhRTcjjlMon9Gyd+3MOqAxaEGrqfT8OueRDGRTB93p
HhUgARfHiJ6SoFN2VehnSdf4ZGPCcmsJOEWmwTSQ9dOmV4zAzxWnRTaPKVNP1OFerfa5MEt06qBP
siLCSJA3we2EdwGvSZEd83Dotr2hByf6ug0/FEos0h7hO7UxrvqJjIWuHh/CEhKD5hB8rg/zKc8h
DazT5tl87bKqObJ4B31GftE8u8mhUGZ01rF08yIwTb5nCRE6gozPi1ZLwe/gbJGkk95Rth5RlcFF
GWssJwNGQbeqaZIaBpNZoTr+oupfbRq2EL2+2uqikbU0T0dXZZKAKMoi08Yer9Wk/rZQLN4JPZe0
jfGeHoLLj+becrGgVBD9eJ1V2H/rQv+Z1SFkBrBhX4y5uAkbwF+oVBjTjLTBJ2vtXfcZDlPx4lA7
J6zBFGhN+ta3mLt/3Cn/r7P0nzpLzPCZ2f/PnaXj+2tU/q2x9PGOPxtLqvovYdBUooWkC4tO0mdv
SbXpIBHsZlCbcWTTqaDsGP3//2e4/xLUx4VMniNjTlM/O0uGSuyc6VqcFXLCQjDd/6azRC/q9/mP
/AjB/4seEz0uROx/X8WAbql7E5fKtTonA6ldpTdy14TjtWjcNuMMoVkWQQ9cN1XcDXsrjO5XhVWm
xsgc1t11k7TgstuEZIlV/rNuVoHQKv1ZH5bUI9CRZdE+G7XY16XgZ918SoF+eU4pUOQFuEVTrmk0
ioiAViXQuqe1UjdmNE7lBTapUqpUAVWrjHTdDWoNuvFAx8kovyy1RXqa0sAXlxZhpES+VZJ1Y5De
4Hb19eSOFPCjnEQSsv681pYyM8PFPEFDYdx3DiGpbe4V0wRwz4UVo3c9JtrCEhug8cd2Tt9c7rcM
W6hGIvCL0C6xhSgDdcdaa28Vk6earuhPhmJjCQ/r6n4OqeEoNv+nMHGe+tk9YhqkyCDKo65RvU5b
6NPMQNGtLS6KtXW3XSWzmpTQ6upEgV5pUIhIk4dUQq17cVzaR3Ia6ixcTutGXVD2izG+mYYWMVUz
+yFEp1NKqpikdtVhEPsTbMussoa9yuKye03i9ByxAGMwtqmjjl4F3v0YhqzvDHs6GqHxkOdxvYVY
/qF+W+VLqA0ND9+88yFV+k1S9PlwlsKmbTEmd5Oj9r9olVbJ2yozWnVv657maJbPCvRDRLX+z9eN
vYKq5EZZqGZOuQEKjQbMh/CuS8hlC9ODRr/0YdkkKpF/no3ZLky8+k6/qC1L2039pJkPdupN743Y
wl2FqF52IET3zPkHZa8Catxk++AQeYqXV0TMvMpemfJQa+QL9ffsUWRHopI/k466aNixUPDcdMO4
Gdt9YFHSO6dyerQpXtKf6hZE35fyKop3zPN0CPIp855tCXyjXW70CSrre2ni/vIbBL0N7Zp53lTR
Vu1OOOtGrz5TJGgF4oYN5ml/Ho7Lm3hC38DU0YBRfQ+AkthoJokF8Bv7bIkjnTSQqC6Y9GZLddw2
LiCfYBcZxc76kdxSbMKIoxHHAko3QtmwKR6KBz3ZW89WDw5U/mxg+UzoKAZqwG1snDLChVnXUhaK
XB8xBTJBYBPjtKltrwmvK/eteqdhwM93MzzGd0y5KDKHu+7SPRBHwy9BzgXpTv3BqD2NpBPtapaM
5018Lu8qaK73PF99JVxn95oek011Vq7zCRrepvoKJ5VGSwbOZsDOtyWKJTE8MocWDw2lcWotglwP
c3wLw19mL/7orc3YfCcYzwYJAowoPZa1t3wX8Cw7EKobft1O2/C23PXEK50IFxRwtmuvp+jQGKRJ
Ewx4wv7X3+vTubjVnvQvOWQ3kzFkwxo7CbftHdomnG/VQ3BajkOzE8VOB6CA35Fr875yfPj3uBxx
LtBrh5OaPVgXSCXdl+LNfiqe3V12k4wba9zZ/dltvrrxxvaBNeOTI856CQ7M8lhkO4xIw3ebcjCM
+kN8lWHLvZ3rbd5tydlwHvWL8mJFHl+G09Z4NX5Mj4ACyWs6VUcsC4s3UPXQtoO2zd7LFqPZJgkO
yXc8U0KH9LnNrzSdkcI3nsn0gVZEKuJdWj4Ml/p5utW+0RNrXkAFjq7HyTZcnAo80wboRgaK3APp
4rY7Tigz22PNQbxX22fqeo7lhd+a8y4+CvjZjyzfUHixmCJdhM4X4Kcdolc6fT/dEwh/UhlZDexs
Lz1ZP93vACbO7Q/jXT+Zr/G7e8e4M7c76yHcVdjOIBcsTwE4ctyTIyWIc3XbgiDuPPULvKHac0+A
oLDREDBl3BQ+C8SbuQCD4LGgmnG4vmqvebkrM9/hfMgpX+yi97rd42mutu/DFQTZ4QritfXFuBAR
B35xuHK3MAex2u6AnthIFV/iYJPsMiypHoh9Eqq2zWPNggCGB2MG0Gnf+Vks+/lZLLsCTk730upf
GTuCmWb2ZrLeWbFm9r0Z7dhpAPkctVfUYyiEuaS45fJxU8l/dtd8Vemm+cl7Fx4sDysvXNp7Ndry
m7evwJz36lv5w2UIBe/vz9YelMDAENV4ycv8ZF7CEJTgBn3azjiOAGxIz/DMp/jrwlx/Xx4YLcdv
Q7JfjtVt0vnqsGmCA8cyardBcC3EsXoMTmpwKDo/u1W+E4zB8R0VOuAnrr3iEWUd/6AWU5zYTJf+
OViOgKCFZEttXWXv8D1wbxNoikV4OptEeqYsxMEBbwKqWY8JJyXcaGUXUksjZQoF8C4qN+jeROKn
wc664/K+y6+SN/RY7vfwvgtO5o1tMIDoP2i2sZDaRDi0ppdyeErqqxSw6AMw0QlpLtzOyiM6ZVYu
tvKtndH2TXsWfs139aF7Ca5cgEPzLY5cjJ7h80gaaPlM5vSmavyy2aQGlZVDpz5TpBTo2KYbW/wk
iaYHfB15DB5xvgsMEtF2efaDZF2Brg+txd30UpEZKNWYG/theQiGb1r7Q7oduXqJEdPsPZ2aoaLL
6qIrqDZWfstnGJS4xLT7L7rOa7dxLlvCT0SAOdwyKydLsnVDODWzSDFTTz+fPAeYq4MZNPy7bbVE
bu69VlWtKnz+2SwMCDRo9A7y286YxbW4M0h3bgmOX4TjkVtHetm/YsH/8EH2o8njg7H/iwG12TL5
jnGysd8gxw5x8Z6rG8L+eLud89yMCyd6b5bkvqUcfSsRQEOwKwQn8fegrzH9ycvFHWOo3scVXy5D
wFC58ojlrBqAX3SIm2EMeHt4jAIPpOVCqjY5UgvCR4A3F537siGxQblxXfUztjFXbQ9GPtlSvco/
rKWyzI76ag7VrbJ77qKzuWRFI79dCe8GdDxbTI7TKxLld94CFmFNi4m4m0j+XdkCJrpF5kmEmqbb
u3ySsXjWGGh0omPhjW+Vj/+0TwRLsSD8IsXTAN/4bptPxGhtMH+bV7iV+hcsX7iD2o+UfKuJH8kh
A5YMeFZI6RvHZIorBXGM6fvSlQ6ub6ftCsn0g4gXfNrvKJIpIklBIJAozLLgIXl4m8nknGZvz8rv
tY00hIPqmsVGjxx+Xq69uDgQKIV8MadNZHUd2YjOr5fCXGiXEGNBdWuDw/9WD7c5C3v1EUg6VmUY
5YEO4khvZ79pfkAyypeEVd3nAFAFsyCw05Gos97NoVcZf3tg7eNlysrKL8YYyjKWwPDrdvqtXuuN
9VGa9v3Ad4kFjFbJaiK5kkrDMa+P2uUtHWW8VOx5PQXml3ol32hdHGcY6td22v0TDLfZknGHOCHo
encIZNcKFO9+6w5CMByeXrwXpGW/aHfjSvl4hAedeJXf5jZtcRY0dzWv8fSSlRreAWVcZPbZuCnd
/F3EMvqtqVBqOuaKa4RB10x0BizQaaicFrN5ylWLXmGBR/GQX5D4kDMf41UBO+IyS9kE4hdmENe+
vQ6j15xJ1xwOpV8QsnmaV9RKvIuAml2bg14PUMUVS+xYdCc7qKvigL742py5/vxjab+qD7hBoPAq
HVzYnGrRvo1vGPOwYmv3Wfsd6VEImJfGRTo/f5PJU1LmuzfPM5Onoo3atuMZlL34u9/Xn6rftByt
IL+sIVdEKAOSjdPrsV/EJ+HN+GHhNIF0FrsrwgbtIimBhO3/a3LH1cWr+TwxWi7yTj4l5iIu5Mth
JfHowmY4YnakVYHmoHs2FB8KOs99IjvX4L6ZLQ7s8AxV3bJDR0By5Le9V4S96FcYAOTHVPf6IdAJ
+CwZC4YZ8pXPgjhnpNWfXvvYVT+c0xZi+9JXLlBNSVD9YCcRdNu+WxDWJ0dnuqrHrjuLX6X7tN5N
n2SE/O5jBY6dZNtuiEOJnn45Ut3uh2NzbOSNlDrDUakCC5X5Rzra2Feaq8d+lp3e8h+n/JsP/1C8
EXGXQ3gYtJ+VLh/MRIPDeS1BXPy+scUxQkiX0PztDs0zP1oxTS2F96PaLQoDtzSs+XGItrPb3DrR
Nt9FV95RDyP1TJ17vBuqAHSNCBfaJuufRnn+SttiHOKALXGTnowaKUDY/zzA1Md3qFhcuaC0gLyW
mrQbF1zzksSG9fjEMguPT2rOhNA9u1GeqktbRh7Py2RLGRmAqPsF8/7m8u8PfBCs5StJxjSbW6QU
wxKwE/vQvv+/r/6+9/dHrPK3lqhSYZh4oxcAlWS56bg1RJnbtPJoT9hJUu3TLkO0MHHy99X4Glj7
+6r8Gy3LXn9TqC1m2sWwmuCvRe/vrydN6Zjn/v9+W2Ua3tX0kTpSC42MeKZceH808cA8EpWi9hoq
+7MO6F//4J91ABZu29zCUriUCEEZiDpTn7PbRvdmad0fHPt/Xyo1ff5clKMj7yE8UHcy0x7/Vr+p
jNGYI25o0Vq2RydlSKUJtCYoYboGF/PvvrUn/lWeZBxByLf+JT9t1YSKuhiMpYnM/EuXbBN5g53B
529FOglmxT40TgqHeAro/jZDhGQzJLMZRBtTDCHDgD3gRVV9228G23Dkk35SNrOEQdNKMH18xzDM
kg2v/L1f573gddSiFkpYan2vvmIPGa0TJ970H/IHDdJzxaffZrhE2YLTheRlH+bE7X31o988bnSd
8cgsPMGOLiBqaZKlwcy4PVwfBGp94F+7l276qfsSZjf+hUvnQqsfVcBEvZy73Pv5gYzGw7ZS/h1+
sj1Nal0ctS/T1Q7YumMpnydHbYu31fR19+8LCg+4kXrdrSE5njyF/wSiIN7zcP5NfOmWUfd9GAfM
0bh0GOZvsx+KYjq9UXeij/a3uj0Y2WidjMQsI5BWXDwifuh3+DWcWiSkP5YtX5oTAbgYKya1iwuV
tla+ZM6/QxtwRwg2f2wwnIdjcROf21139kxQpH0PtQP+FSiybGU7S0BFHrpcbOpJVxB/RjzlM2Zl
KNm7LJwQ8b6yJkjEtCoPBRe/xEvBLrhMgPt15BDChxGtTV5vVTjZbI9+vGZV1plz/8rwABi94YqA
X8Td4Cp435MzsY+l6+jNcLAXX+iLp2jnm4hYF6/106USNvDrdPVB9yVzCzCwcR6K82TyJCTdr3Ws
L4xPhFOXeCW/H/KNo3Bk+CXfqC+fF873I/2zsgJHkVYSG8uJUDbVHiRykNxq9KCt1Y8WEugokglM
Eg6W2j91WFybiA6fmooRfuSUfsFBfiZZS3LVZbxi2A2xiItEdAweR1RiGK6wjEwIeASjiCADAvTY
bK2NuEB8OYX9OdtplWtcH0vsVIl12FW35IRBnFK58w/qxEOEzUTmxOcuYmU63BfLG74AnFF5Jtd5
pLXUU0/+IRAY7QWMOx0+nwNuCyFudJIXTThduRuPwPLrXQQg9CETV39G9Fpu6F76VxEYpje19i0a
gZw9uPIFZSEdKc4PdekRw/uSY1duAcitOTjH47DzChELVQm8C4G3PxGeoh7B/V8HZ8l4DuHwhx6v
wdMrrujT2NAOlOa/SXUUYaPhQU/v/k3xR3uqB/XiBZZJeB7hnukxgDYSBgNiAEaA28VF/EdG6bCm
jxRjZ7w919HwieFVAhnLOdHyJgL94WA3QzNEUl3/qX2VoVGSvoO7wBJsxJC9CKU1+WFXX7xMi5oo
IjQKFDHhlNik3o2xc1ds+PIBHOx6/1ASO34GPW6Zokuk4fQlMZu7QkPxwltap729VtHN/AVFQDB4
YmHgV8Rj+NLrMspyABUQ3mm+tS8WSULYMaYQzuOmPF3tq50PJf7GmV8ASLz3v2xxyUdNNknuVgx9
9qth324hXAziBK+1HGYNmyTvC3BioR9G3QXlyvbjDYUBUIYeO+BYs3YlxU7A3+bhib9F47W3mWhH
Ltq4ITmMGRkzxkzKMf+14F+Fj41IeUMxh+q1DARgnzhdjhuLZtpw26+IgQGW+kbBhuvydNGk7rCf
ytB9XsubdZy1bZl7Y+9KklMUhyJ/i9iZrnHlYAI7NEE8btrpBbO8DB2z7RRx9gIOxetI8JmH0Bxm
IOFTcVa2mSZgo2e/TB/r53XYM8kdRqcZUgj2xn4egLWYbfC4u81PfuAhiZWToXFwbp4KfqR+OQdM
tVpY8Ok2aeln2aN7AUlj4s2ez+UBI93Hph4voF6cRJG2TyxKBY8jp/kyPGMLgoaJ4pVnt0MOsal3
+n7eQxHrzNiyK61fA0TMWSzJy0LgYb9e7kDuD/eRGeb5/NopiJY9ced55IQrvorm4ZXDwg5r8jB+
cWq0c5AhBFRQcfTsvKvqnG/GvXFDuGg5pHeLv5Ma9jxyJB1/9ZqbK76YhHOyLGvfBAlN/cmwK8oI
8mKoYgzoJOrFRSX8/l1vbozqiYeBTcD8cEUROWJQ2pW2os+OgnrX1r4mOSmu0giDDXjjZVKFJV5p
TDvSfCJpfcwYsgdAWOYvRy2K33QOhOJdz1acUOyiLCwsiA2JVtPu3saj/Ntxm088bsxClqMHJA52
l2HYI/sRY1mjxz+oqqSR2igOmBhEEMxmn2yxXaf3x8G057G275+McdYwAe+om8v3+TZueNLYsElF
yQjDRbwnbYrsjPqMBJ1i0SywXJ2hD1lO1YIOlWslkDUj+6PhPUOeWsGJskAlte+10Sv0t7x3rrd6
aseQ50JnzJL8lpVy0ybPuLsFEzPPBTOGORZHk2+Wu57V+JN6tMc+PmKkwealp0tv+uwZTTjjn996
yDExaGMHOb0+MzvLwwPrZDlC58P0e2WofZF5DfjJDY+GTVKHsbHPUyTJLAW6So5teFkMkyMnrRzS
BArZw2b1tVAIfLf8rjh0bDAtx9q44dhoHl5KnxyhOvStLduvPXr6BQY4oYaSV4Xl89yNv1J7sky/
Hegut+KZQxFQsKdL+qkObbyogsxPtT03Rbmq5/gQn9UfjfJ/O6wGshGupG8w7GDHoUWwM9ivK31n
+xgBkTNUC9JKeUZVDljm+wJwEcwnxHPFg4l4nCVxHX+pvR5QtpBDDrIE66jGTrOTvubBA5h8fk1c
Csq5Q/emMRhyIUJjdDGYjw4tG8kLjs7pFqsFgy3+eGzP+rL8zI+ip98epPIlhI/YqGQA9PtxIV2R
L/6zmjB+OpKfONA694UwfaMWwYkwND/ZflWW5ZlDkghP8cSFjfrXs9v+UoszltS9zKlgBjbCJ0d6
viS3ZWlu6neJVMN/ukG37T/Nc4dON0OkLgYgNjn30ImWGLTe+Zb6AlaZE7V6MJ1yS89/w1iMZ0X+
ZQyyYYSzd8czzg6XkieAAm/k4PPLe0hYUYmExNaxI/SpyZBaiSQ9eeDA4JgYWMnLaS3/Y9dFAcfQ
prCLV6yy7nT/UZGk2PfGnVgJNjm0h87wol8SddjB9dp5GdNlyyfkx/iLp/cy2z+Occhq/eZNkvXe
dmvA0ppQzdZ+LKOFSukWkOEg07bfzMtjq3p4IwaFj2CxxXJOZnkC6vT/OJatwiFq5kzppa1ympJl
sZZ22hMDNOyS+SHFpTg/skc1SihLfgFBRgi89iozImkVm+ukpu/xO4Y7qzWt3fBlffFwEmI3XFks
8o/cuVw/m1DUS7QkkYLVf56uuF7xQLlcvp9b8fZcN6f2zKaYgZ+A37yllAmevFA/nl/WFa3PfM5j
p7xxLmnqjsDpZP7moKH8j9bKLXq4ib4yv6lOBFSnhGJnC4y5KB/etEMNoHPKZd4y+Uyuvpbf8G8p
rkPY/xb0Pctil2/IeX/XGrtaFAgc1veVangY09PuIaNERt418C22vKg9a4ObAEVNOHnqrrpTgWse
YhifEEe7WqeeElr+fW+tpnA6ju9SYK7JMqxplkieeFUO3Q5IHKIi8bkbjR3JFFIe1UVC6tgXkwzD
iT2yfe0bdvGFfeE84HmOxRLtE5izSUAD3Rg7H9Vk7TUPgnqZdXbStRbg4w0d8CZiNTi5IvIZ01VM
l+hyfETl3sGOf0ZJ5uVW8PIrROdz6nv7vjIVW7+TqmrnpJgNSC5cefd0zBC53aycazbWHCwKtGHZ
UyLLYSF5FIi1N35Ly2bZ3ca3ofW10ZXfJ0d3uelUzD25qDSHO7o+CtMjaVfSDd/lRXWm41tBCCxo
LIzza9RhU2yJYGU4HZzvyTOS2+2HCNLKph+HCLVYO8InE+3v0z+MbsbKFjaPd6Hz++/uQqqWNYbF
4dE5/R17blu7mCvxC+BKGzz1KiwbKUiO02VsPK3DFdWpfjIqJN4VaD6h1LUYdsoSbT/hZ3IKAQC4
yQ33ah04xIuZUYbGY4RzcuR1h+1FD5xy0xJHXIP7zKf5uVY8ptNOj3eGplMoKIpx3NxLwBhgkqOa
3wY+UboY39ORGSHfmh082hOw+TVI+nfYCmBe3ZHb9ohsxnAA3uw+sk3JnYHI2UYYlrSFn84x/ikX
SA+GI8s40KDYpDDdK8+NVLgty8KJe+dhnts+qFsf9/iENrhAARliD4MruZC7DFmFxDKKd3LkSARw
QBS/a1ty4neGN0XVeYJMy6/rjw0o1q7TUZqJqaHSsHkK6OGfx3lHNqL+AqWqvfk9NiE/TF9QzAyf
efmGXZukFdiM+Gf28Zj34Rb3jy2qGMbUPNnHJISHh1KZgyTeaF7tV5/9Rfvq1tlglwgFP0Wg5Oa1
/eb/qtku/3Uf5vQ6qOD69ABzk1WygWON/ylvWWC9tUvmlmj455v6b0J7mzrP9MWNcoQkIdovnjRG
so6RsCdOvWdIrCBOeNmIe6xpecUEQ0k8ywiPtCEkJW4byH/PdNDSzJdkvWkqATPYQjGzYBcDJpo4
R9rp68w6S1843NzNULICSEslDpAjj2RNmDh8vCORfzwh3RxoooZp/uAeB/KrjoATJQmjd9CdPo4q
RTnaYzi6dwWbSrIBYr+a3BbPO7CZyTU/KY6jrY7uG5XrYlxSEMAX0vi5Aw/A9/0D7dldcNkt79ZB
04K0uGhhc5IsfzYpYOzsOyFMmCPLJW/tswM9b+xCdHPY4GIHwTFagNKwnyGNC3HuPIvbjBE3W9zE
N5l9jOrek4mpCLl7VMA585ousee8g6dplwf8AMA/iTBmbnZN3t0m2WXapiXFhzQDalDCv504YMve
8nGpjLN3quWyXt8JEn9WITWa9WmccYG4X/KfWPdY6uU6dyzP/AAJMHAVofUCZioP0zreQp92b0j0
Mde0mBh5o4eHULQ+GkRmACbZ9YH6ERCq4hN4wu/4bX5wyMma+zqQhtCi2LgRA8rxzQmH0pDNdTgR
XPhbHnD4nRbGd4XfsJcn2EcQlr4mrUMPtHcSK9FtcsLyJOU+XP80E7DodY17n5kERmgLSRVAHSZv
7qPxYZPhy4i2kOzumwNUcchKO1emh7ibMq3alLkrXkgq2AlsRzLM1JPa5jHi1+Blgm0obkUfxpPG
uhbs5Jz67Ym5CVHycIc372FyK2rnsa/PVRUaKOdVkG1PysDsfGvAaXg/jxcrwxyJ2pmNgmKDt+L3
Xzk4T4BLLyUtDwIxvF67mTf3hWYLIdARa4HKrnaHM7jsnLqvSIeTsSdSWtvJS45H9UJWu99eydOt
BeYZnOEsE/SRgdsyQJAgiHGyAbdO+3mKL88TgtpeuWHF0fEGoSGgskITnLz0jA6bQwcD0BdTZeiL
OPGfBGzipZPc9K3utUtsgPvMad5TxAbZ+fF6r+nnVDiRE/F/JZwJgpj3EOYQRmPv64YLZEm5oUL6
qmvIU6LqnciDxnrvoSnP0l5YlLvHW3HkULcaOAPBzQLlB8Ioox8lXncB4UCYdpifRHWXLced3iH6
dYrf6Cpe8esoKLwXj497kC2R/3ugOsonYHd3A/+vlxUZ6pIjr5rb3Ys8YdGd0xMfR3UjyYPlUBbJ
gnA/IDc+d7KJd9PmHsioggGVXgwd2XcsGmq74q1549Gc3lhkbHjyw9dOyjtTH8Ju6m1pYTGZLK+H
6kMEwrjogDFdMDJhcfeLCU7WMToXurv+vSurBvsoMCG4Mo5orj3lThm2My5ATtHBufhz5GlsL6Nr
5H6VLzPyreqNRBSUsehrPPy9Xg2eE1yGj4qsjHw9Z/XbDJrAPzDQa/ZOgSlAfi3wqOqM1SBspQ0H
C64GUF9cPUazXpdXc4nkzg34aFv5aH7TU/k1MdX5CyF84OVZMa+fWmILynhdRaN0bVfNbyOyRDjS
bWOdnWvVNo+m+Pp0CnptmCWgrYcNBUj+wgDq98bd4TO29B+UYVd5hUPJRt8hE3LElXmEO5waz/gh
xcKNwCEax4AoJBUpW+mr4XP+ziWeQTv7B8+x6LbNZHcPTHWCcbzE/VZSPIUiLffuh/idUdMKZNfY
GAGZISeR2laF6Ayevav0LuVGCWeHQF2y56/0SlMRlUFDghWMDuSJ1y81nlMkPV/mqo6d5FCfC2YI
fGHB7iCS0x001dqq/OcYEt0keTwGDxcVq/ym7uNf6chwQvttFk7nIIs4F78C6G0FLOHKV/69weez
g1lt2qsYKmcoRcGtTsKHfpw+4iyUFrIWMK713VKi/OACfwG4085CvCCxK4BbPBuYW8HrnZplwjTm
NT6xKejiS4iGq1fNjPgu3pqbMYRnqPEjfM00OARo76Vg/M73HeSbsO9FmxVfn5UPFZInPRWqW5/N
LxTXGuDPqn+DPHk+XtezCUz8Ct94je7QHMQvdZXvyCOTG4cQECo89CjT5XlrAiV+Ua0tQAO46AmS
WcOf3UP9Jr9jWnNKbiy7+CQCNjvmDsqnnt1y/flJW52DMIRTkFOD/Rqj3Z0fgEIOcRUo3SExVTa8
U3Z+ntAG3Klq2cErm7ECEjWRez++LH7HWv8ruKDWugiY52bjRLsAN3oqIxdaGeIW3ZRX/M4n3U8O
7epVIU8cvAgBbCQkZwDLVbctd/pWcLml2a3mwVqlfnOsD9ZC2zNfu58C9UuBMBxtZCErOdT2puV1
7+mVRzdZpu79UGxHF3aRwAyRudurCixP2XlwpcU9YCBL9hkemo0QHR4wC8D8kSkudPJ8iP7a3Yat
zqeFvv15QbYxtxqW8ukmK4Fgdq4z7Xpi389qWBz12Ftr/x6EvwBfh2TGpI8F9/kHLIZcAKENes1G
3oHQjeWL8AbUARLRWD4PirzQd5SY+ePNWoqrku2To+exZl3iFXmuUtf41L/4Xi/Zyi9bBAtF+siQ
01DZX5uN7EpUbCkVkfuQ92PnZTA1M7l26OnI57T5hGocKHS2D2ICGJF+LRHxrTmg+xSg3OioiVnP
Pqnea+VtoEh6epKM4ZFjabb4/VjzSohlTUIGyD2+jCcyZXmdFHPzFr5TXUWJq332b+UbKToAL3e7
YiAHZBsh5qnbCMv8rV+gotL/WH66xqO8TmZ3XFCp12x9vEVOTBrEJDSvUNjEGd830ge47u9EVbWO
L/f1SyIWu+Z0i+aFtXt8JgserSd46juaEHib2hl6u1gLHPfI57za2kUoYtHDXZr3lhZ8xOPTZd+e
3h+wu6BTy/iCokNY6wdQASa3oxsn3VtOMMEBYdkBmeuh+3hcRbehji78+pMdmzBxbBUUlo+y4wTh
pNGXqIbUBzI0gHCHQlN6bOKHMx+oso09nlz4AleUx81hfmtP2n5cNUGRL1LVMahsL03ABrNjglBY
WW9FvNC3IgISTmbgj+e3gIOmiygGbzSHnU/w0TwCs1D1zgme2sEcWC47wXtjuNMFrru5ZBeLVGlE
vSD+tnWOaYMovzzmEpfvRbTBUsagrgUx5rsW8VV49NrzP6berPfsjYah40bGQUHT5D32zTaj5qCt
eTgE8FUylbJX/nSfdKrpEGRb6xadcAxmSxSbRVe6iRiSSE09GY2re73NxFD/1r9zrP65VFzEtWG4
Wh5Co6fv9FT9O5Fx0+zpEFfizqDYLZ18P/6IXVidsvC+VXgwe8f4FPacdKWyK7EWR8OisLhU+qkx
FOd1N4bW/ZgWB0x3ogQPBORJzvD7gP+7UkOQKE2ZUQFjMUzsd+f4G7dxOQLmcHh82KkL0yurcKy9
h+RMedA3V1L6OCY5mh7AaRJq2ZBV1lSgy/CugFdwTUQaIojaVKsucIobrzVTVvF9tpbB0/Wl8VFK
Xh2MX+l90bagAPpKIyuBTMrBY85cLV8b8lN4VTRx6THhSGoGB3B8msPudwpIy+IJGl7cgvbWXnMk
qnGYVGuCmDTQD9IMlLAqNlhRIKNi52PqpkLEZ9C0OdL3vEzI73FIKeE8orsBt4yd9uElnFW4sRyY
1KPInbqdsTChTYeQOM9yWnNOQ0v7MRsOc6bzMX66yrR8IILQl3LvU5HwhsviXYqQjOIjJFCIDguS
3iQOFcgIamv5dfkfspfvajw/hBXD4F2Fmf1OLjdlHSoVQnbGYt2ncBHGxTjsX1kmsF1wkBXExHIa
NkrxNetL1UQsdplN4Jp7SFlCXUYtRJHAbE4DGELJTtkte2bqs1dyO54ZWr21JQQRojoGX0mUGlyd
cSjAw3f1aO2RJ/Ud2lhGwRgTYrDepjC6175UfcbqguFXbULDcWFjTvXFcNa/hv0fsd+/2P7/8fx/
/4kNBeKXUhL+qwX4+7nEjF/oSIMejl8gzZN8diZ8xkCTk8Xf9+ZIV5meMvZDVFoLLG088hpQwbU8
CbUAKEcmAI7p8dgDpfCVUaOoH2dJWzyatSmo9Ip/3/r7S/mJE0fbAW3/fU963vlr6/Ubf/9tNQTd
Ph5W0KkvX9EMu2txSjHMfWnt/77XvP7ikSO1//tjfrnm/n31v7/4+7n//oqp9sRICelAKosKvfX3
QyUmi+x4rxf6+9EurmhMMjlfkrXe7OJhMeGw06rYN819FCq8WUknJaEZ28rHoz+Y0QDJWdc506jP
rn730nPez5smng9T1HaEv3HXqlLRdvo93RVF8mkp5VFRhU9ZHDpM3VXVsaA30nxepELmNTyvfbSb
7pOCcQxR6nXxHuHHSJJUMfkFero8Hqbg2bXYsGcVTR4IgkV2j1Ygi53xtmF0VKKlMQ3a5B6daKFk
WyHN38uhGhdDSn3KxAlHn865qfcpxFXbT2Gpw2yn42clVvJKjZBFMak9m6rHXcGdimukiYPfMqbL
GgQaHfdlJ0srS4N9YGKCWTS4eFPxawN+Mm+JwZlvTIW0dvGk4OgHHf9OJGlCTGFUpFCWKfpODbVF
i9uAN/fIGtuRgzDHY2wmUGdRVMn7kMnLCnXqa5CEcVc4tLomXQ8TkTTrfS4IduIMkyL5fiC8tEjK
0VJEXk81Q0w3DJtYl39bETmznqDwbyX/+YQvrxPcSeWn8ZOV2ufdAs8oUkIQKixqNANlwmSifWmA
bxh6c1QDam9QJMnFzoQNTxBrohuF8U7HuisTxHYIAuf7jzndMw+nURJBjvindS1qsWagDcjm2J3U
5+jiesmvv8L40uSSNsP9GFVk1WeJfCBCN/mvg4mR4DZ6L58gcW1RLlvta5pD7S5gl88eOFf4FHPJ
vXZC4i6lxdNLy/49EpN6UZf/xAzlA1moNE1TMTLgqC0tuICBoYdUAnNoSKjcZh0ZqN1rrynun+mD
aQtpm9UPRAoE69jVs6Mjz41bQgZRIEf6l5U8N3hpAkqZEspjUfOZL4bm4xPFKtimnOgTcckYmBZV
FJIlSdHLo7YwlN6rhomB0PmJmjuxwIPhFBW9ujxYiZ40SuCQBK3LMuLInM0sM4t/zZg0K1wOiFIF
EzFTxqqzO89HNCYiOg0mVcWC2tW4sQXW/9Qy/slIGw3uBWdbLgFRySzZDgxNfgjD+mnOS+Op8JRk
VANq1n7g6In4FATt0UEQNaouECyosxnIxaf2KIG6muzdIOeGuF60zkZ9EnNaAlKlwJXJYqJIEPdx
xtGWKdapV2NgvzrX3IatLKtLbSfR/cvjPmIhudEAGCHHpos3B+rcAvX3/d8o5P0abzPMEGTFtV6j
oGJapi9jI23ZU9JkUTwF0bPKnQei20pW0Rkyfz51hRgwgqxxoFZDUfmzpq90LsDwAD0sSWklJxIU
PMZGLmRQd9U9m2zdpxQqZUvVd69zhlw/03ZaSgxzI0Q0AULUGNdRE0cQaIg0H39KAgsZhIzfEyag
7cooJLuS8wCHrd5Jm/wZyL1691six8HAIP8H7He+m6ea0gDn1+b5vKj5fqqhpjo4xCmfET/3rODk
5cUnAGJVEJ+pJbhlPosHQy27XSXTwuTTt2iIH9PEvWZGdvYEEsuQZX+1Fb09nkUEFsuzsjNVIEdB
veAewVn9JwGaIVwyEbFteUeDqzXHqRTUjxy4UVbgKnGKw1V38AtVWI4UETIhsbbRmt0yH9Ib4ceZ
xxDdSsF5G1Xky/Z5gCCdYsYSIlQi6fw4WFKHr3RWrCoFmjh7UDl0kiK6w6NqfOZTd3I3eyTEvRJf
GdOPGuXEvPVrihjMkElgfMMwZvL7Z8P4jZHs7lIsb0W5f2/k/lyR/FT1z8rrJpE2nnQlGi3iqcqa
BlSDtH9qhEOKOWA73Zwx1jWvy/4mC9FRiGJ4ioeQL9EiPjBWTHDrczMLktxaR2yRlfku5sCUUZlB
4DOhIGVzFxLK6gl6cbam17iC3t86M4mY6accHvWvQi9/5063iN8YB7KcweBLL9EN2c0jpCWyXCak
9UjSrq+QmltSlbumSr/Uj0Bacozfdtwf0rpNSLu2LmolYllbgFPwmKGUa/GWVM2nG7PKUfo5bcx8
D4zzeM/0RWH6xI1VMHktycfpeBH74zy2l7bCQA0ry8hIWFQJXkDKHOGYrGisk+KSWkriJ0QfL7E/
Q3OMywk0DhoPyQIZMTseRcw4O9/qKabvEB+DLvRIoEWHkHnBeSZx5GNptiPlFnGzppKY0jwXvZTU
nt4WRNaWM0YpwKMmLhmq/HRFPP6hTkeiyEvCiNOyAGM0Zs0vc3ztoTXYfwlOzlxs+Hb3mCVvZO3g
zi+YuqUQV1PuqSV2eNkNaFeEWrL1BnC5fg6mI8xgX3IkQkJ02rUQAQ1Kc/3shKenPlBPVGPboVwi
qLUesmU1kSmkxYVXEdtqWyWjfVkMyl9rUW8PEXPnEV1YTpw2DBotDMKTEclCbIIaKjO+aEZzUKRa
8BJNhCScaOwzFdSj1en9Bk5Y24B4SgxrZgKxgMMU0GK/ksvmYbAfelsHMfbKOCdo23kCM66WWHLD
xfbw+6mhElNccW8aBmVyPAtI0dSyMIVol6YCfywE8sxMXyUTdFlgfXtY92LQOac0icLZKlq8wM0S
knPUgD/U8iTfs4vwiENpYkOO+3YEh6cZeZkXk5xXLO9txtwSh0nZGPgWavKlVLez0mgc5HUo9ACY
s5gzsdVVP1xxWnbTuuqmNr7PvfkdFeWJ+ODntuyHdjXGCxLXEV/q6bjSZNwcMMVADFOCQjWWubbu
5acWMXo+iLD4VbafEtNYKs/+/PLZYbFS1lDd1SOulEyBtjNMYxaJhlNSe6HjejJ7A/9U/oe9M9mN
W9nS9asUalw8YN8M7kTZMDulJEuWJU0INTb7vufT3y9Ce+8UDB8c1LwAmyCZTCZFRgRXrPU3tvmU
5xSyUCZbJU7AxDcmh2WoGarMtfZhpNZj2dTaeqpUpHTmUxwA+hyYv6ytocvWlWb6RQp0IWq/LY6z
x80YgzlADbpW+y7y+KscA9a1EeJU2o41s68Os5qJJBZKGBWW3HazQBijeFDl+tZTNOWm5/rXnRU2
53JuzoESPc+TG+3skWzMek5y887s1F04k03KdbSmamfYDA34H7Wlsm2qGR5cbbIP4gUX4/G2zsrY
L4zIj2KyV1oEir9MamhIcQ9ZUUyBlCbbRMQC7cBrOvbO4ajNe6cn+9Ik5TpVBm+rVhTpswhfOvPa
VlAAt0PKq5YNkVHVfllj945BA4eFt8Cg5yPxHTes+h7ki7uvT4iGmPeLbsO7RSwbRaTjQnDiL484
P5hbGODo0GoHRLhJTKA3ruMteBoji2JKrVxpDlghHLL3sUWWfmr1mnnObRXmEG5nqKRoVzhuN4Ot
zaPVsjjgrsbryeMtMVL7adHdXnkzaMixfzQMI8FAJ78FiDDpDYRLAPW1xqOOu8lAxrTZ4AGHkaFT
O/vZqY/mZIbfqiRdh3q0ahugiqhe2Vuz7l4crxpPuYeMpcd0xbMqf5heCutar+JTC1V4ozguJaAZ
DcXY+RFp1n2XTQhecq3cpgQ0YR6kBJDpwxy6b7GFWYAxG94W/9FvWjeEp9xkKCvm9NlKlZ9pxw21
yJN61rCPrOq5QdmFmK59yvWYuoZanuOgRueICfdIz13nNha5XcddiC0slJUMSpNxr+bqGmmsG1Qr
5ivNr0NX3brlsPI6Iqe6WE6jFX04Y47DafgWpGR2gnTG6EPjTdtV89lwtHMeKSaSbKAUtqZWATmu
SKr1zHoZ/L36TvWoqHRx2fqVQPYmdb/3nFpZhQb4Lwib1jKQxAiJPVsYIrU1P5pTDlnRjTErS1pt
41n1sVbzTdm6z8j+oOySoT6nkTsqixSkUEvybUaGtYFa8KBSNBvj9jmfknYVGSO4yTF1fAtgfnq0
B50ptD4cbYP3RxfpkEyKnLUZ7JwaGhh6Y6mJNlGziWOgGg1K/6vhXV2WZKV0BX/pXVfDgR6hlEXa
HG5sC3LoOMTAFOcw2QYBU73FSO+DyEYio6dWy9MoV72VbpDybDdaTsWIWTT5fBeZU6Yde3zcb5ES
Id/VblN1PmCQsJtyykMuRQqDWSoQ5hxxWABqTOT39GTvW1udmgy5p15k3MAK0nnAOFUIaUbj3ih1
Pwoayso4sdyRU/iuZBq8jVzZGQEPUNEaciBT/4L9E2JrprshmldWbaeesCuADGDloCBJN86ApS37
zmY2hDfJ3ahSEEvmxwTrCmk350SoI+UhAr8WnR2vmmT8YWmKuYoCDVitJ/iy7SPk7umIqHJ8dWMW
hYd8z4IaqtmDiLUi37Cnu2HQmHk3BDOBkZAKrd2zYZN7DZXweglEsKzROIlLAeS017TzfO2iChnM
3pvb9A3ZqOSoKcNtEurX/OGYjiBaiklrC4d9qM+OmrykRoqcI9rI6z5n8CsLUIJO+g31rHozGB3Q
kpn7q4rnjuzpysBuXg+87IdqI18VKd0x6QRPMR+oQM54dOa14mcI0Y6TSt1l8shN8yhNBGlWVtpk
15PI87WVcm6it36yDs3cpUcUrGgdrklZpwlh+QBpdZlWhKj2J8MC23Y0nH2UfCvReaKy0b1HKpiK
huRA3THp8airTyYetQ7c/mLk7lYkZ7aoXGFnH1PwVkomF3YNa2ueJ3RkyDh4uHGC0wWPiHPEeB2V
zrbyrFGkMuB464DiYj3oNzZKXNCQ9GLfN+DrenMpmG2bq9EATa4Glev3YFwaIX1TmjakqubXzNBr
edF8wokEuU0EeAAxgj4aPStY47gxnts02g3Dcr1gDHgsXHB/01Idvb5r11UTgB0M4o2VBHfospAa
XXSsGgh0LOzZrsy8fbQzhxKcurbHH0sYqgcEQR4H0wDMNbTOFRdlX/E8o52poECNuhz1QCRzjKKH
KNWBnZ5RyMZic2tY8BrmRyOzoaKqy7RKKpBVKHpehbT6cSnVLT5HwZpZ8A+gGZXa4Ctc36P7qW3E
qO/wQCGYrtr4rMcx3GAjvisBdlQ6CMNqrndtir+5pgT3agNDBHFWarKbTMt+ZLaxHZa90cKtUIz4
SFh4R8ZkAWwx+oWq/2Kg/IiQ+lo5BbO7oh81ekC+DlpTuWo6g/Kanq2swi03duwxoXW9B9zt6YQ2
DdWhWDgyh7/RGWwgZznvSxyDCQH43iMTtdXt8RkGVcdDbBCftvhjIxDVdVVMW6VOqHMoXXQ3229u
+A2KQ0VOCuW/3ts4o/6idhRTRlE9mp+ckZlLZrcvuGS3q2rbBuZTUMIthYJ1UDtwHlkfvXYqSaEE
zYCkTJANHQmrEoqUbV0/0eVIMAX4Shuq+dwY/XilGQBPVbvQgbmrb4Y93i8NNY3OPqdNCRSgdYHz
aQDIxvQjcuLidgGqr5eUykoxj7WYwmnEcNUYnrC4wiODFMiUaadgid17q6EgMlK8mkl+hUasndEC
XJcWNKp2AKqZVlNxvxjqm1tp0Rtzmw8roEtr9kPhWWQ1jfaD99tzbpN7sbqQKOsGN5RmRzrTmsJp
G9bxs4k0IBTxfuSFGpuQeZEt93uGhlMOwmUu4O13Orpkee1bIUGMg1ZDY4xbXl2UJky0nsfMxWds
eAv0BN05kOJlQHQyB00A63rYRTg6bSeX4a2Ytdcs8L4XSwJ/JZODFcWnYMLuNnt2tXb0FztvT/Vk
utS7FG1tx2oJIKd+HUbTF9OMVdkg2Dzb5nL0POSsEuKWcsFIZdCCawa65IgcsnkVVgXJDVd7qLya
uWE+KUA9IcVZ/RMvr/gunbp5hXnwveuE3iZYEHBs6/a7WxRre65NnDBraKmlcW92jH+FZjbrLKx8
BzMmH4yqXkF/Qr0u5z1Hjmdi7CsmtUF1BJ2vvDEPTYnNnwPywMic3g8UglAXJqcRFIxCuQofgShJ
xUbcJXTPh4gRxe1M1EqRl1fCCiXzxNsZxBaHsDTf41zxbuKkul1USJ2jbkxbjFRRBXZhvOQFgbxp
b+zEQuha3Q5zR83SK7qz8TYCPMkZ+FfMCGuwvek6d1qqDsEPTE037mIA0sdscIyS1wbl/1uXdDSz
hvnKHpxHD/BdDtUPzos5Iyqo/MKgyR9t12bmptw4ffMRknjblA1YibHCg9gDibFUJOvrgLBbZO1L
NS+3oWOkVyPCVLsxmM/uNBk481IjxWSeQK4mOHAUEMWBAgZh1hkxNPJXKBnqQFknZeX0/XMYKo9J
iVtLZjNLjqriSZ+XfKdb6TEIkESfR+iHRi9All2H2ww8fmVkIC01ks1Ge9soLlIMIa7JThhZ2/al
V3pUn1EK05cRUofdoFfQ9gh9RUq7HjS4PGqx4OSDCvNVt5COmHjDrRLNy3YJ9oGbWueuKpP6biP7
b7S59ewpYKzcpHpJ7OlV7ZSz3tgn3rW3I0/2sQqsA0J9aBcWLYiVlj6YZ+Y2KZ4mZsW7oEFHRgHN
UJzSESJ/AvQ9Hxn8O2hZvEimK+YjvJ/t+j0Tfl6xtIdEeLfARdYFafz7ajQ3d+jzQqgSDmOTZ5XJ
jTwmrB13plAtJhHDOK+Z+BeHz4PEkZfNXHpGyu3PVfn1P35++foyNFzMZdtxqTCOvqaMv/jJvzxg
L7ai0lFUOk42wmHvsinX5L6L8+if9v3pkAC1mWp415pgg1Ok/WlSG6QVCg+z+BM/V6V1rdxepIek
gt7lVvfKe+YneKCJBa0Lxu1lW1mCv7dNwbOFRxM/Ofli7dIFeVpFbfWVSSrzkKXdcohdpdubAebl
1ezugslALcelepoPtXWI1Mg6LFHgrtHGB7IiNrt6+euDVBzi2CaVB8XYXb4gD5ObCkkh3x6jo9wV
W6Z5mHR0cIE+pHgsGej2yOPkJ3JR5g0/zqTzWxIbELftAkIXfgUWzoR8u0OGe1/q77OpWwCGvQF2
K5LK6xgVsSOBAypbQq3IqSnmo1aNJG9F9ddMuvsuoUAzNHOzshGYPMiFPnUAIqKyWcA3LiBEUJ1B
avID8zlwF65F9jPR4mPKC9xsqJhFbUu5UFFQl8UCHL3N4pAIoSjk/WjgYlMuculv2jtNs2tCNKG1
AXqD/GTAjGnZBFXxMxvJyl++l7URL9S5t7FvhBaXyjPIc1ehsGqMlOHInxP7l9/7/BV52s9j5EdT
RyVFGxGWv5wcZ7uvlyc/+HLuf/vx5QyVm7S+1+Mo/s+pvvxmGbu7OG2OuOdgXDZS5M3cHCEFC6na
KPTuRxPgoq7Bs3Pm7pSSekZOCvWMwS0ohikxqcvX1NTqnVMHQiI52jvpXOyRCW5OuNtSVUqp43fh
bogwlcbGRgnBrdQlUl5IrKwDT3kdGvWXbUZ4BdcU4puMUL8hcmHGaTHLRqlAsW1yYtQs9YCZp1cY
EwowaBDhJ+QH1D5QmyXf3jUk3rwHArDynI4MaV6NMK2m4nvbpcG6CocashLF+qFoAH6iP7kyJ0QN
WjQ8ivznEMbKpqnAQBELICeOYDQpujV0edBFdvmAWwS5oghlEA0kxUCWbE3QTb0beUzwj2a4ryft
XneKG8LbdjVlKkAEfNGwtS13A+5lVx3a2CuNeRmi/sCpXPhcZX+bafiT1XHQnyeNwlJPBVMzKNP1
Ag2ehd5hKCfUUlNIW4kClthaqoWuhSiOA1YZ3Y8ZoKRbKc1tSW0xSG6iYMlW+eIBodG6DyvE7ndJ
amete2hWR2MP/DQAjI5meehCAFEd7wceIGhomPEagWwYRD2IHgSc7UV57XuEVJuifVMxfcyyjkKj
RUU/TW/xbgcTbVVgqCP4ugFoUJ3i2tG0XhwLa8W0hzzbkkwzZ21n2WDHoxJgQHkzpMANnaz+Acsg
v/JcdE6aLgyvapc8qZbGuIhraNkPuO8ATyynfe0wdwipwaJI3hydUTlTJ2iG7qFWiYs1ZqZdgYbJ
3MYrisHnMdVOI5ZX4Mf6ZNO55bXSGfV2tIIbRTffilrkbbkcxDfhnmW6cqUkPZKBBcSYNCh+4cF8
zIIR4nhYK9dRQQ6N1xmaQrHCPcn0c4jKiKEOzarBbGdTA4GZq1BfFan2pHbGTztVdnjerFS+ek06
gA4TLbe5Yt8PdjPdknvUQ4K11AIBZluOt3PQo6lJhhwUU51hTaXpXnOZBRWecnSC+9QcrDvEcn9Z
Oiz+OPseEqDAqC/A7ZrPQ4vZhNctP6KdEmpMExYdL75U4Hrt7p1ioJj4jcrGrZnrdSUkPqPPNlXC
qGbk2kJxhZjVKChpA4FtC0ddU8bSN2XqvIdDEz2WpLeCAJfIaIy39YhwW0BedxvkeHOl8Z5k5ne9
NoN9zR1SPAOX36q0vmtld8pyDwycyyBqCr+8wLR2gxG5u64KrtEMbg6mWTCOlPmBlMC1Cglraofn
Omte1IoryCtAsHlwhz3PbRtNTP2434OyGSxCQaOfP7QUO8gmhiegt6TwFETpEUl2UC0EBp5YwVMU
A6peChVNnSgn6IQD3EXBdbkgSa3SP1CPUN6ZroGoUPeFB8E37I8mCLsRYk/bIKnEcL41RtT4KiUP
wdTm9VtukzZoUUhcGzbieyb4No3UHuCXtN06KPbf510DyjABKMO9BcDcRcqZmB4BPw3Q7VwcOycO
b52ed3JIWcg0MXmZDO3FTTwVNEwB/lJPv89m3PttyjRcixwLY53gvSOF1msWkhg68K6p57rqPrmN
uwr5wMWAPRvgdTlPwwAsZr7yBjJTVghoahiDrbVM+qZyuvGhL0fKluND3bYq2NLop270xqomWbDt
LDC/k6ZrxPCclCoxGJdeMBFHz1s1cKazNu/QO0n0jTLgV9nra73Fk63pSX2YU1v7wsWUMj5I2Gku
j0U4dkjngSYFyOEvimJtxgRSBWpAeQrS2Ea4d68bCAtZSnSDiQQeJZNQQqB6tw0St9t3oXqDh0vq
U6z63i8Yt+C6NbaYluguuY+50qAXqqF5GN3+PUEp9QpFlI8pQZJwbKKCKE19VNS65a43cJAslDLr
bj6qlguxrXe2Q9KTwi8NEjyGI2RAC8gW9XQ/dTp4cDMmW6ysF7x+jh3gGsSg82sBMqPlOuWAexK+
qpsmz0/kSW8U3CEBoMfmpkzsmmmH0/g9Uv8IGC7pYW540N6C8n4YI06DDxNphOnZQfocRabpJiVv
fxgrCis5ov/6lBiQhktvr07p8wjg1Zmm58ymmK7aOK8uCvjoGaqFrUNhUhtjFVpA4edhPvVNkh0w
ex3zu6zSGFML7xUxbpL5HRRfu3lMXTUGM1Pd2xS1igWp5drmzZwrzoctuqqtU8JJ81Mz0oHI2RHt
LdNbgJ/AqM4Vojn89QmMd02Fku3mUJDr6AGlYEsDquvVe3A5eQ0QARVQTpcfRhtxO8rM0KDEPvnB
4qKNVzvmQ9l24dGLrKc4Q9kwaTC46IWCzSgW2phCpgiL75ESRYcob7zDbE5PkYJQRVsY80Ej2gNe
wqJRrHBj5cAJEnBQx7QutH3tLWtdZA+DVvcn4ZqsOkZxqJlHum2p+arQ95QL/Z81ufl5ieILbRxT
mNvIHYO0WJ7Elbuj9qCkGSI/zqiuXbjl4CJ/5BPetcWM5W7TYO88ztiFu7rLKoX08qq0C2OteQoC
JI3nF2gi5s2zEYL91zxwnjKklwvTpSnoYiE3I8Ulg86EbW12TX9Ig5fQ7Kfl86KMFunyTTe3d5Fo
4anJ+6BDMv8KOXjEyMQkotaRLinFQq79tg+PBN6bNgSjRk9ITrrcIUWpCGlDowd9meKa2/dM6Arx
LC+LVgTOPU7BK5WK88qsKXbuNOEsLb3JcZ5izlKo/iRMoAexSBwLKJPcjoXv81KTjfEyY2dL8/FF
uKhLZda8+TbgL7G3HRSLXLFYMoC8Sldnq1EdhVIVYrGHvoJ11pTWdeSUDBC2rh/mvjQOcq1RFf1Q
jTYWijqp2FDYTtd4qRGLWUw52JLXINds5rd4owDhimJcZnDv7VpXO4BjHyIb28AaNRM9BfQbVhEk
+Ewz531kfKMsUh4Kza39KHERZWufl5E4j7ke5r1CfFh3S3UdhAqUHac1DpWuGYfWSJp1zzsUJx7Q
Bw5uWldCOhmtS88pUAtA8SYLUFNAGd2uqNbNramvjIG5DHXM2yoIYl/LHZqTx5R308XKL+nkLRe9
mNFoYwCYfjFIDPEw5MJB43/dZCRE0LQvjsWgQV/CLAFX5KTyAOImMQhnFuRX92W3aP5EffSwiIW8
/3LTIKWY5SRzuN0hAnriGRC5/bXwJjRUXLACqwVL2oOTMSHSIwNQ6eiXPYiXmoDXE0LClwYoN+cE
Tnk5L8G6b128OcbnqoJTNywCK5ksSbuN1OnNgB7PuO/sx6k6/k9uDm1kdsp01hEjXLw9yR3EN0Pe
vOSsEZ9M/TLdpBvcj3bqy/IRMYFISBPicbRGz3HjPdRvykN5pDSlAlIFqS1iQTSXEwLiFYwm5xR9
X56RF/uYbqhYBN+jhxysh+/MKJyu8l+IKIpOOfmkPakgVvCSKAXMV4aJ3Q6BO8Vycqzb7qkQgmNI
kGwZ1Jd79KSbEaHXba/6qDpGw079ttx07yWbM7DBKxMwBBJH1ACfdbqvho3junvip2xqccC/miv1
G2Q0ioQ5bHCAN/YpftOYxUBPxdyJFkj6aVcqR7hTXbIhcm4mH0aIbuIn/w4YBrGaCqHRB+35DgGr
TXwr3FmvoBkDtHhQyJQqW2jniRCack/ze3irn0CnIVywgR+LIkFG6fWj4nWWrex7+8M66/fKi3EI
7snHE+u10LEMtHevguhEzMCwoj8nP+ab4GOCG/5jRAO788OTFu9NCPz9amTQtplIbs16rVDFAk5+
Qnx2qZh0X5VPtAMY8AvVCapGp+yYvMG4rLDV22jmFm1/Ex2lDLwFxF4EHnrlqo4pYa2AxyEUNd4S
iTFuAIn37k6gLfzpLcSS49tPr9t2M1D50wzP2615Ge7Meuc590rmf5Frv/20tfpqM6a7v/uMuSpe
Y5ZrOXiNIcduCQ/NL+Z4FdYBSWZoEDXxeVCArGzSX8qx3KVv/SH8hsppBm5hqwa3sbOec5+0onNy
r5d3WghxLRi9TGi74G2gbZuAsGmvZEInNQn9yN0HxS2anWOFhuraUHzF06mxEzf4OpC/JxRNQAY+
Lr9Q99vm2/wZFY5rOKC76nG4w0XroXrsyDiscGr7mRxQrH3KXk0ILv5wzg68+8FhqjRYiPU7w5+p
SPjOHYMZWIMdsBno1MCn4e0bEJtmXx9X5presULmDWTpYsKO6h6da2SYJ7LZJ3vAQGX7sxk+7If8
hBxv9AtiAoQG5xcMKGtZ2UdmaWsE056TN8CQ6gd5a+Cv4z2FhYeahw7VBq1iPqFXo9egAOsHSraH
MBucrDuabEf58Rtgs/oHEAv3XG7PECXg6pIbzrh/ByBRz05MkL3L3sDqb5U74xEVzK23CX/ipQax
2/Djh0zoNOpPrrGJT/1e3UW+eYYXar5gSAh9agP1vrtDBhDAc/6jRFkE1gvIpg1wZ8iR9FMHNsBb
slnFe6yjyE7Sw+YbIQHwYKirnwiTxc6G6GDdreL1DjFLxD6pYEcQCI+9IF4c4Skgp77RvlGs1CIi
nRMpctTFhXoDzRYY33leE2WslXqHIsOePzHcGrfaR57v6930yhScS+UF7luH+nk+es/MK30ity2x
+U6BMbQWQgvnZ+sFJCEI0c0h8d3Nf2j5v1uYyYZv66pm2o7tebrwnf7S8BGyb0F06eNZd4cznKVo
LcYYmtd3x3vSBcL0Kkat6wXaDMgmiEbfYSS1QvFbYJX/w8UIp6WvpnPiYjTTBPGs4sjk/N4LrQRD
wsYbxnOskyvkf6fuo2Izc4uQaINhw/tjDc8uQR2DOthN1d2EFHChWX6HPxLfyMv5P7+L/+B3oWu4
Tnx5cuvX7vW/fmJR083n1/zn//vv67LoXovXr44Xf33nb8cL1fyXqhu2Y6p441ECxbbxbzd1zf6X
amkaw6zpMUlV+aXfPC9UHTicZdqu+9//1Za9tMMw/2XYpuU5hq4yONvm/8pNXTc04Rv5taVZtmpr
Bv8M3BqBg/7W7CvAz+Qp5+jGJianNIo+QYoMcsEs9ipX1P1SgCvgjXDMBXw3A8frCkAvUaOGGBdQ
eviLvVrglbCECRHJL5dYI6s661l30eKoGojSA9kFkIo6fpQZxGKv2PW189ha5V0+WjeeABwT4Lrq
Qzp3b8siYooEQmFM5hKMw3MEYrkAuWwLCHMmwMwRqOYC1EwqYM5ZADfcsheieXPaDAIMPYKKNtJb
jLwfFSv/YcwQ48pf4Uh0DZK6EZBqTYCrIwGzrvHCXoUBlFO+xgAGTy8BlY2/FThsZ/6YBGCbu7dy
BYQb2CjKHYC6Zw8noeF1WlRUubty03u8XloBBHdAhCv4cO0wiMRDWMDFl1HQO734o+4RORaQck+A
y4e1ppPWUN3SLyfij9jrN7nJoMIRk69XwVVtpTZqcqTjI08I2mvm2nL5y03C11MCfii07K2tkGgI
q9xd9yNsNauM1ok+3yKGVGQIBtUA5nWBnO8Ehj4GTA9EFe064PWdwNn3AnG/COw9k2xq+Q3iCRZz
ehPyVgPMqSZprQnkvhFH4TYGY4K4ILj+AIC/AdDfE4h/IniqDL16oGI0nqoaphj0gETwBHAoLmGF
wR0IuQMi8ESPwYHMP3yzF2gGepJDsTdD5OAHAoFZ0BFKeAm1ICjEMBUSQVmYclTvxEym80z8HjjH
kjaP0JfyKxzIvDVTnVcYRdMOUAg2ndGwz9KoWKuCKoH3rniw01kxyPck8CkmQawwBMWiEGSL2Mm3
9JRrEtFvWogkiQ0voxAEjTIiSqeCTCR7jgSFYzSq17wz0Tjt0OdR2+Rca03K5GexSYydDN0+UK+G
yyzIIW5Ww8DUf2GgWu0j+COqIJI0glJCzWczlZBMjAYeeYcDbmfv2vI9FR7sSYHIqS0IKqaB2a4K
TIswX7/zBI0laiC0RNFjIAgu4JRJFMYoAQH5WCtJrl31ghAjEvDwY6YWKEaUbGrz3SLdJUg0anPj
CFJNqJG3R6wDOZEkc5CbFPSbFB5OJAg5M8wc6FOIbMLVyQVpp/EkzdF5haf20WHaQ/YWik8DKSAm
Z0DpOL4yZ+snHvTXhgpcpktQZMtr5I6mGD8qbUgLzA2gVYH97AGCAq0GMrNTYBvNAEzCAh9OppyR
ljzVJLyQSDCW24Zp7iQoS40gL5mwmBpBZwoopcGXyvt1T16CuRdyQU7oq7UgGLvqSxxTDRP8KHhS
jMDY4sCbEgSqTFCp0vG2g1nVCIrV0DkoawFQn2FfTbTZhvq4IGUVgp6VwtMigb0tBXHLEhSuxRZk
LkHr6sFzQq+F6pXo0VPlRWe1dLHcFnSwoaTJxWmlEvNDFnMB82ISGq0yeGSzIJSpZjH5lQefug9w
TBW0szJ7CgUNbRSEtBpmGkCLiLCtpyy/n4hEBIFNE1Q2IAGvLtw2ioOvFly3QpDesM8BVCCIcDWM
uARmHHImoJXIRcC5FLQ5+HMePLpaEOpUQa3T4dh1gmzXAHMYYd8p/b4XZLxI0PI6G02Woh8I3wtQ
ETgxLGNziEurOWRe1B5Gq8l8L1SPl13yCIALql4fPr/z+Zn44pdtjEaB9i2QtxJA7od0KUc0MVjD
NOd2UWzwG5hyRIbm68LdR5uwM7IsiINyUy5AlmFAHJq/umEZ4Rg57eTPLTJ7QKIxjytRRpgs+gKe
6zeUAPe2sFAdAhBUdYRqCQM1CnhwxKHvKGds58ixqwMkaCQePJFdA+JDMVSuykVbIcm8cBtWiyiZ
y4XMLsnE0mWf1k3auojwwlCmxbnTeI2OTtiuIzESJktDGgZh3jyAOasvDyVFHSMt3fNiLTvc6DPK
Xf2NqhjaQS4qC9sVM4xIGOS2TyUwPdTWkXaVHiLLvrXD8EcX5FgyMJcNtYk5aHjtdq63NxwVykQD
cHrXgPruNPHkLK3eUry6n+yyUFdyH7A+nibG9fux+55nOCC5xdpN0S4J83hHapVs/+S+diACcRus
j9looRMFSlhx7cRPnBbFuqA8yCxZKrJkqnMuCuQfTUMpSgx2C5Jk+rs3YLHpzCBfbHjCQB5JTmle
c5ALcALNoc9bLliuah3DYxOW2CAYCC0IwHrdoargTMgfj6mA5pnkomxZru5FXk+m8ICBpgfzzrEm
tCby4ZCjyGk701UMI9EHtXoKU3vY0zlfVE0tIQLb+3gE4qBmGtr1g77KQZWucxMY7RCk2BnIFmCo
SIh2Jrbnl2Sh/Dm5+G0fbtcN3EodiOLY4UAuc3Z5Cxt/qZh6ybvUxFWFbHL9U96by0LmEy+bn2sJ
uRfHIodiNv1BLhZyp+sZcDGNqSQBgkUyCrINSHtztKfKz9FxkenLz6ShyBwCxrQ2jqY/FSmG7qI5
SCey0DRgsQNV1GcdDY6wD9Qi8Ed3jqO3KIveFTgWZCP+QcO4Iht+2cwxaMzxfxBgGmdqls0XYMwn
6MUBbPLXEfKzRjG3IhEG3nI2EZL9G2YzFKB+bTBcnzAZQ3Q/ed7fsTNy55efkdt93n8HMUI7lZfy
z0Ke5gtk57eP5WnKwNqYs+KGfp44L5cjLtcm9/22+ad9n5f6+XPy888d8p59+TO+rMqjAheElnBS
m05Zo5Sft/Pyc18O/+Nf8ufP/3jony7ayclqOS7y7BmBeQ0v7ziZCfblszaF21rVfBDXzU5+EMxa
hdCGOCan7E55QKzKbSv/Tiehy0f4h0EMJ+U4UUnIXPKKf15tK0I8gKqUoTVYfGDIRvhQAiHjCMSM
omdkxeRX5bZcaFEx7JoAbo42aMBDM7dbVy2IXLM+FpTTtqYJALBq8UZQeY1uzGHwADraOYarJL7n
YiKbDzkYj524unFycPrC+K0UZQJXNDm5OcUqcK3LttypiJYv1377Sjki8j90QJxF8eUC25JreppM
azMhDpDIKnkSPJ9RI5SrQ4CT8Ur+fC73ytUve0fXeCosAhK7xUZh9lAsc8v62dYWBuOIxFKfKNm+
GypZBvGUzZTq3+Mheg11m3mQ6F5y0Ym1hGAYeCFSZfqcvRWzfvASg7FvmY6pWcFA9/pdJAYLbdLB
enmryq2QjihD6CDcG6P7yAEk7+UJmZiCfhFnBe/V4YG3h7X1sYzebZ0H0E7FHQ1S+z6ox3Rb1DYw
M7lP3gbGXhz5QBT+c326eGMOMyWCy12scof4XOLbcje31oEFULERNSEipadBU4GKk7f/6xCJPWuM
7KmaNGujNhn11lmUcFRlgjHuQu8JjG8T6mmEBBNoEnRsYbTvJlF/0HuoMMAHSVhlDrVkeZVeijSV
AelFXoK8rsCOp32HSKdRwOkxjbvPA/MpP8jnKTeLXpR10fmhgAbIqqSytZK/0gs00yB+T5H4K7md
LjN/pZbjjJbO0PJaXNG0HFlQTFGL8bqHDbCD3VofXBH7jHFfH2gLv6oox+xA3D/5JFp56n825QcA
Cn9mAyo+s9esrSj16CUO2nhqSSdwB6Hbyru04pbJJyObdagOBoh0BChBM8m/Rn4mFxIWeNmUn342
aPGw/7QpD77cmMt3fztVVwwTsce17HKyrcmLkZt5mQlAmuimlx75uXNBxAF5JSf7fF6h0ts7dSGh
Kg6WP8tck54sVyfZ1T5XZf+WV0Pk93cHTOUPXS4ZsDSykcSJitc/QFqg/4i+ESkBzFDZTUiboFcZ
zuZL2RSV70UDXmRtFKHjKw7/XA1ER0EmwOqJKSRqUrbUC37yt30AeM3trIF8wCbm8hfLv0kuOiph
MzK2/I2ejE7k6ufVV8t0YyXXU9llMBOmG5h5C9Z7wKKpObTl3jbfXHkhZkOlT1f38mZ7YuCSa5d7
f9nnlD0z89BSUBxmFJAfyJ+8bF6+K9cuj/HyweV8v303Lr73qdIyhoEtlcDV3okaPCbEtux53PG0
O8rtz4tfKkrmsUIVW55LPtNL2/KW11BRir1sY6RNHZRfxTOIZEVYNtM/r8pTfA5VUzm3aP8iiyrC
WXhHvDvEWCI35Zrcd9mU+1BZ+V8eJ782Bu/UYIu9/H15fYNsoHJV7gxc0Yw/G7Pc6+kFzumXL3w5
Sq7+vv3lrJ/n+vdf/fI5RDLqBvaDtqB0KIcZ+RqRa/KMf9p3OUR+qkvos1y9LOTzuGzKNfm9f3vW
SsK5L1+RB/72U3/a99tZf/ulUAz4kwoWCAsu2Wc7MgnGUC++7OuXBVIr1bKCCU5rEKPAZXHZt+Q5
XVxu19IO6fOg/8/eeS03jq7d+V58jm3k4HL5AADBJIpUoKTWCUpSq5FzxtX7+diz3fOPd5VvwFUz
bIlUoBC+8L5rPes23N5++J8v/dsrtw9DHQ+JoqkMyeK+NtcSGPOfG+Vvn//+8HZf/e3Z2+e3r//7
7QkNdk7ovGWrQkmPxXHzhUWR9od+ydfMZPPUB0ZZQ/xpKL450zWbYQBjppCvDCdIX+baeqAuDKKX
CPVrnXV7vdHQhynm8qPUy53ZaBJI0tCBDEpcmxqOT1mKzqVqZ2cjpxkQzoSKg2k8lnMK0UsTueFY
Ze9WTLK0ift0X+jF3WoBqJGok3jxAmKbMHkS5CyqdeNsBtJtjPvnH/x7OFkJyhnEpmotIPfeRMy3
6fU2sf55cP7Mtn+bcm8f/qcv/8dzt6n79tzv3/Cfvu/3b5gy587stjIGvZuI6PZg3+7dP5/f9EQz
pXPKYrd5U6wrJzFA/X7yP77+j283jX7xLdOCqNULmcvt2wvbKtPz7SvHDCC9OjcPtxeW2y34nz9M
ojyCgl59KQkGP6VKYHGgaMuFyUJKsFuk+C6s8m7AhaEq1cskbBkJ4b3CppF0JAUI48YkLBzsow6j
jamjw92h4PKwZ+deK8ePRNg/bHwgqjCEGDhDQhwitbCKiOF5kwj7yCSMJJ2wlOjCXLIKmwlECNmX
IqwnjTChNEaRQ3nsqWsKi0ovvCrvhG8bgSosLI0ws6jdJcrlaBcKm0suDC+JsL5McbWCCe52jrDF
KPhjFGGUYYp/y4R1JhEmGkkKSfnFVRNjr4nyQvUNDXI9dTaqfCNVMArhSH5FBV5YdBxh1kHhRuQ9
/p1RGHkkk7ZtKcw9OKlJiKZosQjjjzEgmImmdRt1HV3ZLsw3pV79lBTnrEuEq6xjvzVxEhUSZLtC
UlEMkoSY5MZLLmxHFoU5hJ1QwHAkxcKaBGTHozgArD58HczmwS7gbqTAe3NhaxrxN6mfmjA7DcL2
hKo8MPBBWW1obnKcUQsOKUMaoU3H8xywSR7whJSXppKdM/u+L8uJpYNcWTaymcpbVerXypTr5Gti
ybLocXdQ0Bqd8tpqpkjcsW9FwsjlIBJm20blHI9XI8xeOa4vKRX2L2EEm3CEpcIa5giTmFJjF5tI
1Rlt7N4RZQthKNOEtUwqtadJmM2MBduZhf+sxYfmCEOaJaxpOh61VJjVMhnbWop/LRY+NmFoq4S1
bcXjJlWY3dAqkRwlDHADTrhSWOLgVlDQ1kh6Ao9wLIVxDnGRQf6FvrXx1C0FSTj1SmhBLQx3i7De
WQqyL1Mqfwz2fblgzlOFTY+WBIVyxboWOPjYfbKrFKa+EnffLGx+U4W9JSwpMw0SNEG8gKYwBTo6
4jJhE2zwC2rCOChG/1hYCTFFccUhrsRj2AuzYYvrMBb2w14YEbU93UUJfi/+RGFUzCiwCuNicdaF
jTEXhkYHZ+OKw7EQVsccz6OO93HFA2kJM+SCKzIV9shWGCVLYZk08U5yySn3vbBT0m/BrTMdHWG0
nHBcWsJ6GeLBrPBizujqdxPuzFnYNIebYXP4joSBM8PJaePoTIS1MxUmzxK354LrE6PqkzrIn6uw
gzJSAFoSFlGmoR8ZIi2EFgz/LT7SXBhKE6e1PKlN2Byme0MwPDLcp6uwoTr4UZ0KY2qLQxVrRQX/
K8O3aqKIDtLlLRKG1hVnK4l975KN1bUSpldn3Mjd41J/lY0RP6QyKiSM1dg80ajMwjY7CgOtJay0
Cp5a1SIMZqBGvAi7LZSQLwiOZjAKK66JJze5mXMrpSYgygLlQF6x0hELW4XYTiRCHB1h71VlrtlU
xqEueol5jdGwxg1cUGorUJfVIQkGeVw+WFALKMciVbL2GX5iZPAEYDIbEtBVAnFapFZ6siN+B7Es
lUrds8SbrGvZA2JiVB/JPdOfKSzMJl7mSJial+YJiJv6BUClxvM8CfOzbscy3tTQ63IOpKTkR0TN
MwmDxBhEy4uKh9oRZuocVzVEFk4K2vsCv/UkjNeasGDrwoxt6wQRKA137YD6mjdtvIxGJR+a8BXW
G1A8a6Ph7dZZ77iqsHtjOj/aLTEIOk5wFeN0JazhtjCJT7jF21wUyWWJg1ApJ3tIdnpbz/f6LIH5
0QF9JMJ4XkQ4zGgAgEym7NHgTteFTb1BJNnjW1+FgX0UVvYET3svzO29sLkX01DuG50doanqAw1N
7vJIGONzdZm2PSd1aabpFNZ949rCSF/TtEmcut0lwxzDA0JBz8jPHTigaskp7AYteAt3FQZ93Li9
bzs/amHdV4WJP8LNL0X9V7QCw+21h1HY/bVqRGbeqsGsg+SMUZSVBhkR2qpeDRnmL7iP7DhI2kFb
PhoBFMhhoUH4Jklbkgaon+m4pykHpAujI6bIbQ6ZgEIBnCABKxjHgpCUFkw9pB93oN7/yvh4NB3y
IiOBOyjhHgwCgKAqElohnCdU4/1eQBJkjhiBWA5miix+T5XqPrUrBao8Hbu+BdxBLZ8Qm/Gywl9w
BIhhgE/HjnnbCUSDk5xoioNsSAlLoK1HIzSMTqoAOwwQHkKZmFJNQB8GgX+gHPVgJAAhaoGG0GFE
4LV1jgdFgCNmbsejLF1z8C9uJOASDuBLT0te5W6yN/lHGNLVl9YhD+aUNXYCoSJZXkYBrBilhyYn
AkqFZDFDtKAxl8URUAQr1MhwWu4cAb9oEMZ24Jc87PvvdLe5QQUqoxLQjBB6BirsayZwGpEAa6gQ
NmxIG0POESoZXFpnBkEhNxhGQhxXd5OAdEQC1wFZtBL4DlWAPCxMu5NAe4QwPlJYHxkd5RweVBoZ
l8VMRoZxUKbMUAdVgEImgQwZYYeUAiJS9/DwwkRh6FuTp0Fd0OMXJqvpRqKHWQp+i9RFG1UyWaRB
KQmVi0UAbzbhdrDeNWfNQMqOlLbUZqPF67yRTThERmwY9KJSYuITIF7NjIx2INzXEKiUOjvq0tsi
ACqRQKmoudR6I3SVVUQTCNzKDHcl6QCwlDcUi4CyMHdtyxumxTZ+LCg15qI+TjBINvmMUEsTcJdk
nF7sLt4pVgnhPW3Jp7EQeMfaPsS+TWc/BhIDwNNwIhbMSWwR4XeJ4clAjGOcjHwYWetjqgVUhnOB
n1kj+d6S8MTDsAocgahRU/ZI7fJBpS10Ryg2NTSbWbMAlSdM7mABgnhfWfBbKvg3q+DgaE+oJGy3
SzBIzAKVk8PMibKWBWa9IrUe6AQPDbcg8tgQ0s6I+sKPYO/YMHicwVLgneBNdeJfBZQelCa41alL
3LUQfKDlOehVgfrM0H1iKD+GwP0giEG4JRBAnYABRVCBYuu1EJCgUOCCWgEOUiAIFcaJWHZ82M02
GXAhLNJRmtbpbhK9qkUyg65i3RL1LMUYTQHjxI8J0CyrWkFYhJgCs7jfJAuDcqM2QKsxmeT5RH4K
Sdvwj1QBQpogItmQkdoGRFJdmMRkwtcf4+U0IgPI2oa8KwFWAt81xchynWyooaReHNVE1G0yF9tQ
mVSBZ4pTlKvRbO7VzgHdZGA0mQqSOcLDzKna5XYFnvqtnFQW6pVTHdWEZjrhR8yG+lPC6GDZe0b0
K7go3xQAKbm9ZLNMtnUxfa2D/isshdgOCVCSIh8q9FMvYFQrVKpU4KkaOFWmAFYJeuF+CsN7WcCs
omZviV5hIhpcAndV3sBXMQisSMCwCqhYtcBjaXCyhnk+OKyDWFXlJMiA0uJAct07E4twCF/SDHBL
w/2G6lx/KGC+4i0RYC4HQlcJqasTyC48kkhJ4lY65xF617oMzLiu72E/uYotl/cZ7C8dBpgqYGDp
Yr8XhUqDUIMrXJsI8WXYYTEMsYUVwBzWjyke5grGmD4CGxsEdiwWALLcnO7ykmRx2pJ+aqovC6wy
a40AkhnAPhIBMqsNrfBy2GZsG94aATsb0BzkMvgzKYPYYU9Mn8qKbLhst7OApTkWWRbA01QoapPA
qZUpgQLg1Ryb4DQb4lpZWHdWQgEIcyo5MQsqCxxd45E6PBrsaJ8PAt0mIG6OoLlBdUNYPL1VcN4a
AXzrtPxnkkqmHwoYHMvd3SzwcLl+3wpcXN7CjRP8uE6A5ARSboUtFwvInNSDm5MFeA5kz06BRFcL
JF0n4HRFTlbBitgphVtXCoBdB8kuFEg7WcDt8D2/mnFLXida5Rj+nWQCwktvSLwWOF444580WQ9g
2619WyD0Kmp3SuyPknY/aRP+UC2vt7XA7pWzZwkM3ySAfJFA85kw+gYB62sFti8RAD9VoPwiAfXD
04LnL8LeCe5PsgD/jRAA4QOJbYYrU95ErIKRfFWJHhLYwEQABOems92oG1lyxBYBoFQ/c2b/Qzst
xEfVoLIEoWgRWMLcvstkMIWJABYWbJdSmIBehSrNMwTWMETCto6ADm2BPNQE/BDknDsLHKIpwIiF
QCSyDiZY2DcFOjFmJMthKRoCqhgLvGIuQIutQC6uAr5o6uySR5tgZ7haOca23dKlD4VpVZvYmffc
1IiJBc4x7a1zidUysGdN8kwhLa5blNvEcxmhSH22dDonLeo0WcAi2Z1zw3EFBoqgiUUCKhkLvGS4
5C+yAE6qTFqTQFBC8qQ7IrCUbfU4Q6m0k8dY71/Snii4QWAsM3CWAmvJ2WgF5jIE6uWAvbQEADOD
hNkLJKbWW/hMBCbThpcZ14Az6Xs/KAKliaIMjbKO4F6BCjK0OhrBFfSmIiCcqcBxKq2qEmi7Waz4
V86x9Br4HNs6yb6Tyfykf78Vb3GfQvk0qHIR55hfW/ifsgCBApvZojFGvw/w25+GNzVE3ww7NCFo
UqBEMwEV/dUIwmgoWKNMEY8qWxBXw/QS6DhY4HgSPC4YpTWwUvYVbiTopbBBAa3NI7g+wTYtgZw2
6nBd1eGtEPTTiqN3hlB7D9JbdAQEI1XQUjPBTXUAqKaCpKoIpqoCXLUAsjoI2mqnwF1NmhlStGCx
WoLKikfb/f/a4ptC+P+hLVZ0W0bW+9//1//8mv8H8e7/l7YYNGFSVkn3d3HxX9/0l7jYtv6lO6am
IVKWTdX4P8piR/mXQWHV5GnbdBA84eH4t7JYFS/xvM755B0IPfJfymLN/JdjWpbNt5jq7Sf+t3+/
t7+MI90/Pv+7kcSwlX84SXD9qZaGjFV2dCz02MH+q6A+MRM9zZUuJlT42lWOQxNWBCp38PbeFr0F
y1noKjwjDKpYT9HdMVdh/JbtQM+Sn2hZfq1NL+3gGTfsrakTRKHsTYlzWbqRhmDeOdhV0RBKuCwh
4N3ZzLJukQykdEfHWkmNFxmGkPLF6tZ6mhvjbpVmunqGtT5O3cq2qsA8gi47vBjDAuhNjbdFk/eB
2ZAz3CKJ2uVrPwZaB5g5f5uqusHMhXdqVO/mPJO50fKtMqWvzIvweu1o8fO8xiJn6M0mkuE8tOgf
FMB+W6k2jLsuzVmARetR1vZUtdgVghnqVXLfwQu+TahGB5w/S1m2F7UQLWDNIf9i3Rch1haIUsSW
aZQYo3k6TPkgkhE77dKXdkiQI2HwIZOUsYzlNiJiJnPS9lWexQZlpmwBD1TeajXlxMHQ8AgjB1qt
dGMDfb6/PfSmuodcuGwymb0zAaROrk7BMmA9yfDFs9FKtU2RYtmhMEE0UCI96gzh9wa/r2vrdWso
07FuyRlMFrylyhpuHNOoNlYdda4ODxsJ5wCHjITJpVyVXaYv30xue9nRpk3eYTOy82prVvNZF5U9
9sEeCL/50uaj5aaT5M1jBWCF+dnr2AevGYxjHMfOYcU7nkRY0AkOrevuuaA6kUkzQaIlEKMEa3EQ
mwSXaFMVHlbnjE1SbUuN0FWwUXSSk41umLu0Yvna9CxH85zliJEWryidz3Yej34V1cdZst5kMlez
qdMfpMkgeVzvBQwg1C4mnQ+3tOz30IinoGTiU4e8PiaOlWyaCltbgdj1oDkT2yCTrqK6SN0pq8D6
aabKiK35/cz62Bp68k9nM//9wJ9mLHH+NCY5pm3Mtl1LYTKqz5Fa/oDv5FdzSBa82pADbVOQnsJ6
VzR2srMTiu1ajK+qVIfqUo2YjKyOlYlBomeHfHXOMgJnZOXRMluA8mt/tklYp/+UnDL0Dl2kKWDa
0WL1EqZ7a4nui6bYS1lGJUur7M8MKS6knLuiNimsdbAEgEFGeIR8rVH3ANLTb9OOT2WofOpxBU00
xO4nkRBwblrychpKMEADFn+VSbHrZeycg5mEvjwDojWdQ1kkDxCq0s1MbRttrvJlF1TAJEr3cmaA
Q0DBJjmIGgBk4RJyyK1akXNGR4TOlV4p3hTmI4D+tPKScWUP1kML0NM2yBbTuLOVrEeOHts0FKC6
Rxn0KdiMzniYxmTDquzLaLNnnBhS4Mgl393KbMRr+zVl/cPpDCnj6PbeTmPiX5sVO5VSkgOLs2+p
q4s8Edhbag2stMTxqgyjdKUjdGR1vwVgC49o07BfUJIiCOcEOmfBec+kc2zS8KiX6TpWJeCFlngh
qeNPNJMWeeokpHHExyvTp6pVLyomeUTVLCgaqBnQ5gbXlGYRFtN093h37zXiG5v8EEMw1g2diLYM
ljAEm8KL7c82/mHp5hx8m4Wqsqj9WVLaJDfB1RFEl+d8ricv65q3xV4xe9ioHukWIt7XCScL6Ri4
Y1dizYRUYpRgQuQy/9VE0xPQgAbiml80qHgarLF2OB8SbUBc1GCIHLT4M6dmxsHLPtu82Uc11RK1
n35BNkl8DCdfPZYRD3Qky9V2xlKP1QrHCruMBkrrmpTbwbFAyhWkZ1NsddNYAWkXPtF1/TWO9CUR
MOOTVtgmr1V7Kdd1K03NJXeeYxsXaGysr44uIZLMQ9Dg6q7helu64d6su2uSN+/lnFy6PIRzbUoR
Bm/KC/XaYQu1h/cCcuqhTvHGGeqCtZn624hBemOrBOhZ0HTm0vL0eJX9cjz0K+gOXJtDW/8sv+Mp
uuRxPh/URb43e4MbedaOaWGfVGvGDwBnWKdulcaG6ts51UK1JsHDkmNcq7b2qob5e56HiWdFy886
kff1tPxYatgZzai9RRm6rb5JXmdZQcE8GFvlrZYxgDRtpPrkqMRekbAzahKLiGmze02q9BiiNsfF
yh6mkdlTaN36tJbjL9bfDTtNTwvDB0ORQf6qICXVX9UaVx44DXtX92l1drrI2pj5ik6bsg3EezU3
0zsKLRxiNuPBHBNUC6f2LDv3dk+olKlSf5GWcjPW7U/wqLNXpmm76fldbj9sEkTZ1JzsjyRJTqMC
eEMJqVsxtlyltntSJ2bWMO2/daOlkpyC0rGkYHaic2QcwgamAO4PhLC4E46xtO6msiWKTbVDwrLl
IwxMXuP+qLNi3GcLbzL5lXTGhz5gUI4T/dqoveplVbcpnFHddwWQHOctlfXHJWr0E3sxVhcLW0Mp
eWLosTt+emc2RCIyb7DHP5bOel2sirI/vbtuMc/OZH/QXHsxZXIwNP3bZgYK1JwtHdwBuDI0PRci
qTTJr7OlpfWi7HNTeCcAqrCMqPZD+molOFWbllmtbKyM0oD6A7V4fc/bIylWW3yajyqrjOzO0shu
AXYHt06M4dOwXFFvkgfRkMVe/ORWXfdSPDEX68R2coqXQmUp01hbp53K3UzyH6ulI+wsdiVj+T1p
+d5p6MpQ+AYZa8pvXWg8ws0hkLvWv5r5IWw006eXg9O1wGyYsIqKOgMDmAVIYDWtu3pYI9doPSU+
L6tO9SuSiYDVGLpS5XugVjjX+MYGBwpvvKmFwUsfLC9uik/Vyc+9oZ0ArX6qvfEedS/zCKk3Ubal
pW6ghrPttp/DbId4/DoS8IHjKvVK08JMnHlc6EHG+mPNipPVotea2o91QdfYzBcn1x+Vhvq0Xf1U
G3PfNctB7QEmLKk3GPWrgkkE2nN7lNnQ0UvecTUGtbzG21HWxi0Ul5KALfuzHH71MWnPVYfnspha
9l90z+fwsGRfkBa3cUZRT4mst66EGRQZPwlyoKUXWt8JadvTKJ36lT1+ldIJyA3nR2proa/JHDFQ
NXVbG7TXpAhCVnlZ8p5OWGi9J2V9LDU4RiwQTlFtQH/JHNvjKFWe5ajnmEiljqUfF6ynjp+rkwcA
gx6sNvqMxv5qptLBFutKudEOpN1rINsVLuukA2cS49olFZK/CU4nQPw1VfGXdNK+YgSvJKJqpThI
ijepzshvHqCfErhi76oRP0mzKUMCEuZpPYLNegLuVblKJF97RXBTCoaWuZCfh6XdN7a5zyYk8P38
uhakJLM4DXc2yT9EJavAjvD6r6aheEnvbCGLrDAHp5JIP4ezyk6A0E2T9a1N774sJy+MlVek0iCi
RxLRHZ18tnHb6+o7ks1TGkmfVmw/GhS6qAOZHpRg6gErmDhN34+1qElV9m7NntRMmiBwG8+or2pv
Snv8vd1JpRK17XNOP/CrHTKXfZsx0CFLIISYJrdJaZpE5XTadDK9i7SLtlwy7PRLMcnIKTYGyURY
3EzE3N0+NGhF+oJ5DlmQl+1Iav565fZ50jSxbw9UrW5ffXu4vaBy7GXvz5N/XvnznKVSK1GWhHbD
v3/z7cW//frfn4uX//E1WZYeNXUotyCEemVz+zpmWIjstw8Z97E43j68PTSGsrO1KWaxHh6Maniq
rKwGdMEPvj0oDhaOP5/ePjKr7u/PDa0WHxqShVAVYa23P4rb77h9lf5fv/T3c/pBZp3KNhk9Zacj
vBrEw1oMJHgkIkCSNhMpbeLJ29fcHowWmdZstoXXmc9VvEbeP77/z6djBmxh6HHWNblQb/15RanM
bNtwhG6Az5tyPm4gnSiCS3J7zhrnjBYOHOcMJ2HQ4Z2dNcHGjIXWPC6E1vz24SBFl5Kow2LAdhXf
SadOv2e2Wo0T+4k0vQJWN4mZc8MNM/WBcLv5x/SgPWFyP1deQyj1kZULvtJrsS1Dr35dX1mRqqlb
fcGqJL/AYyV9SJ6VBm1J8WTfUSxLoZmwC/IIG/1Oz849OePr63ASgq782b5o8+p+wUBQCe5e7qjn
UDb2abuN5MxOwfDN/ctehexsFd3CO43x5Ei1V0L6g84BVO9GLrYmeo0DoZN82H+VhocWF2QZxJ9q
fCe5HshCzNTia5/dKUTa43Vb7ZWhxC2nIIej4REy9VI/Z0cKrJRdpwJJNv0nX3pq6LwypZ3yLV0T
5RkMZwzcBc02Knhs+XQ2L/nZvhCKnjRutu2HQFZoG7KZjc9o+R9RtVWPIuuaYE+qjnclDVrspHtV
fVtL5H5w3hfaTSceFcu1iTH+xs+7mvBO+DEokUWh8JBsiy3gkE7agQRhy0pOC0m/bXZgHO1plgDb
V8kIYlk3yG7GrO7pzyH5Zc/zYypfpY8L/ro+9Ned0XnaMX8q3hmg80viKrvKy5/Kp+YB+4MLnZhs
KNtH0+OqLHJdKCkfTvBmOWdiQIkWDElkl8IDIP7Bd8xDL3sJLv9MhWLpjqKATwgM6PAPkgl37WZ5
08/15ouNaXTnnPrJX95QMUvvqCjuItU1Hl5nTz3TQb3DzDpDl8B7pms+20Ms1N6FTPR2Z/sXzMc8
TctfPML7ljz9Ev6094gSfJDCRMXbeyNyt+YlOZl782f5yb8T11r7SqrQZ3IlCiX8KQ1B/4pJlks1
vEQbYDIuyy8OgLZzOq4rpCHhQSEoyf+WL+UrjsoLs2I1ueYeI4NbsRn1k/fwx5dztS/2BTqlALhu
Zn0fRghBfFgcqnGhiGQR8xAgJsrdrY6ZhVDMTXVtvrP3XvICOfM1/726P0ePbwbAYlpu3pFWnnK2
UPsjWzR25uxV4DBCF9qDTS6uN3vUvbfK40JK1xVSx/239ki7bS953329aT8px1uVn54RavDbCY2+
PuN7h1t2XF2Rzs2N9zDH2xwYul9wL5Ue1Zxu8gCLjGyOpO/ooTwvm/6uhjzurrvsSsNhxNO3bbbr
EREeTctT7s9HaKX76tpTTHqHfPjvZyloBNEBG+xIRl35OODkBIimpT7Jq250WHHXXfm56bnZNt/k
CHAte/0OTGVJp8qrXzoEmABvXvQtdRZqPd76xcX2dUrv5qD1xwBYfXI/nOgPPPUaQ8hytk+zzjX+
kuyAW3px8K3vWzxBbu4QpOJbm99XynfmbR0vZ4/qWovfvn5l23YH8+SZmg/zdwm/MOWtFB62nYUU
upN0jzQFW7fLxYN6o3E5mVxlR4KqooM4mN33XuFlpKmbDJ5Oea7LUxjtLWoch6g4ygfjCxzO7GX7
9YFaeLgbUNOZu7nZJ/fxJXKpSHrVaXajd4ok6ERf8ci70Hfekw0uSqpDB/Y51QMLJo5ctaULOhYP
wdS41mfKKmUjn9Z9HB+DygwAbxf371V9UR+GXyVYgOXcSsFA0O2OVhlG1NbhqFV4Sz+6++QRtBMR
KWRWt+/qzwwqjfLCSpdSVjNuki31ydVXasXjRq7N7bzeSYTW6B/jTwO+XX9qCMyYfcd9J/xq9exf
iXxONfcTXpEJF8mX7o0myK6hP782g28nPIMWxij3hOFQierd+BxT3PS4J4rvattKHmsrwOffpbFf
1Q2+eYawZJO4zYmLpdpyVDbRATP2co3fhodpO1pnjs56bDzaKoSnftLWWl32RmrpaXYAVZWfz5VO
PoQ+/qhOCqeo89K3bPRLwtkJAnCLA3chrHPiclcEdF6ykctHbUei9VXx8a3o9l0Pk/ExpV5Dqx6W
OFFU8L239C9mTv30TXvITcWM8aR9MlkyBTbefESwxOBAWFT1jj4KokG04Rg02+ghYaIP5s+FlSpM
0Nqn/MMA7YlzT6mm+sCx6847YjDlnxoRiFwopzgYd7q49mpapMNLsR3pxxHSwxIvVR8pXObP72hn
CHx9yJ9IrD8/8hbl7/aJP1j80SeGnjncJ/GO+22fQubZd8EE6+EeT5j7+39UIusnwJhjtAm660w/
xXKJddpk9zBlvfChvFTX6hqRTq+jW3U5EiVkr8ojkW82t/mXjHne/l71s8Fid5sGvAOIFcBAWYB3
lYfMhPwihJXSVu04DcU3MwPDyCu9LoX0TTIJ0FScuc6Z3sJD48ob+MIYZbz0p/3L7AIDuHHLHBVw
CXXcK82WCSpgJuUPhP/xoHySQAhnY6N8qt+wEBnOc+fLogGr0pkltAyu0hNRUKtxTg57nYkoALzr
Gt2Bx4PZbP0Cd6pH0J5p3afRppcjN3xY98m3MZCo3NWgPu5rC8et/BI/O2gYuQbus2c23p/9K1r0
Q/MN1YBR/aAdm/fUbzwGT8YMCOHIjz6t4yS0Sm4QHYcP81DvuQ3eoo/wXTqSQHSMAsmnAGB7Y8AU
iyvnIsTRLPUusCKOwJpmKiCIMTa3gclncPJnK0C3mL9cyCEE9u8S3gOIB+kJazBAERxCb9mIk6gx
Zehu6j+Ly7TZjlSN3PpoC5A3vmVXcObRce7zD9DLK2NdxLHptnbqc+cDxjtCQfXYNEgKxQqWQ2v1
Ds2NBY9guhW7pbjoI3QH5i8pAwLum+Hd2HuqFmAXs4Yny97W0xNMezdBLizL+4hTa6Ka1I8pyKhH
kme9761tetLu6MtbjFEknTuOu7QBVLXecQlo5ZRrUMnc4R3Df5A6l3pnbbZhQDXLDwNwpx5X+aPm
J/DuNtPDfA6nc9R85sR/fDXSc4t8fP6psZtUNeckgZKUDyBMpaRD3n9RhhpiYrEhpWCt7k2Pa7nY
2R+EPrlzDuNt11sfWDjFeo8GuQIzYH3W63wj76E8M11RppqtJ0qcRngHl0rfZPDCyi/1uV3wpbhg
PFVQHjachik8hTtnfEcs7HEDRQeGHWUH++SMZkTfaZ+MbcwnLKQVC6n47HL7D5y54gFGRYucZBs2
VyKEmpnC2J6FKjfemZEnpvd8GL4br7nSX0U0UzNw0D/3WFDXI4PHYweM5bEh84Nx2zgsGivIzdd6
HEPaMUQvul3mK8Z2RKlKKVm9Qp9gZZ1tTO4xvy8fVGK2vfZprXf0d7/1b6nedZ75PW01m2XEj/rM
fW69Zpt+L3fuuKdiohIfyvtZXaorbvGoELwJghZ9yUTgLLkH26ylAo2ewJ8jYjsYK/BcoNV3aaik
5H7DwIN6yHpHJWWPXgSVIHr35V7lblXnw6yfKamsOZziQHoM0/to9mhWvFtvoU7w5P08Bhy+8Scx
JL+PB2MfgMkh2+i85y1zQl3tOdr5WWLjcUTEWz+xdKH8KE+IMV3af/XowRzMpA23/5C9ZIc0Dbif
F1gF/C2N+6xPOyO6M5CQeuZpOcibccDqeVdll/lI3EQszljfHIoc0P+3pMPA2RSl/57InqSg/9iM
6iYk/M5FjM/8/JYSwnbfXpYrMbiTGsjV49hsGnLb4QeAQrl2yU7qoZej9WaRttfMk9Y9LdJLOP+w
E68CTMSaIXWLd7QKrAhfeyrMLMFj4iU8FRYizBMnsJAuNRsWGMs2Gs4sUNcjZDyueeNModE6DMwC
MkuM1C/Y1J1CcfS4lKpr/iRlzzR1Duj97GlvfGKBiadLHiwEP2ZcP64K77n2ld1Y79riwYwPM7no
4XOeEtHGFs4rkYyL5YvGaKY2QNspcHwKnrGcHy12W9plUM4sZ5gf+/rAYDd9298TMduUZFs/XQLH
2jZ6kCFlyavnGN1wLKElIq/Ek+uNzqE506SNiCu1GNu8qXI10uGyQ9burOLYRJgy/Hn4xT4BCaH9
RC0EfSylRpBl9Og0xGQGxW+ElL5cb/MsCJ3NIt2hPpjJD7L8MtqexeW3c85If0pnSzsG3aXxVceP
6b60dgpKnUOd3i0L9l+/YB4xfDo9y0PUBHl8Rzm6dNi33mWom/B3kIv2WGQk1LEhkYgOlEePNSL/
pTkhL6y1OQHrJ6vBxAX6ifyWBUR2KUjdHfw8ppdMu+QYMw7qH7Z1aWVM8AembEUlY+1zetepbX3W
JFuwl/lmVlIN71slqhymy7CTL8bGpPl1ByWK0SviVOE63yzfDDYyCPg0mLSAaZrWMZozPdktrJel
qxH0RRA7OxOdxWurbIr4ZwgY8pspCTZotU/mZ940Yw7qRa0+RNRCmIpYMDHWrfnDLPnjM9MD85Pb
n7lv7INGCzs4K7y8j3Fm0WmW/f6p2FG/8hq3uY8+so/+7r3eV+57/VPbza9fKzsx8lq8/metM4K7
CpvS5CNhYFpOnIRXizUNl+gLZQEgPRf2srvkVDyk6MmpsVOZZXv3IT2lkT8/IVF1PjR/PM/mJv1i
2WV5GtOYdfdcB7XkCw/A1d63n+MrY2npNw8J157CRTy3225ka0Q3iS4yq1Qey3Nxyg78QW7/ZGCG
drttO2H1Z4nmOZ+pFDDcsNPLDuW5rP83e+ex5Lq2NOcnwh/wZkoCBEHbbLafIHabDe/NAvD0+tDn
/rpXGkihuSJO7NOGTQILy1RlZWXuxeP0PbRbQppEHSFl7/H0QsmKoChuvKL7gOoEEzpEfQvJJXKo
CUV5Zma3DiioBN+hxKkHCSQr6rkPsduI83qQTHfWFp9E5u43z2xj1W3wWXCwd69YytnsWafyzuJl
ReY7auXgBezpE3sQMlpABPt421IED5QTWmLMsvmHPp9vOOboClqeFbooa2RrIrtt/srPyo3lzqcU
JA0PPe4O3+gtFD/JrbhZx8q3PMI78/x7PdF4Tb9kbzk5uIaTOBLk1/U+v4bDtUzfF+vQqTtuCukZ
3g5vvfRSASEQFq8F0+FZI6ByXtM3cnJrp8Dh3Ks/AEzSZ+aFxZdVu8NN9Yh02CDLHa6GPIdyemBq
9VcyVeWV8NLc9u8QhZAk03ZXOeCJW357BStBRgHkKUEBwJOJaBkcrJegsH4BHCVdRywKWE1FPw9J
XPCFsneriwZyhx/me1fvWDUR+x/isWeCJsN5+kGnCQr08yQgMdG4gQ2vi2mkr7jo3FYBaYZMu0J2
bc1rUvzFPPOVD+/RVmJGcxzTIBVh9eetOraRJz9JuwqCGke1ceofIpoaHsUlj3dqELbxhmhW1x5Q
DpPfTbAP8wHb5O6HCRSE0OC2Ko5xW7asAW/7YHSzP+2pVTf1Exx36SvExE3bFhAXRi/a0R9JEUff
hiAvjRudaDB5bb4MH3bvU3wMX9tnwYFJ0okvM2ZL9ia+bfGRvcONRI1ZqbZ/pgMcT+DETbFzq9ml
dSNzaRPKXA77BuXzP+Hf8V45J7wnlHoPzJUld2j8DU2ezAjzKXFcqwe1P9Xjm/jDecbHfBS+QSzU
v7/Wf4ue4gd4EzmbLv2tO4qq2+wjvz9VWy06dTeikeHD5Liutqp6RGSMv0TaB8YFMGNPHAs60P3M
3SZGC3MDQXPBZv1HO/rOI7H5sfDIMKmLugMYpvqOXOqOBylnl+iC6tCg7mZUtqjoLieoIuqOZILj
ubwTCxQf6uw/WVTDmKnNFgQEAAOkh316k4A+71aw4ydt/XyXu915znx+KqtHiTk0BRIFje4sL2DN
Xnrqso7JXVjPdegJ/YEOh/oVzLfGlJGNhzjU7o7Fi91fp/aRp36WKQAPx2zkVq8OrdBV/llxEDRg
cGm0yowc4cbK8xsIXYlAn3UKS0wLPvkPRMaBgrP+76KFR5S5NqJ+dqzb1B3NNQ41kweoxWg+7J8w
EbLj77yAeXrkM2i2xxrtb3ll1n+BjTi6P+27VbOItieXDY122RXKwAly3IdI6rGxhvhA77tHKzzi
IaKRXWEl9g5ORwhfgnkQ8ZItAVjWByncBgx0T3vec9gDn2/71/6V/62I2954dR6b8rECcaaN0Hwf
pD2J14V5j0Rc5o/o2nv968j2s9DjFbO60iuZhl3+kQXWxBOEYW7AnfIzOyofA3xN1sZijtnVCX+T
XbtPdylO1XjiiBfe7JPkEvlUKDzDNSJfB9BVjwZ8b7LNzfQqXTiGKpdN1YRxQuGHIKr21GhfgNr4
anZJMjThdtN+HZAPrqgTbKQUwuB+rlk0JyLsMHorcJT53QGLM9vtnVy9vhdkNWZ6mT4ZrfGVWItt
DSVizLfX2cemR1wavg/P8RepC3ExWC4bJETjemft1fRIYnH8gdgbvif6nRAzBfSjJtRRf/xkd5sg
Xvojr6HdcTkiF96dazw/7oAaLK0LUXsedNGZfqtB7BVO6VcFv45PhSL2Fk0m6knKLvMDUnuU8+CK
+LLujq8yisVkYcfMcjbpEz4hSeZJybWzPQTMWj+BYQ5WiHQHNZyzeNa9+dA0G+LqHYtM++zvcMlO
AB4NaA0BqP1OdI9wI1+C/pMKEVIoYFbECHRdZS8RuSKsDo9gRNH2SnqFUgqys+n+5s6OiCozt0Du
OFkID1fQxicsgRmBqfMIqvQjjFeaYmBaRYc0eJPuYKJsGX4WH4CUuCwekO6P4icCzvm7Cmw2SDJX
OzQ1CKsEymKgvai7kCJlB5Kk8H0WZ+21vNLZe+XJiL2cvobEWeTfNghNhgOeK8mf08Z+Tz6yKGBr
WK1cn6dP3oltBXdicClOeDFcc9hTT3R/VFu7whD5pH3q6lFlg/uI7yjuTusMzF7ClCTBC89pdrUM
nzfLuzu7lsrIkFvctf14L16oJCPP2GzFS8wk5PV1dKKps/+k89e5T0cWMmA1TLCLfWaCgzTZHD5V
DaKI+OOevasgxMo8EvU1HYG7ITzH3qQOJSVfzl6Mln4Rn1IbxVDy1+yJ1wLsNAQXq9AnAqY+T2M0
KC55E5AQaXUDF+uB5mm+4O/E4BKg71GXJ5MQDFPr81ZOGUSAo8Yr1RkbM5n3Svrbw46Bbw3ClBzA
2ifzo3R2ZrSv9YDIudOOhfGKmCpaYz4NejQRzBEtvv4kz+vkSdbMgy2b1BryCxQJZiUNeJg5ubm+
lfvrMpK2ebGEG6zL0Z7fCUzoMdd+9a25eq6Vd+YLTWE+g6fzdBsA0mYdG+631575QHYyxqNmS5me
+G3Rbjs6nNC3w4Gn3ZJyVc/ytNWVp9TItzpOmxncfjQ8v+vpm0EdxDt/zues6QpGcxtsfomztCPD
yh1xXxhEaSNPxMVmjktSqNdTAuPXC/SatZ5jjQ+chYw446VjneTsUhw1kAMnv8Kd3LVwuB0Ae8iL
a54iEOUHs5P3pAmOcw+rhEp+465RrWV1vQD78w2XD7Ler+GIwa9UcGt2Sk4+UmoF73mqmYZLilKt
s4Rnxr2SDdJiROTIQ+WcZ1TxJ5MANNCJZMVT8YbaUu946j3mf6rH3MIjyAldrp5r5BGxKzCVQoMd
7iZ1dxpO/OYDQUru6CvewU8Yq70s/dWB7c82TRhgaOMOnASocrC9ddLanqm8MVf4FshVNdb3/ueT
+QQcvbgEnbQaptuGO2NOkp7U2obWDPZqLpR7nWEE9STD/lQHDD8fz8Ff3ueFgvV6C1TG1wcabfkj
7h25VB4jt8Ok1zyuikX02+mBmuFG+FNMaXi9be5WxXh8dQByGTqGgGvEg437X7CHjmik2vK+XC+T
YH1I2LQOLoLAqx7aBgcZksZ4Ld/Ic3cKDyQbEe3t4F01QMvWHtz5LD744PFOlUAiY0JkbMvt8N/S
3XlDE5jHuPB4wIUzsmZdv1vGlVVh6AFLvtCOvREMVAUMeYMtFzcL/42HyJutCyNBhNVvDHdoKNY9
Wai8wvHZ8WBZIHwGL+Sxc4fc5mow6o6m39widY9hYLN4S0Ff5J4XyQs0UKJfl64pk5t29kVNy+xu
oqrruMqTmR8BTyRUuvo7c54PD2E9S1A5vdl6SPttLrtoD3A/gqlEPIj6wInHwGvxqlnnIsQU4Gds
EElOob6CuBPuMFehdT6LH6PFYHbDKHMVvI7HoNjIUGIu5RJxt9Y5hjGpPfMHsXwSzol6HfODRzmh
/F74jeLzSdTc45yA+5DSV45Ko+cc6eBVsEj9neBc9nKisMGyyOptT3cjy/phQDJxG7XbdS1iCPWE
KQuoR917cUPYAkvHp8SGdjTNF6WrxX8wKuLqWMdG7BE5TsMO4XsZGbRCQSA/eFwcl+3EGW5j/55C
E+sQwMODSD9DaZPVHQ6wnXqm0ytedhjqVHJAaRzBNhhjKElGxk42XnnGXOYYPrH2rO7Ot9zuyuCq
aTffE5eHyt4aN62EUi7zljLXOrC4DUHRUT2SJxiOSx38Dv+m8EBwSm3DnLSbZ30K/hlhCNtSv4dT
yfigFEwunLXoyXr2y6pdBhaynSW83Na1yPgYOC0WuDdSddq2D/oLGB6jgZtdle0V1WUWwimwMM2S
PAaM9n+kgnl0DBRVaw1rgWWXQ/hkYNmB+L41vDWRKr2a606hiePae2BM6cxmKf+zIDsa8Dc7MLlv
7o/nyrQMqdvpKz4p8qPz2dxC7onEicmYHBhY0jwuiftfCUEW5KJtbHohYP4mqtbcFH5kgr9w8bws
Rz5+nQQjUCb90Vt7ovkNxomPEnVJVkbjNFUsb3KwPAJSoz153gin2frsnihdgvfDBXpMzDcWo3OM
v2CpFo/rfEUUhCTVDmYTg9oPsgcmGQkuObBO1laJp8zBUOwkT6HXSK8yHM/fZWfrO3NcRxr/SHYy
UD5Mrlqf0ELroMK5NXOsDBKDrmoYFd464Cb+c9va2RovCC2CoOESOFJhhD3loj0bzsdRu0Hpb9B2
IJyhV++oSCXUKBCim5WHPstgXT86bc/wC10kxPMHtEOr4cQPeNRNc2zxNR9dh8I5HJZL+MKIyuoZ
ZlcKco/ySexV7CHqxun2pkH/w76lqZV5rd14lgCtMgVRyp4og6A7zX6zlWg/7L2h20G4BMllByqB
SaFzFc46bvNsH9iHVdVh9yfFby4W/H58AJ0toh7FuDd0v+jdLPLYniv9wDTkLui9J4GWCNRZoK2X
kpR8kO42aeDElz6CAL6LZBaP1yPrF+1ZaTAy7RQprT/SF4wVtjH9pzlIzn6yH4vK6xhTwhvnzWpv
NQIzznadSZh7y1scsw2ClDOq8h3Dsxy16EJlL2qOY3ycS9cY3/BvXKteQAmxFyfECNu8PbBXqUBO
/XrQsBYzeav/AUZwKNP4dbNnYvIomLIw/oGkysSfL6xAA6yPIMvasETK6JnDCPkbZjtFPGEf+RVb
+xpzxEF3kz753o4D3iqKn0xuoQ54apzkJfI49kHKHnNqZvN6F7yyqpEPwa/arQd2V+S+jzFkaxqs
HVwct+u6p5eufQcR4eOtzmXl8c5UnDi3c47TbaUyGyn6z+sGsp7ZOUhawE4CQXlJaATfMW0G48ay
hJwedi8NG323q8eDylth7JXgbPrFhKcGEmo3lm6fsNm5TKg4RYyc7glE0WkP7tylcU3ZV1D7ZF0u
Iw8MDsxw1Ix9JPbSTPcnJmJujekJhRg8IMejvuwBchhuqbyFRFxsLL+bEYu1fsjfmTMsKa6MnWgZ
14fNi5jMbEbsHDyiCKX9POChsfMUkFbMLecjL2O77P5ACGGD4ryTjICXD74gbyZexpwUzlqxregE
xEw4Obc2PGNicxfJcMIGPoxP5ewDLONbxpDgjNUiT+SoD1RwDAfYfi0y8Fj5qyKiMQfO+NlROOxo
yUknTOj1F1w/qWeu8R5vRQiS+Wwh+dLR3wFBOM1Ah0dmfyRwqg5YM+BpufbnEU4AJRkiMe7e+mKT
fwAbJVknX12Pb5gnwJ8wi/KtsdIM+g7WXwDTAjCZw7kFYQqJyNttLyk2fZurWmCH0+XGwY8M0C0B
FWrwwNKafmIw1++ltqRaNBpmytuzwTbN0h2GtlFhCadESKa4LHaOQUvZWwcD54dIS2k7zWByzkJO
/NrUb0k9aQfMY7WD06Dnh1yYwACgCGhY+0h72iiKHoXSjM5tbPyyQBYxhW6JphZcBNCaaDNxoIt8
PKBZTF+kUFVWktDk7Yh1IpMd4Kw1FYGHYXatE1PCm4In0gn9WaDCg9dDZ9FYMa3W1brmjfFTo9sk
UqvUn73q+FmL8d0W0R8RcsjUiAzs46XwB8tLiWuiyMb3DNL0RvQOxqiWcp9srcJ/lr/8/fPQNGdU
oOzr74/aDJ1VR5Pvv78rimzeTyA35doWVKoI5RYdkreiSRiyYTwlKpzK7H/+o0YLRMzf7/vYag6D
WmPh2bBwW71uDlEW//c/WucbRsVRIuaGcEN+/PcLUjP9smdz8NDdoAi0/tOOq7zOv7///WpEugmd
xyL41SZMfv3vfr/Mf4XspKpOccxcjlIDs1PK2tmd9Kml+8lijSTw/d0+1P91tfYq6t02WY9wwPrl
7y3884frX8Ps5Df//mGdhcHYkoP1HVhPixXBPwquvx//K7iY/V7Ov/UYjbp5dWQqiZNGt1JUyNgg
65x0q7nAP/+I9dv/7We/v/39mTrEey01kQOwxKmwVvGmMWqgujS1JzCWtuJIYgdoXlpZRe+piS2M
CmkviDrhyiOiBxg9pMSsQ2qbHuI3ld8hlCZAZhbIYoa9wtspyEA5/cWAtSXzCz+x9cuJCJpDFTq9
JxqDwsgCpy0FQkstjNLqsYyupQRRRtMXUr+1kS7uwDyxxSYk7+hsWk0NsBLeZPOwemqKh7rnQB5l
VKzKHJ0ocyYlyi/ttHYT2nrmdqO97J3J/iy6e2sACBqtUj7JlELwL9jISSF2WCunvqHWFEIASfTW
vM2q8oBXcOVrOsTXRoSbfiI8meEc+kaL+hn+eSYpAfhcNe+0GGUmWuGJyMbhsYNXWYNa2Vkenuti
CFDQkBNFowjXNi7t91QNbXItxxj3XS7AoWrdc2ju84qJkY5mLKQQbmsxN3Vb65RFSktG3nxPg8QB
HREGoTeM3wnF9FTKqNZzCNF7aG2pKsRYHZAVSlRllrzudhh+Mqij7YoRfNSREfoRMEIKhQwDIZyX
Su4D+PSJKSjQpuTPlWUlgbLAQapAmW0AQlPgxx2mw8dYMWhtI1C/M180h9yhnIg2ZYyDaVZ0x4KO
tumD/kCMA60Rxr+G6En81syY1MVDHG2toULEp8IVDgTIUDL0QjSJwysneIxLCjADYJUZUo9awHbk
ZBFw2tKIlqahPBeNelfXrItWiMAGQoTqRQetBfPIwfMPC/F2lCxfjsV7NXDFkpRBCpTs09BPxkXm
7LKG+FBO6O/rCWTPOs7erZ5oVDY+nRQhj2jggCsMGk3rJHpVTDJDeMxDIKnzcYgRl2nksjw62kij
hNxCZ0MrLVfW8F6pQi8SZX6mHUxUYsQBbtTO6MTcFjHAkKLQSwvKclQs461RccPQR8mvB4wQUmHj
yeqjrxTdRHntNNN5TVYI0fAcodnHYiqDNKn6YKgN7K7r6mhI7dmyDLGnXx4FQEPZCdHAVWHx0o9v
3QYl4dxL5sTNIztZJxF5TmKNoDnWN8YEYoNdROqluv7dSIRzEbbDvUk8Io1luV0FGz296EpcYeVj
bCkG2sTCTRfEJSpL0LyXDu9ZIlEFWvpslyqcv7P+bUWW2IuWxj7aPi7amKkHLVsOUZUT/c/hHwOH
qFWG44zGQ+TPT0Vj7UZdcU5t3Zzop+mP9K1g46381VDBxAIb4IwjgFoDhCRkAQw0CXy09FSWq9cX
SnOQl8fepHm261r1UEKOoM0vsEcLFps6kyTVab5tc7M70CE1YOFufCNNWPhFZWKFkHMStN2zaMsP
Yea0tA2Kv2j5ZZ3pdOo6smdIuXqy4vnTzurEVZPYs2Na3gQtKo3S+RPxt+7ssanYiwSzYdmk1aZ0
4HogG4E3J+cIbkWJu4Q0ewuy4pW0CA3EauiAbQwrkAbiLUOtZPQbrUNRjxwsqDG76L0hlhZ1gSJL
SyC0cr7pcbxPa+PIFCk+81A92yXk9b6anpWCPG6gzc0UVNZEB2wYt+96N+11u5eOSERjm742SNbo
0uw0u3ue5XwKNFk7NTwaIEfY31GM2tug/RiC/IaOK6T0HKIiRZkvE/VdEaUkQomxXA1de20dpQP5
WJKgTTRiwgogqp17ckKasEzkHndSO05BpZjwBmOqyLhThormVhptOnJj3hFuoVs90oWfhE68ndWy
PCwEMmZenYak1m5Dkz6FitPs2IyzQE2fzaiSL31Yn5xo0Y4q9SwzS9Snfh4p6kDF6lrMBQXmBbPz
jaJesi9E8neOiw0U9fi5ciNaToPK/pCSZTw5dXUOmzn3U5qO6R6Q8baBIiGH1LPsuj3JNWpEmRK/
lOZInkclY86VsyItbJv2KHZSZsWeUtQvzNJt3Ug1nuc96fmIHrPkGGjvdBJVwMi461Lr5YuB5uRU
/6RTeEo7VYNOW+TbpSbsrESC5zrZbp5Rdml0ykB2ppjHIRyf+lTtgogOHQoPK0RC73DUpsk5yZqd
bhV/O0uhP0D5CmlSpwlUiKDTkswzTPW1LyLhxbox+WKsUZ60xqAxZo5aXTV3hiA9slp9V8j5izIi
Axl1802yIopi2rh4KM27ToWiSKw6/UmdsBlv2FoGfVR3QlaHE8JXD0Is72hsX9uiAyPIJg076/GE
rnfk90k8gkEL7Efm7ppaWwav8iUVmbaijyxUW40SqHOG4iKhbhKqYaBOI+qpitQeeoOGpM4EVGh6
NX+i/ecq5umE1fBFSk3Hs1adW52AvqkxvTVoltwoWDvGqVR+l5gKIaDoEb/rf0KZ3mcm+2OpK0Dl
aC0lROj7IoLWYcbDCc2SR4U25KhsHUomdgmBG/+CLt3XIzqbpsLWLoEqKibJ1hLZX8lCtFnZA1QZ
E5yqVaPAlIE0s9IyEDXzZmeXTSSHygjVpI9hmlY92JzdsGZkZfB1q4Jlno5nuh6nrPxL4/5mYCz+
1Mtb0yJcEyXIVJYj92/S8bIsTnLGj842CrgNwzsO2pBZ0VOT1OO8pMe+aadTK00yvOHvyDAJzKO2
f4mlR2HAR8+crsGLffxOZj28O1SW5CpBdQ7hi3MUjV9RZ4W+FGhGvW9qSrdqPwEDLFXQFIT0mVIc
4xbFJyPrvpR+9FuVcKOxAcFbe3nDNAwKP13C9TyzjD+srvP0aOk9QxkpNyshR9CSXZTpjAZZfBpq
Sqg2SmZCwdtNWCQ5pOE4s5PwZjHe9VWFn2lsvWNpFeAa886B82jaWH8htZbZtS9Ypx4eysapxupr
UpaebvMVY5Kr++QkVZDCg5vziZtUafA1AOg1R6c82Gn0P5uN1zYnI1GXq4V3wBlhAmD9mYAFhMCO
x85TpvqqKb15yhxKrxONOFmMpaRIl5C9Kfu0qzA9teEAOyjNfNM0gFwnA4UHIVd7YbkxejhhZRxx
Hup21qy8amZ2XQZhnpW8faFtnXPShr2Z0pCuqmw50wy4h57dQ4aM0hGhCFhNKqI26LHuQlnUrqnc
QMz6vMDFskd6bpHLc6l3KQh4D1Zn1oaXR90hHcfmpYO2uKupr6Pu8GiaLfCFXvPIcgK6UaZK3yjI
wi0tRn9JXt37dCAdxq/QpaMrSAZVDXTHeega7OUHzD/X4BvkzOrGJ1LT2u9ow4YOzLeFnfdenhkf
KGClbqy3iF7ZLA5d+Wj15lpUmgMDaum36+Ixs9kjeWRwDVNfObmEpFKxK81p3uk9Fr9NQhghsTPl
yCqKChwkTLERIPb1tEL+KVoc7SZZFFBC2viYNHvLYZHWasQ2pjHBV43EXAxKEI6FvdUq1KNNtslS
0Gmh2fTKht0Tqmb2uRlBdiu12lfJ2oYA4bNUDOU4hctFlkdlryIOsSef1sSyRgVQ17NIRqxygc4I
IYyE+qBkbXYbEnQi44Hiera2RVaVhYGxOWsnOcx8pRhNULMk3DoGYlCC9iPbGkj6UEOgL2+MOa/w
fUMPb6Mri0Z44ttaPtP6PUcvaOvBN81Kescq5Q3PRYsW/JSg3jWtJTt1DnBKI1A+Q7g8vMxWtvYL
UD4JjfxZlsFFTF1RHmqbZlid0AahZeQYp86mU15DC0K3sCvEZgbJ1aXcx311pI/xp5mt5OAsVQJy
0n0MZh0sUtkBOeRit1TKIWxhbjtWVx5aYLQy4mZlO7r2Gg+3W9if5YXE0MBSWCCyBUkLboaU4iRY
ld2bJKEfqKmjQ8yStgF6Y28RWQSQUwLrv1/6w0L/S9dfJHWMzracXlVdSE+kuxpn59fSds1W746j
iXi7YVNrHKTHqsQxpSRRsPBm47Dm+M57quildSEZcstM+xJZbMJrXkW49KKk7IDMWdG/jeH0Auxg
kD7Z7HJGt6+stqGBwqlP4aAJChJ5kJHcH1DqYm9p4kNHpV9q5dDPGnRo85zHSUuzLy0FAo3CWLNQ
ecQRAa3BDAG6YSB0LnOYoYpG94kiisAqeu1BF2MwAo+MUZic41mC2o705YX5yXaaaoubGuhfEqcR
bpvSt0pnAeJSyduUcKzKMauR2cKCJoSlfWgqd61SIaOY7jqFbXQ2EciqI93mBe17pQnN6+f2Q8aR
jqJiwhKta6C/5U1J5Oc4pVS4jJTlbUeE0P8p9YczQnBS2XzESaN42hRRpIRr3mEiuIsbqh9xPJJ2
FdllSrQ7Qm6jLzuzRd1j2difIoJ+PaP05yWSWRA8oDrYxrd8mV+WZaaFzAEAHqriUnbd8xKXeymP
ontuvHbj+DWlDiTamFSyBuZwudx6o4LdYgR66KaC7hAYJEo1wVewD6OdneP2pCnyR7sgyVBoztFC
bWDjGKYN93Z87JxivGWy+NEEbSS2QVfIiEXnprOy7G4k+ZspXuqqMr4X/V4m2a2Y2iZAGpAyUDqt
RWcqQZ0D3Jrp54kDyQON+js2zrjvHWp56NaMnPSL46OghO2xAqMR/ZY/0kJlAclkb5zpPZPg8HlK
9sqGNe6GFDkxYKL0WI/JV1Ll37UVNaC6zUOrhMOphEs5cqpai/3tdLLimas0SNIvL38GW5ku8iB5
TsEgoVtR+Y0WwgPw2jxRH5R23FtZQU4j+l3JDr4dlOk0jpEWqJFGwB+flwLname0KF3Uy35CXQP/
nZm2gwHhiMQMCnXFXNbGRNECYsw93i3tgPeCWAim1PpKjy+li4a1Gzf6W+k4P1ohVbt06D5Lkyeu
JmHtz4t51XIFRDq1dp1EVGSR29U2rTS6RDfgUDa06EMYn1DgbR36tnjqLB89drvJguuRGUAFY6yy
YdMqIGVzeMEL8zuhTNn3xV8jRGZuMOlBbSEws9OEjvxHKqATKRHu8nNOHTmhGLcKyDtd+1kqdEGF
9m7uGlwt9YrtVSeVC8f4dei6t2lclmtuPDgFncYZypk+mh8l3EVElSSJiLkDS3d4Dynvbn3WxrtY
dMP/F3r7xwr6/yr05thIn/0fhN6oSP2vIm+/f/AvkTdH/i/FsCyU33TN+g+NN/O/0F00FVO1FMdS
zdUh/L813rRV4w1TFF2zHZO/w9L5Xxpvuox7tOUAPuIprRNjm/8vGm+K5azu0P/pHu0gwqMjVIWF
taxamrZqwP2Hafpc9P1YWomNgG72OlEz6tvYoDQtoQPt0J8Wpi/oMCcnW+pOXbJ0cOsNVv6s/qHq
QwftmouC6pyjlOy0tj/iNVvV3LTLkueEGGSo87/zmtXOa3prffRrtquT9g5r/mutmTACGlRgbO1Y
y+0pGRHaGcRz2MpZUJQwZAeRP6myrN1mqz5J3YRWnCgPSYQ7iVlKKPuXoXPIhH3Xa6CstrdoD4Sn
GrX2KWqtTbjm88aa2WuDhI5yiIRl1GqeVFEOrBWwwjKjvpXn5mvspPK1UukZyzXqVWm0XAxsdVMT
9mFY69qtKc0fywTs6+LxJzH6HH0pA/3Hfgp0wAn0bKKdlbPwtBDfXb3SpKOuz/tB9O8i0eBDEi+O
As0gQ1DnLZXpOYP7WGv6WdWHAtMHcxUs2EfVMt+msJQDZegDgq1maxUZ3PZKTf2QWix5jbyLRhAY
4GB031avIwnlJaW+Ckq3yPZtG2dK0PyElT0bybGtLdJzyiybqp6XIxWNvZ4HMyDQ9IsGGXtnRYdI
eTxnxYtsgCPUltXTvGJJ1ooqcYRf9BVnQuJsi5XAhw4ANavJ4A2h7nd5XPgKIBVW1cOqU98dwhXB
Er9Y1opqoVNtBjQB9SveNazIl7I8DisS1tHBtMJPimEjfptYRypyqgp84UzQbaweBlet6381rTxq
WIMcS6k9pZPknEJh78yXrKcHZXGmMwLWFphx/KmLZnRbVT7oK44HmHHRjYoA3kimfVL9SFwemqNy
RtZbSL5MilquyGCyYoQjYKFShgaCA6AyAKZBZ8EcSrW2xE8s793FoOcugW89jsCRFfGUpYNiyFH4
rYBq77Wsg320IpfZimH2K5pZA2saK745rkinsWKetjl+lHI87XO9P2fRUh1JEjdaJfqA0wrVeITg
F9X0aJuxK4xCqvkKqhbdzBSLI5g/cYvBFhMMig09bLX9ZkjacpxbGyYysAQ8iFu7Yrjjiuamyl+9
hdgbY1W86n7J21YKQf5LimMWyRCltvLIiptcIMtjode09Dktpd8+eSW8RuMqM/VtbBXmSa6wFe3g
II7FezT3CBvaNEOrLdIg1OdxDQCpVkPS+zrFprFBSAzFK80ugIh7RWwlQ7qKFfMuAL9tPNjTWA4K
W3aHkegm10HJFZoqbNMUMPMwRq91aN8zNGMiTfD1iCwly4YtHqoGiqzNbrJyjvURVH6gmzEROSKt
afbW5zr6qyP9b2D580eSI9LaldhJoC3TCjYuZZ4hrTTyRrUTBHDWhp2QWQM3RFmMZC9SMKW4gNyg
qrQ0Vt0NScO/eghTEJw3Ska0iyYbKrT8Y5vAKYjtoIeA4Hg4N6vi9BfXjS5EZgV1RT5RUjFDrYE8
GU8WtEPo6gMborO1iwGd3if667Owk7yuoNAxLrDx5Pi5YNPemHMP4SCvQDVXCeEWvb7tY1tBJ1tC
aEiGOQEvPUa0nCNJmQRqnV/1ThDDGebXGMfLFll+LCDNBnb7CsHP2YBQVg9Nt88px5opEgwmAVee
0Swm4Aj1qFkXhr0V5son0a+mA5UhBVLEEZuC+RBmZBDICjmoxG374q1eEErmoGpwZMSTXibaRFjv
1KnIFeTVQpA+fxsRhfgpC+kJjKJdoc+2O5vY/0zMH33iLpveqlcDodfih0JI7mdluwQtqiuZjFp5
UmEEkJDsDEn5VU2wzEIruxAGzTDNegl8MYw3IbIj8a+4kYg2els5QVmo8P1Vg04U6WdBBn2XTDHY
FmY2riZ+iPgAjidsu7tEi144c3dgqg9L6yBo1ytrb918SlOsafKy+CTHeZbk8KiIDu4ZLUlmhOdu
L42vzTR4EkSzVklR+miVtaFNPcZ5F92J7B+bsTR2C7LZnqYbGc2QjYbK2oh2Cd2xM6UiCMxEnFYn
q9fVjPxl1uzwMKQ9yLBqTa6Y6SvrapDAsNOLi2zRYq2poCh6B2UksujEq/TlIczankaJ5qSE8Mkn
Q/4f7J3ZctxImqVfpazukYPVAZh1zwVjDy4iKZISdQOjlBT2HXAsT9+fO1UZldk1Pd1zPWVZbgAi
KAYjEID7/5/zHSpUmb/cUw+rOdkprYBjvxkgI15FULDPgYtpi9rAQH4DE2rgXd3GbxEYsMqzD4mN
AQFbK4W3k7GAbzRDKMxtj4ChStCkhX02nCUlXyG99c4RTYuAkcylph6v02jinhDMSJ6N4hliPTBE
2bLaX/D5xH2y8yX1QEKg5HY0KVMKmzLlsPK+dSuQcU/WxR0TYC6+0bCfRHebjs1NKWL3mqSXbhPb
PTldfE28uc4+QfA5iNi5W5sQDjor2T5JYXWnAC3t9CgjjOnCAI80hyDPuLO35xnth9vQ9GbWYuwJ
vdnO2SS4I6vqT508kN5HPdyttrmB0sofymNIvQcZP8jEoPMhXI0QIAryMcIKhGGbNcPJS7gBp5j8
KN9yIgQYghI7uB0b1z52n420wYrhOM3VksZPkZ+gM6FodBBRI0H1KwHsKLnl5jDFhHXjRS1utyzz
bqmF4RRs9m1jzEQMsJgoJJrTHCinmDqpXmX5qU+ZBoSQFAwoCnFhfA4gn56g3KBaMgRGk3EtbkbE
6Esbx2S8LCZVk9bnAkTup06dC4oiGz/Dl4ZS2NjHePWtlRgqojTiGMVi1Ah0RsmwfggWxi743R4W
TIv2SYsXLioFV8Xc+va48QG/A5qSn2c/WsGX4Q9uab5xluHZbGyB8Z8q5abkNDuLxvmWwdLD3ybR
ICLu6biIHc3BPHrmuJz1sBajhfA2fMuJ+EaNKX8Ya6TUHypn0iS6j+Qq0EAU8etz6a3jMfIMJI0o
r90kLjB+hLBpxrxC1UdRduhVsDEtC4cmvM99IPfgZBow/c3YWHbWMHwfmIPjXqtZsKsXOVcTQnVb
DASlIVWcRy+BaJubwAeeu1Lso5i1P+zOZ8IuaSr+kfhqhf1NVi/xQee/xk1wY6/SwF/IibhQ0T3r
Lbszfm3pXT2UqAOdJg2Powp+10P/x9ZiO8ZJUXNllF4nAaG6dfjo0De4bqMoPwH7hUsbEIxS5ehq
MoFhwTMpczB/3Vtuc69f7uQj00tyJPlK96K1M3pwpiEDsKC0NHogpM2H3Cy+6Cw9nYUom7iojpH6
2s8qyLxjLcO9tZOnTClAdJ6tq4Pr9Gbv8vbmdO5odkTl2bS+EADdngKVSCp1IKreLDzs0u2KylF/
rDo+9CMz9GPUByy3vl8F/HeUN69a2cT5WX9onPSuHsDKopBRacMEyYNfJQFpXSewOb5EPiPd5uyp
Qe92S/5uNn27uxzKm45iZwj4DWJd8/E2ePpt0e9Vb3s3HmWEvf1UdcN6TjyC0qKVpTzQVTS7qZ1c
66FXW33wsx1R6CUT3r/cBLaTx6xR6qpF5IoXEJ63OGox1GUIlUDKRJKyzyFUlkZjnJuEWLdiUudc
yvezNdAYGGN/1gN9445Kdf9emIS/bNaJEMyk949arhMp9Y4etI7nY6tyKfGaq+3uZmN41cokPfiW
oskF+I+ZOHLtG/uWq3oIPQW88lmk4x0ZO/GBGjM9hajvHkN/Wvb6Qam+7E470z9sZ4wDWvhE0MJA
A6dkQq7kTkJdIjqlg9JbgBsbwAFqXw7xSxpM8V5/KPqz0B+UVOorUfmfe4deCdYw9FKtwLIPK/ZD
8fWX87efJtZUPbzCywM+OnCmzaePqGh9Is868NNdWtSxTAgC/YZwH//1Vul3iQxNWVyV2ZicWE58
vAX6r9R/r0tf5nz5y7ls47DtklNJSbeRHX0G0/mdXGKV0FC5R3+wHixWxL5Ll9KzOyVMCzFaru5r
rwp/thS7YQCmsNTPRjWiHQ/oZtjrihs7GN4pswUBptu5mJavHRV56L5xSJkOBlQOL2BLGzu/vQxz
COfbt9Lr3qPY6KIYECtQ3A5LiI8N0069R5kECTLa29Zo7+w4uu8Eazcj4Ubvjuc4s7DY2+Lk9u5j
PdSfgQxwx6QX76Is9nMm71aZ79ewup3lbVZVPyzfejFjPMiFAZZ5mtIvpfmSJaDliqD5GsvqK3nN
MGMcvgKQYu+6pCqOtTs/mN3Gq1vc9XN5QywTGmsTjYmQDrUvVp4ds/crZjv70YcyR0Z0vo+L8ThF
C1MfXz5ljd1c00G8HZwpOMZF8txai79VE1XTpeEA/9RHjsD9NUYrNJK0ebAcewPnknpa8ESKOjbi
PL0OvhvUCXZLCbxlDKZHb0R0tATyjJ7ytuh+zDby6ccG6v8+Skh1asv8JvHm7yxIwF8Zxp1BkAVu
cSC4sctqPQhaKhEQvEREGyPuDD6xDoe996kq7pcg/x0sMS7WhUI1JJa3fmSyYixoS80xvwk8hbpH
9eJlzWPQnUK11COsEf8F9BGi/+5zn4J+MjvQkcoCg2R5O9YtdkX6tOb8EvmYj4hkuV2YZBCoxlcC
0ORV320T5sxbv2meA5o4pLqiIMuYVwV5elqHuoQxNrj5W+/Jp14E3yRvwprg9xsn9Lyh8D53RX4O
SvMR0j55HIuza7r1R26zppYZ6JJs6h9cDOGZQEFOJ49YnyJ9GWdnO0v7eYkistZCfJal9951DrFk
DtVsO0Fk3o/36Eh2Sb1f3fl6oGXFF/5nr4xp4RAmW8RtuT17N21W7HoPU9iYQDsFjoy0HL5VY/aP
ZYPidMHgSeeBjIfvq50/ZqEqIefitljgywV5deNHMwFmy3kol+scsm4u8W5Id/5RjXCYy+557fzP
uRW+hmKMNjbfo7VevRORa/UVwp57gjsOlVncTTlaaOakB4JkvtZ1+cirJPc2XK5iKwsQb7Pwcguo
Vg5BPgscXSolKNdqVu5+um4NPoZ4up8Ll4kjtDIMWhB9HNDU+xTLqePKZeO5HvCFMrxP5/4rYfNn
3yPyPKIk3MUJ2SpITAYax5syCICldCjFhzkn3ydt0wMtglekvuE2smpuBUC8p3e/7v19FOD2SFr5
hiSCi58x7jw7REKxcjkQIyQfv8B/0wfBJjK2SQ4JNYmZKxtFei0q66kPKowZ7VSQdwy80O7oYXbQ
xXjXWubJwIZLOV1Ttl62oLuPCw3bq94dCCyczPYQoG0es+pn0XrpRorma+Di2WgkeY+W9T4sYb9N
arR3TLFo20VAvIqQGOQGFlws2y0VeKg4ENryBFFbKUHmyYOTz9SIShgcZi4I1/MNdGmtcWPa8U1i
YgyOaa3eN2O+bIhLOfSe/xgmkARracut7+ADLGgbZYv4ycwi3jmjhFJV3Pt2bJ3nEq1M+sC6eL2x
3PSmDgEDGGL86Yz4TkIwK/yTb7PXmQdg86+ogms49C5EZdvCzwsfL0gwKzi/u6Ql7daMaLcgngAR
NZgRIL84wa3X0C+OQKO4q8A6Rowecj5UVCYweT+qnuk83vcV1dgyh2ZsDi7kY7t44a7Rc0pRCFyq
mz6eWKohhMWD/giD97swnerWJpp4s/qGINHKg+mtjMsGstK09HBFyqPMCYEqE8oCA1aVKAp+Zlkx
71iGeBu6Itj1fNqYJeyyxGu+9lSsb7isbdOZT5P4rJ+UPZZ9p+Tzbt4czSj63HINOldh+zMpJnIU
4WOWZfeeUEVBg/ozyJZ6a1Q3gUk/nrzVBwQ3YBCkgBJVmjjlgNW0tJtcCghcyPYl03uRDl9HGbxz
Swc9NKMWCz0X8iSkiuz33BPLbkKwQGwo98aMOdnoEq/bBz3Vq33Wo2YuuKXxReoFwZwzBS+c5nm9
kgEsjfhcYlgJwntLjunWM7jKMKuFqm5ONpdBRJrtCpB47Dzw/gHx2gJgRJc+drlX3okK0a8oRbQZ
R/K5+E1W4d8XLKzBKIA5MNwJiAqxKOMtxHs8VO63bvYr5pnjdKhLD4rbO5oUsBBWuA/rEpyxNXhY
2DA2D/iabOrnG9o457ZOXmuzhQYwbMPW2yQSpaVD5tlD5KHsict0VR1QICIpjjjX+YRUE+t56/MH
2zA5TavYS1s89lnj0/LOs2PrHR2nnW4MgTEo9G4NVmFb4ZZ4FNynKqeTVmU5wNiaC1o8yvtIOhuA
+GgFiWWyS9D7sXRvHc5qJK6HNZsgCToTvOnFHvc4xMui2859gfYBtb4hsFtZRav6sfEXokvKoXev
KXijwhmvXM96jDn1kW+jhtt7/vQjd1SEw21fBUT60UnYFiMaPznarJnCcUOLlQoc3LAqGFDhGen9
Ig9Ia8wzZTK4qmaIpNfzgFsig07pOialggO5X3Lq21cIOOuzHnyJ9SKvItLJmieXC9u0JYMWqPVg
U/GiONSM+NOoBacYjqPdkubc/GMSYKPmOppc8+BHMGp6OFhcDKEYOMUttzkCLMfwjgYufhiiejP5
PR2uI7v1dgNToiu/Ac4QOc5zhwDAbwCYD37+FhL+As827Y5LIV9XC9N7gk88Lr6ZOSqFvAgeIjLz
HMm8pUsfnILX0/vT73OC9DxGZFYG7q4kUJI8iTfPW5rzUBFNGAOMNI2F1mzxPrr+Y91WcA170BFO
9r2x3e8rFQ88lSgTZpelpnLTBYFxC/M/2w11BLFxxE7OZ8JlOCcomjbwuTNGUmSLhIgBoA/TYgXE
bHmPTttmmw5enFfSy7fCUyTqiV591kL5UKWkqXzpLKJ2R79vKGY6J+GUCqM+Xi8zMq5EuJ98S1F+
gswg2idElJLWzacB5pSpwPCsBqCpSVgbc5e3N4kI8WuVIBz8BEKa90ZCSbU1zR9tA7k35HMsm8Te
j8JCgGWGb1NT7TKk2K3yyrkr+b8IdEheCbajtdz47d20UrQIu/qpRGLI+moZiYd2+jNRzoj1iW4Z
znrfbOOBUhNLr5dCGT86XUfQITF6/zKkTcLlwuNKb1T+eV6s5pBYaMprCv/bRf0LhskvSPWaLeB8
S1Ii49QvqubqgZ4IIdHKX6IPXQaJglHlT2Zw4HBKZAQE9UfpYpUws9tsLV8DShk7NOnjOfDpRyMq
ledqqNDTVMHqbbIUn4Jf5zEVgTieziNdh/OkBl7AzWrFOGnVcVO8wpNfTmkppjNRIJMC0VN3XjwS
CuK6OxNYMtJwozOid30xhBujboQqlrWkh1DkSMy2hI7HdCbGH3Oi3QXltlon4g8CFuFqoHLzz0Mx
mMiO7dUC9MTC3lUr+TlyHnGbMFNLiydvsru9N0fTWQ9oAOfzqhCa+ISOkVo4ZziQKG0x6K3Lsdqc
7unh0zbzLYryagUeR4s8o5kMCVlS+5eDVZdsa6+wAFVM45kkqV2Xi+ZoeCyO1rlJuLsT7LTtPOBs
dTcM50JVitoqsK8iAqgotWXA/ke6W8g/G8AHPlpuZbXSW67a1VvqGa0dDEcn9N1tP7gdhJf7wPEz
mK6jghtgUDmbtsWfKDp3w4TNPpfCts+N2pJZC1KXzqfsA6RP+eTiD5lCEpnwTuljWcyVU29ZM4xk
c8SP2Vfju4XtZleRQnMOjMQ6u/D4T3n7Xe/ow+5QDaecT2wwIUPqoftj6y+7THgJpGvg1+jXZ5Ce
znm7tXr+YFP5xPSgDy/DEJ1mAFz9Co2CZUJOqmd2Z7kJu4V6sfoV50wSNj7A/k2jXqO7rNZZqEHv
6kG0A0DR7jFvuBOXSOrOeGv07/+nF6HeJBEo28yiXod+ZOFESImGgdWXo+MNnty2+xTKhfTjpIlZ
c13VrQndjMXK6sP7B9Ep8PmpgC5f0ONA0hLEgPQa924tQ4s5PSVtQ1LN7qPhxrKB4MxB9pbPxXfm
QPj8lulqsRFtWjXgVK96rgfOknxBqVxbgJFykxCgZTRRlfJ2zRUuiWhRTkKahzLty51FoWLvLO71
wIpmmMH0QjYS2w7GwU80jqw3D2uEvcfuYgyoVx1HULhbz7Ul342Cv0CQf4RfFewLYUYA1KnGdtI/
x4OAWibNz4ZBylMrACVpJcT/+si8+1Ou3A96x6SaJMNHzNwfu//7qS7579/Uz1wO/tuf9m7TH13d
1z+H//JZh/f67q187//6pD/9y/z2X69OJfL9aWenc/0exvdueXzvx2L4Rx6eeuZ/98G//fdEI8Ky
rf9KNHL9VvVvf84G/PiRf8hG3N+8IMQIYwae64a2Ff79b9N7P/z73w3LtH8zPddGA0JGn+t6iDb+
IR0xfzPV/0iQCREKew6v4Zd0RMUDkhtIbK3tiMBCWPk/ko6Y5n+WjmB69APHEp4T2EKYf5aO0J7B
JRrP4tqKopOTFQAg3NG88YeJCzIXpNhMxaFamoO1jC18dFUVx9tRF1f64j/6QWIxZa2VaL446WMk
WtJBUHcFqW4hl11UGRuJ9vaoH6yib2nkNqdpWauzpeIl9JajtrpxdEgxO14OXx7TxxD5UfO4PDzU
PRcghxB73y7If2AyR1xWvPPaYlca6assawi/4ZWMWuO0sqA65yatAkdFVJCSzb819hCxK1umMFpr
rMuibY5daBbmhgSVKp7BVrvGliTz5Jp06nknhPgph7E9+JZM3BuMCMdg7NztWnom8RgMfaRMgkHx
hWWOe7U4M99Sk/f71MRb/T6yLNwbQ2AciGH+dffk9zXnv+zONFfWnpVBv86f/IKgaS8BH1as462e
pliEgTQCP5C+i+qhIHKMmXXJQsLF4BH5xM+FXgjJQmWQqMFYlfNTb9KcgVXI31yjlyaABefX5WXo
17Kq16e39MDrIEzbnB5CdXNvVYX+MuhjA1D/mbbescpahIO0nTzV1cmoYoqa5LFgI3C4AbqjbewE
ylqt76J6MOkRW3UmjzPdrKuhbMgtGApjv8pEqe1nwMJeel7NfWp1MwtLys5UGZYpkSS2Akm228ba
jhip4Eqm1Bw9mR8CWjh6BpDiM6NnUh/nTzEh1hifCTRyLBAHZAAS8lqjqDB7CQTNJNCDNG6rxKOP
8BIdSqMCP9oQ4IdqH00WooSmtXARBjdkCFXnqJa/BnsszaMZAIpQh9K6DvbBmNxm1JGpX6r2iR6i
9B9b9YI50yoe6T988Rf6coJvVbom1GdbSwQAcU/MBPfk2qbHyufMDLMRTAO+6EwUy8c0dGoQa+a1
C6paTUiTQCV82eHPsC0d5lV00MpV3Xg/nt2UMYwI/Uy3f5/712i+SnvTOcrMJaPRHB9cCl17y/fN
HZaSH0bvENdUdOgdLH8ENsrEjAxzJp7lumybBhVK2WTA7qMOgLp6O8QS8F1q1UpNvw1ebkEEaprH
v/ztlephxiwADkPUERcysRYZjJaLgBr0lv5ueuVE6Vtv0hhkBlR5xxEItmoJuKnxeyfbBCIafWW0
nPbAVHwivu+qTcIQZfzMqmoxq92Kwh7eK7iQRCLjEWNCc3RsnsQMhXeVPqktnXwuDLzj+Rgiwaza
A4ruY1fP+9mOwLcOk3meVJdEFIfeJMjKVu0l7GMNU0GpEM5xbW+CpYeq4kFTmJSuNqjgaUdL1O0Q
fEOjyJJu20r8kz6trU71BF0XYXFRcaVAYgPUopwtqtjxW/nH4sHuFKlzJlJq4QStZUgO9YAXSKbB
MZcpSy0P7YYhe6hYsL0t1ZB01KAn8XpLHwsmS+5yzOj62x8oH3irHeKs7NFOCSh4SSMpoqBv5Jxg
8toiut+ZlitpnhNx8/GS8mI+tnLY6muQPuSHDup1A9WFLN4stdbQCw66DPIMRc7NwBpUTV8ffZhK
3lrxcepz4WPTVf3sEaRiqFqKVl5/C6vU2eVONJxz4maX2KbGjFQetMDkbgdvRbGdh3A5Y3mXNFwh
bNVqxqe8pR53H1rwqfRb6SKYXmDLTSkZX4sXPwv7YS2NXVrT1RgoOG7NoqNS88elF23V9eyK7OO6
HCSsrCM691d+l1ZH02qMQx5PD/i2QZPnEPSa5jatrR7D7oh1N0ohu/k+GYVdjW1uJUORihEhJ1l3
QysGrWOUjiwaWerpLScjAMmHF1SOIWkvKoPpkuOkdyN7/B2v0bhLELtvFvWrMLlx2fOd9yWH1Fan
GJCmxMyvm31NvePsxdx450zNGfWmHnx18GOLhC3kRFw2u7gGOsqajxyJlC6ey0Q3ppZ9wrdYXq9m
UV4v1lheYyYiJMCoKfkPOI/wygLSX7jMzO2YnSIQXSE6g+JqiJJMxUutlLvP2FvCc8xZBCavfKx6
1NEDkOY2CB5oxR+7tbCxwrLocrIeciydk9BW9wJ9DMUMbJoCDC4Zb/OZsuVysEyP0F5zPnutDMFo
8I0/RGFDK2byT6kobuVszsdpmtfzaMiraaEKKyMX/FePVSByvJjcNusU2EgMIzc+tDzrms6TvA7b
ECb9DgPWFjdWtBfUymG5qE+q7Mxfn5TeTZgIASuYWdRuyoHCWR+PjzPc1Uy4d0Mq4+PYugmrcoQJ
Z+rgRcv3QA+4U7O901QvOiwrVdMeHXalh0pNewISU08eUEY/UqFaHw+gW8dvOJTFOynmn0ofzLZt
pVy/BlgyNhl4fWc9ZvVkY5qSbzYdsg5t+VVTyC9pXL8tPZM3Z+qADBkjGLfFpO9LG3LxP5dNaB2o
ZZjbfvHPKOp30Ty9FF5iETs4Zpt8+rLkRb/zRq0FlJjVEcAh6MQFyPUlcYxj57VfsB495dGcg7Xp
14NSnXpFs+uph098GSk1pLcDVqGDneDipFFwKBqoNV4avpRWejNM63IUDtbWxfmJOuOuXmjTjBFk
RkmQH9LL9aUL44F2nNw7K/Isv2tfhIR5lBYvPr7BOzpnpaMQsGmB9ChLHHIJ/Ls+N2/MtJZ7Vjvf
/Jo+15qFO4f5045IWpJiqvKY+atEYmKyhAvaY9HSpS58oAfk225Z6aj7wFtT47I1mhaXZW1DT2t3
1nHOB/u+TcRzSQeK3+wnZfMpSqmweYO6+4TcWhRMp4pmcxMQH75nujru/BwvGCpVXAdu+ZTaIeyZ
dFr38zpbLz33pECaP6ngApQqjB+D6UCUKNotjT+F9RELckFmf7P4HSAiuUjh8GRRkiXCE0pT3ND8
qSRK55VJRjivYleu6a6uh0OMx7DFPwTr6hRlBCYWMQ2W1Cy/zb3zdVkmSNdJCXDAvhpnZaG2YTQv
8zfSeZNr26NvuaQkJ/nQ1tDIf7J7pzq508LbG0ZvQe2d3YFyvO/jWazLtNgSx1yO2WOelkQeOAXS
vdI/OcGC5NgzByJVIB15MAjn7HYWNFoRGTd7w/PQVg3xs91Cj+EkADZX0eUYgElxV91XrgTIWAln
T4btNlkhYKRJBR3R2Kdpxi0vS3aVD86w87HYlYlZkGskvwXj4O7DxHyZPKV/ENhTm/Lo1sErDmAw
g557VyWA+vtbYUsMqg4NZ3+up9sRCWWFpIvyrkXgpwpCW8PXIphusVg3V/JpjB9ygXJHDCjsTUkv
JulwkizJs0uTAeqFCQWaXnea1ve41kBg5jQV3YmnzzMhbV7af/P5/4T4bLN0O69JZiX3e0bxAJNs
zW4GeCaIk7CvNijMsVetx9qWD0ucIDVc6NJ2NnFaXvh7H3dcCF0kEy6JgAchI/NgmLPY1tNxjsQn
mdUh3+IR/WmJW8ugHz/4NBebEdLHCGcpIiCjWOqE9QmxUQkyghhrcYYIcyqhWpfe74bRHBqLP9zs
ISDCGYnD+ks8V9/jZORlT5Rh6LIoAya2RNtPvtc+mHdfjq+W6Rbfcbe+SXKXJpbL6PXGr3j4WUP5
1FiGCrlE7PlbynfJ0pQnC4U8fLkZh1ErWDMtarkmZyIqiBPvWGJ5eHH3+gmXQT/pslvpn9TyOH3w
Lw//Px4r0w46WZOq/tXgMDuK1arGUXdca1ZSNr2vh1Q9ctmddCyh3hfMGQnX9G+7qALIszLZ01uD
MJtTTDIPFcpbo2TNoA/roVTPujz1ckxvCdEris8f/9JfHta7eshq79cvWz7neNc/frH+x03Di09L
gtVJvarLE/Xuxy+4/Dsyj/iFaKVgremf1g9hapSHqBhONP3C3QoYKFP3OKyf1XmMerT0nYv6Ua+2
9UE9XJ5zOVYvanV/2f/Lc3wZpVc4MV+JPcafpv79y3B5LjJDZpiXff2cRL2ky7FqbLIVzqh65r98
ZWMI+y8PKiCfl3+uCFTO7ZQ9NG7nwGmc/HuLfvC+sqiWy57yx2UQatald9sF8uAUIbjFU8BcSzaq
jHJ5/GP/Xz/m/vGv6OdjDlMswpq1LIRx5uS8OgFvXZr0B/RSuKD3N33Sm6vrs6iYW2Mzoxk/e0op
qLcuQ6qEgpddExF9wcWUcGJ+4DJURgwZp58nvBF/+gH98//qGN+YlMrrH8++PMcMw4emqUG0wS8h
q1MydNU7Tk543I0RHP5/CVMXQv9vvjesZ9T0/s++t2sqoeOPfPmT9+3jh34VMQPrt9APqXeHyqpm
X9xvQfib59s+OgIy4FUFkzrlrxKmE/5muXZoUcV0hLAtk8LnpYTphgGFTc9yLWHiv/+flDAd+8/e
NzewTex3gYcHjg6Pbf+lgOkIJ6H/TtrPNEMXVSueXBeAxEyCckMoVRizUFq7c+G7T2VTMDELquRo
zg+pUQCznYC2Dp1E+IruwMT5DnmmnnfzwHQBgTYOMKdktdmgLyswiyR59jk3Bm+Hzq3YmkDxiwhC
yxSm0Wlqp/fOpi41rlgN//hIftXf/1aN5X2dVkP/73+3XfM//528U9SRTZTVLsXj4M+F2hkFoJfb
pDhHKOyBhg8YafPyGKnle6QUj2ngsOoIIZyESisaWxyL68DFEdBvZb4Wx8oyX6rIOa+eyc28o1Gz
5hmcoI7Vn4hIT3QAtYXWsxj8fgN84XMFy521jHuvh6LE3S7C2dxFYbR3Bb4zezqlhpozN4SdV1m1
KwWV1v2y5tO1UdSnBWHrEQWEAhmj1jcjEq/CHhvfnLpvuYP0uMuXEOdF96Q7VkL1sEJqPmeCbC8N
K11zWfLahxHwcDkc+h3RJmVMT3hwtn1or0dHyTn1kKSsj2D40MtX9Wg96Hq0E0UPM+t18AUD9RII
WwT6Rc5rfWx8+13WwMoXFw2gbgfGS/u1NtOQrAX6gsnIe1aF8KRjYZrnxgAjVQmEAnXOom0eA4/J
ANqO2CvWH5bLlWwg2TKf8/M6JQEh3sWjKCTV2rqMzq4gZMDLuQVUancdzPCfBn3MaHz8AYt/bMoq
OaROfz+rZ/WcfkoqdLRnSO4ZEzcoyKSE5jbTSN/iyVeUNuJT3vmbaAzdc4vl4Ky3FlUC7L9giwAE
T4mGEhUGjbhisl20xyaGGfmrlBrSUgXSMmwnAzcQ4ATB5HgNr6KhfbNzlPy6ha6b6YtjPZgDh1YY
zCXNv5tQ+BRiE4lRWw2NQLjuxHV6LQ2MjGPd0xRvxhd9SA9xPPNguRr70HMeVlNJMwuoBmc9NMFP
S6mPiwqjT+x+a/JCQpi9ER4nVWvOPra/1Tsn2Ji27uQBXcYzb0OQTR1iR2TrXHd1d1NwM4NZZ38L
xKuJKHU3Iyu7urTwGwrKV7jxXmqD2UczkeM3NC4tydRGMlghxF/p7Mtr3YqIffQ1tVT6/D58CUVW
7qMqo+hP/WIoV+LtsyG5rpZYwIJJn+KsY03gFQhf7vFLpucuzW+LsUwPbRhvk7kNjnbogR5Cyu9n
SMaMAg7MlRnyq2mJh2R5DMvBGIqbwjQ6EslbZ2N0uHTpoozuSIxgFCxXqap1MxvtPup+s4k6wGoJ
DK3p1OpOPAAblS0mmHvXX/h5/6R7tSvlT2yo4wyYm7LesLCeShBoZSFf0VJSEDBrQhbsljp25u7d
cAYX3V/nbQ2WrBleunR4E2thnOfxOK8BUBSQpNXoSwpHSUEQXPsZWI+8xqSEHYbF3lQ9t+UabJsG
+KtulwtmMi5hUF48hVeiaF7JOSeoi1Ig1cL+EMUJQFfDIc+Et4izODzYjsUVz2qrF3R95X7OC1KA
4h/1Ivxzq4YifKRYu5xySoWbsCArTl8ouWG2R7eUu6j1SOmcy4feH/1tiUCFdgmApbIiVZEYhT5B
tznUQBJysFzMt2aPyA6sHw4GPV0Qr8HmnML4OVEkVahK12LIf4YxHNWFOW8egXew5XsGYG1a42wf
2NkNBhDK1EX4NfHdTQXhbG/GxQvCjfqUTA3VkqjdBoEPptpLonOQkuJtZ+Jt6B2K3+jfibU3bDSJ
+dMEWydonefKLs7rQhuJbtRdPbZKSBq9U99x4+pbNHDxpeGkT/OloOSUdv1BBCXGVVPs2iIGkBe6
qJexzyJlVfiLTnw1xMqrtOUu892B82Esr5jDRtsxYd4HG8+2iS2Ne/slSo3uyHXi0XdeeguxgCyA
EEFWZGa7Fo8yxy5o+x422KXd8GJ2DboZ+hIYFwx8uVAfjqikTDjYpr9d29G7s3C2uqVFIaMy6+0C
IJ4PZ/LANKYoL0g2GHeF4YBuDVd0VIt9bP1uOLlY0a8r55HiwLythHlbJs6ri40UAWKfNu9iSe7c
gMjEuM9ouRNPHFqVdys8Cqrl2G76YSRYMqCw3vATzjL4d5YDZdpJsQtH+brSle8AV4NLcWwaGRj/
sKXndnswl/D7nNUgbnIyVeNuxEZsIl7y5CeIG9ew004tdeo9nZqdnnsDi62OWCuP3bKfhmY5ZmWJ
cCwkmyoiT6pO2y+2ldAyCynyOEuIdp7pSyK7736X0LOMneXKmElQKw2CtIBVrEhyxJFAJAxq07IL
IMkohx8x59F6O3eI4KDIdFuv3faORInc9POOtTrXoxXf/0DzFhJNuilCuF/h6O7lWvIyFuPZx7R5
tVaG8SBI2irCjOpcaZ/thkBkg6B48SOKoM9wZUFpSiiyJ3i+NTSkPst0oczfkEqpXGSeTWRHyHUL
ozHREtVrajIzA9rNl5mOoAMBJYjuJ2G3n0VT3Lr+uBuQDOPCc7td5wAN4VK2d4b602yL8pnEL6hT
X0SI4CcXyEZSG8ad7Lr7tV7abZ2fk1WSppPHtysW5sm3yLOdxweAmcXBGOFXjvKbN3gvaYHyPnZz
n/4kp6Xl5hhRB6sA/b4e6hjSUDpOu3rg4wdZ6+zSgYz6Fi2ya6K1bpc+h+du2l+K+pOXPEbDMH2a
4uC1rZDo92s57rDE5SjogEd8LULqPC6+d+REjnuwF7rrfuB/zewQifk4WViVhXVP38i+L5Pp4NbR
1yTFc90001M7IUZCPPezwKNVL2l/g7KGsFhmZPTYiYL4D/bOZDly5MzW79J7yACHA+5Y9CbmYJDB
mUlyA2NywDzPePr7gaVuK1Gyqnv310yiSZWVmQgEhn845zsFKPjUcqZNo3L3GLPe2zRfSMjQMOfE
zrX+vtWOdQw6e5vn2BnmiDjmorHr1dD2zBLdGEI7m4WVk/h4ENMGZ59BCdz5eLCCoL1UXsUr5EGK
TAB1yS6tsbrSGFuwpAJ+nZsja6WDxWpm3ZjB8DqZV3LQ05Mu4EmPndy2nbGp3YbrlBAgJOPqpJiQ
MPP5aHS5zpo5f2ZVyyyQ0A9XFldtijETBi8ru0iDdE7saeup0H1TwF/LlZoDhmGSjT12GqSEI8Fo
02WpYGFR/o2rLmaP4PDDKOvsSsFSaJH319lv7elwrand4+aDL/2+sAH3OKQ4eilhvwZ79TQjIljE
cKy9JQTAemy+67wgPqSptRknYhpSb/o9M0VeWUm4zx17VyEhx916q2ZxPefKOmS5uaSLMsVPRu86
8PNDMQO57saYhkH7a5WD3GNN+jmWW6sK3Nt51O6mywUJAMOVdmFmFC2i/JYsLOF3ryOwGWb7zxNw
YUPFb25LmH0oUUkY7Q5QG1ZXV6LzzZobOLAkfw4B4TOakZ9ZmsSZGce889kaRiQ4GPU3ixznuaiL
X+30MeUddpfcPU+VVxPFg6c87qpHWHFP46ie89K/LwA2LTTR31Ba1Q4MYg3M+KnM1V6NUh/syWcc
a6A47sI1wuy1qo9txx0c2TlrOivb2A2zxmUKthokw18KfdLPUXc7k4i3gzUigILHhSnxEPAt73Kd
5rtkbiBnegucApCU05zsOX2qqvKsSK/1A6afJiSeLc7ES5kHuDlzkZ8sdKGhpz+L7m1oxCPvm729
oPZcp/ti1XOs5pHrNRrICpnn+kjN+QUpDfpyBppiQMBtuN6VVwQnI7lFdjHcwVGhLKzdTR7Nd5aI
7hih+yvXDNpN6LzP+UvZYXKPfMogBNpch8Nl4JR3IVmPRmo+wlxj6gWt3GSszrcR/6pMh0TAHtBi
oOdjHvfMOP16FbYZoBTsfCsEmlMITqm35hPv/ZKMoTMM3CpI4ktE3r8HK7mrXdvcZ6lNJ+dEVwBF
pp2TuDeilUTsDhXP4coWPFJyILVIltEXjnFeHWYXHcGgIIHNVTLuK0bAOGehs/pWHK/ZTaBbhECQ
sA+b0spa+9quNrZJBFxErLLbexX77ZhTbVJIBjp+rNLi1nagf9bWzZBQj9d8Zqe21V5CRvNqybAf
NqFRio+5QhERsO/D+9tdjCUbcTcK96ph/h7QcmODAsQdW9sybJ5VEVyPMdd+4SP3pYipQz70mMmd
WfAsbOHOATzwXqVdiis2NFhDBZtD0Mxpep2P1ZPIAgxBjoFlJQBIRn+zSIE+SdSb7GXxAnFm3/XQ
0kqi9TxziQn1jLvQBxI+VpPeG15NzopKyzUzZzICl1PKs9AltqDxS+x4I9afvEHAnCyOu9y9Lgxm
hWNKTdw19Vl3uPHHjkBlEZFzjjF6a1viOodsjoHJOlWG85i69pVZ63effbJC2L92U54SMgVXkSTv
MaTmDYuuF0cSx2aGOPU8IJ6BheAmp97FcgcSNz90+HgDG0ZfCXswlW6xozdD2C37Mw/HOaByDCy9
0VF7TnObUhCJpDF+dVME0QZpeiCsJ69mBjIRIRAO72WbEgM1HTxbRntvIJshyYM1CR8RgBNQvCsb
PdsqGdJ30BeXQMLeC9gNdkeLWKRFsCm6Y7f4Nz2DTY7H409Y9kmxJ7aKryFtJrCq1ByIYTdRc7SD
loo7czFgpcW747NdTtzpxsD6wgTA2VoNJtnQsSv2L+7eHWdnRWgAMlAREasCSLruIsnUGttTFEfs
raN4HZq40H2iHVD/2Jhzk4VzlqHAsJ0k2iZzsm/bsN33I4JP0Bi3WOwfczvSa6Bw2ybBIpCXn7bb
fQp6EZmREmeCvJ1e+7ExV02suOmH17TT9xH7pt5IziLG5F+ni8C98HzMEq+KCt4ckDflowKC4xvP
aTMfcLJcG6nK17Ku7vmDKZsAFG0bnTybzbAtE/ArSKzGjakp8toiCXdtizivaF+idMiPiHYurMkQ
yNO8nFaXGjq4dBMFrsKHi9eI4NzRy2F8KGEmpsWmDNE8xDF4bNMOCVhswcDwdDd6mkuUQzFXyZDj
VVSkTJQ9BDxCXouxA7Y4lw9mwGoGIsQ2tGK49iF21hRq5fLfDD1SxLZnJMU9zMtk1zovTBC5XEfi
VibChToKkqkjVdEMnwuDtFDPKE6prvQKnlFaQjRERQjib+R2oCzoVm2KVQmwPrf/ciKTUvzSl305
czKUi0mRJbgj/AYnaBnTdI88Amx3ZXjiVc6obvwEg+lQlBfeYFaLcP4rDZP7MtqVYfppMAuoRhTB
2PJ9uITOjWOilsr7VrOKnOFE40Sitn+KC4XN33/0APjDm9APOUXk2q59CCaFf2vAQrVHnxwT2iIC
yNLrCnwe7hUUD3deTwpLjHx7Kig3hpxgkxiBcZ40PkuKnLCdVHqr9mCKvsCYBTc/st8jK8K8JNCe
SYXxs0kEvTzvCQSHI+Z8zps/oAlKCnx8je9j1ZDkPYiKjrwksmSsyAaaOyLJZGyr9eCEAYgRb1va
mYnRs/ztCT6wEUZ3AJpJ6OyRIUMlP4XIkPaTHzI+EbyQ4icwjk9pb5EA51WX5WC8D0PDO7Z9jbAS
R6U64Ga6qsnnSaYrniF9Z9w7yFSW4IKHKbgmTmQ7Zi273N7jXxsOovMJP/AZ2A1LCIf9StI68Xtz
Mg1flBahUd2huQcS5Iz4IKrZXrMqJ4pPI9YyYEJ7p5rF+GRzAqnyH0crx8GLzUrzouStR/K0y3dX
B3a6gcB+NeOmXEV0AmmVRCT5gCkZ/C/qqv6ce9Nd1ZJjmCZ+cpGhBqsAPXd1c2i84lJIqvm06Edk
R/Mjxvd7NlXXrZbmJnTDT5hVexdtKVoS585JqycZytu4WdtO91Q48rphCdjhgBmpKdSYnqRK7lub
u6Wn6g8zcZfVoGIVDqTMx8MZqJOHq76e11ke82JI/Ref7sboIkZV48mB2BaF7adVD3QtJrwBOzt2
RXfwjPbaXO41u/is6vxXoeglZvbgTt++z4VhrWILvxNd+U3bNeW2RxpQ5+LRt+4NV4LSIVmyaScC
BHHDRQYyJa6ecZNmGAaDenxP8PaoWcG2sjDA1cbbaMBUVY0xcmcQzLmghCIEHV0TPIOfPsKCUzTR
aN3bPrpB2OPG7pcAko0jhVmZFbyFtnfj03Eu7h83l1+Gkd0Xy2c2hvbRJag+63iQa3gfOM7FquGb
WqsY+51IUZPm+oqYKmsMhx2GoQ+LZDVErMW5NK/GgCgkOy6JQ4LBltfa39Uw73fgStDDGO4Odcmw
G2sGZ8z36UDScZGHovNopogRYqxnuKknjHNoo6xpK6KWKOqkNY6B4d1H9Ap2ZfKWjp8M35rJ1gQ6
EmFkqSt/SQCbuuNYz4gXQLpAHzOvg7xcg0ZDoCGLjdNit9LRtB4hTKuUklkjFVuNGc4Dv2sbiL7W
SzERawwIFWFhmV9AsAsPkUiYppvNyXdJjqbEZoQ5D+8ZftVVT54pIouciSS9uZvpmhEBgpAGOmx7
HmT1lOwsFDU03pYgrkLC86WiMXrTJYkpPVeJB2zImH+n5WhssaazWe1zyOK0EjtN/FoUQQXw5uRX
E2OkMpq7yk8xEmZhej8CRBlH8PENiqJl+nSoiuK1aLNHPFbFLpyKD0mtuzZuUze8skpkIFNeQ35t
+/FSh/VHGwakakTS2hcTsZDwCdWVT5FPrTW/jZlHknecyrOcuRAqPd1ks5xPHgxkIxPxVVkmoAwh
F4mJdwhP0KzV12GY0GJ0KKAVyvY9VqVom9rBsPZnazrUhzQb23M0t8zSLKI/OgVlu0WOOwDo6xKE
7OmXHWKR91oyKdKJQSW0REI7Sb2AqdXzMdGl+BPjZm+WyDcLwIUdgZUyhbsCBmiV9fHNZHg+Hcj4
MIRI+wqLuC6m49B+wXDxjNNggfl95bAA3pcEaLcvN2PsjZtMO/eeyCBKBzYklfiibPPpRJXM42vq
YPCp+neUjR8lYxmMMM6FKtObNMfX0c99uSt909krwGpbP1a/UV/hINT+U67tM/K+3yOzn1MFeRBl
u93sxoHg2wbrt4+2hce9Ha903cRXuLjWrhh5ChbNG9wef9WLsVvTOGLZ1dlnPBEi4NtMpYSmI5A+
oS1Gmd42hiWvlqW/ZHy9S2ICAPgoh3ZMy7uBbACkSfYx6qvhbBrhE7DkCEnb+NbGVXVZI39b6QBL
rRydbKNa0DiGaV6Hw3ScxmVYKUnIsFZ2K5qtKUK0KkAfV3aMsmaa7OuoAvmQCwCujqXGQ6cqyv3Q
g3cGqyiO5XQ3FddGHxbr2Cy72yg3t2YtjrwmkF6axzCXzjGvv+rAwDHr+R9DFZf7uJhZZuCziizj
EqJydFL62WYnQlg2Jb4yqvmqa5zHQdjFtVeec5s8xrSjDs/2psk6IQsSRC0FqyYM4njc+po79LrS
aXvhpyRgszi9ZDTb7Gzd4ZEwqw/VTXfBFN+BjLhqZ/cZ8BHS2O45MUZnXw18o4oeFBolTKzos2oz
eVsKMrCpEy6wdvfA5yHNS9JJIqAutPQj7lKwRV2BuRXlmDF3d7IIbhgdDXsehSsHi8E9XH9/58z6
wffycC2KYrhthugzSvJDS4+E1ZJX/JAUT0MUMvDiloR69AbTWu+XbeEmGkZnG5nec+QWDxaWsmt/
BOWA/njV2VPwHPh0HMCLb+cBPxRdXc8SDCeVH0W/SrYEu2D6FczJqQ0Yos6leuksGytzuEF7ZVDb
TeTBd459RQXRaWrDIEdAG+XVbYzFkx6I8AYLjobQWBn7AXsKc8zUiY11qQe5Cv3mAtByuCUnIISX
El6Nw3RwnEBvNVCgdVTMJFYrX2+sDA1V4uzKtkKWmw7nQczck9XZuTBwKa5ivwLagGt2JZS6LK8S
1hJ3DZFKnmIE7i7dZEjI0ByUEsqz0pClmk9pcJwhGraij0n2NeUVHlmywvX8nqGZSzodHmy/OOGo
f8ZOrhGBMF+BOFUYhAFWdhMeZOfeOMNUsFyCOiKs2GWRRwYdiXOQZ2AeIimb0eqiQZ4gq/hffmFl
W8XOzurkxLwuOftz9k5zFe7R+sPy897GEgCLKAvBKBEIQIB1U9Wf6dBDio4ivCjka3APSnV2wMZk
trzEnn6XJDR4yUSiJ7fetfa612CM8SWCHJsM/avK+rciHMLLhG33xovZdooi2dmcrT4jXnHKS4Y7
rdkzLy+uE9rmbdX4qEJdc2MjGurtdjqWDnmlAKNXfHnjg3Jek3A+R5lMd6zfugvLwf7Iq0QkebVT
3iTw+TruIchYS9sgZNDAD8d2LvNNWhb3nRE9ld1w8ORE5h7j401f8hDIGM/ExAHAV0YPibZH7hJ/
ybAf82TzUjCq/hX2kt/ddNsaofI26rLgnJnlcGpbCUMTxHY4uLzph2pL4MRltlADcTo1IKkrayOi
4Q59q3tMHnA3z9sYQIY7IJrGnDDuWpMMY8cyxO2E6NSdvMcklQ2Rc7XYVCYyK4NQLyFMNjdm9E7Z
MG9aHRVroezbpPKbDZpGexVZVCAlyMZVrLK7xADt6DtAJWAlLKA/JOlIzD8CbO+AUoy7Nm0V50UF
NypJhy2QDoaNMcLEFL27dK/niBDGfFZ3TsbbwIvms6Qh5KHdrXup1IVU4j0fKNTHEeWtL0TwK2mv
6+7Lpza/nUXunRsDNO2iyJ8RPUwJwtlOdFxut8j97u0ebmbrM5YbAru57kzrdzZNxNEkxnXToa6k
4if+kNdzn7bhVVUmB5CWG1MOxLstOZIBgvAht9BzJ/taqEtyCxhve59J+DYoSMImd1MpK5vUMYC2
hYRmTg3YWYPck+ED6VtD9NNxphAnO9tQgk1pC8KbpARjoE1r1/2K5/IrrztK5DYlPNR+8Zwi/7Dd
7MLJtt1UE/kdKkIF7W6vZqva1waPl7JOT3NmbUD4hbvZUTRFPqX3MK04U5obwF9lKGjWxmy6m77A
pFlHBukQw13h8/hpR38VOGNDlh46CTiVv9UEOa/tCc5EfnaVGA1j+MlLdtHUXzqw2nYxFKWuS0Dd
0Diw3hjrzRQYx7Ts+pOVzPuuc5LLbnyuYdsfTWojKJbkergEOCcZbv8sY64HyJHoTqnb09ATCFQN
EIzUZLwyMsa/lM23JE1Nm36Yf1NtGEBw3lKCztYt7E6/xc2P9w9/bAoDVIxyj3+Dl99kZbf2Ut+4
LXqOpo625RCrs8u4HHsLDXZvp9dkW4BX6dt9JbcicQ/s1t7jui226HNjHNcGIzHaD8uH8ONpcaEa
eYTFwLbBjYkxzdO7qJlv8IP31/BBCS1QfJ1xNf9mXXmFvDf+nJV5pMfjZRZsJ+hUGwqc5m6aQsKT
mk3pOOp33CAC6HRCTE4RnB3Z8e4Dw0XLaG3jxN6ZjIqueGus2LW11wSX8PVZ3NJJdVVH/J2CZ0VD
wjJDAgfLS1fciJDRiYpIyEsrvYApywNbd5bGgqk2gTCEtnPnGlb+4sX5tVNk0HkFTMQ2vkxHK7lX
GAOjMb38/mEYcXbpKJ/OohebsORaID8JmbeFFJmAQpK9mBB851PWBc18lImIzZGGPEsEiEgJmVGl
+xoBz0J5PNs3nlnx1GSviGqATQSBKqd2dJ6DlrS4NISKG5Jp6MTZryzlu4YTxJoUq19A+ogYl02n
xb4Kfpl4THBkTNc1K8ILT1NwTZ5OeDI35LB7RX7qXHD3UfVgd5NC5k9cL5M6zCsXRsPQSztiXzku
URQ9XPtoIAo9BZRqq2S8SQTIhrGFiFSM165Oi33SYOzz7CXLZjpSxH2O+czekjnm0HX91vbYHrgw
k4EJO8W2tEhiDCcKFIIGV9IaTuhS5r2XZ3tArvE5MPQdOAmm1jPRdrwDGdy1kuEXGu1DORKdRQZR
IwoQWiX5MJ0rjl7jV+fvH6YiPBGwSe/Y0VEumbCFHZr7EjIDnWgt0YXF9a+QisqdeqJnoX2sK7wG
Xa79c2c2NhCoTlyGiz3CZuRqQ+5d59AFVlrNeE5t79LOaAXyvL4BgrQUyxeFS+00tmxApuCg81zs
LPQEUzCfwDc+BZXjXIowQtzfYHtC0v6GzRi4RlqCU9HBBKgYw4oY4l8Fi80pTcxt1YvLceTBVJTV
0XiKJdqN0sj6HXPn4RA1vNyF7XOTYafcp9bI5q1E7T1SeQeEM7KG7uc7O22JN53ty6BLFADc+V2v
vE7Ip9KmrC2NtZmXeOHdLruMWw0InO/HTrx95GbZhYzUTUCPUAtdbT07q9ZGlRoHZyy/7CT6UJWp
dxWYw22pakmAwkRWeUYONelP5X7maiqE8zvNPIQ2QPtWOfIz01CEGSJFyQN11IkLoCliutR6V7gP
g/uYxWMM2ISymCdj+ggNfTgj/hJQnIQTXLMJoaPLNRmN1AP4Xpc1LKDaIF/zImFYSHZmocgdbjLi
twRfekO3AKeVhVpU81u6QO/E6O7aObjpWJAxvpsaY99UyANzDAy8xc71gD8j7JpTMAvQcrwSOhMT
XR0yQylbVOuMu1Ms2HtjUimAo5EjhTwrSI1mDciymvLAYLO7q4s7orjmnRdF8mBCM9sYU/7i6gfb
YjVk9sllAW9l5edMN5ireziG7Dx7zVJBt80MyGunO1p+/9jGbGMsD4FD7Yt1CfLxTmnCDGNi3dwe
rEM8cM6EczEUHqN41hH0yNAUEnO6nkPM0nF6WzQ5ndIYXoTI+faetJlwD8SWjxNNr4veTyP+JwVh
ncbmtLHS9sVNtHEwCaX0u8i4rhwwur7Dc3fOGJuZhLSSDhU+9C6wJV3Ot3JsyPG2fVSYBUSTziEx
OZu9U9ZF/mEZeY9ljNOjlR/eRG+fevmhHwprn8saf3o6XcS59ZRYMc7IxaHqLT++/5dczICtS4wY
BLIerJTPwtQaG9KVkLB8//hWYyBN6AFsmyNL6BCNUW3HECoFKqULOg4WPlFBwRrST6EOy9tqwVlA
w1l+6fvXv380YxXsWkM/cuisfL/twB682Z1vNTffbtjvfxQwjsa5NhziRdqGP/0xXPCgMp1ZUvHM
WKCBLakf7nYuvA0P5YUMyg80hQhAYsekD7Pp+BYWzDca5vvHExye6UIv6rPciB9U3cHM6l2Yvcs/
8jwMr/9fS/1/paXGfgil4X+Fuwtw4p8giYVo8d//BZctaqK3HHXvH3yJ48d//5f1x+/6HzG1/gfY
BuFxq/wR/YHO959ECE/+w0TOzH/QTVt/KK3/R05t/wPFryDDVhM14uEO+V85teAP9JCsET8iPNTW
3v8jEeKHzhjBmS2FLS1Hoc9W9Oj/qjOOpnroCq71Y+5gVovCxtvrenqoZgY+OLqZG7nGNg952k81
/LiR3GIBGhSj98YMGZeEidhNireO5wLARJGyz6urse2c29rPHrlRKdoGa1MgxmJ/2y6EN61JH6ls
SqjwmFnsciSVI2PvC1fUL6mssh1xE/0aAjfh0jXL1vqXvm4IiNqrugHelbWUus+pG827PLZ7hIfW
Me4ROI0O+gfDV5ezN3S47OjZy4wnQAUPU3cm4eiFh/Cbg6iytyqV3cGV9UNdNS1lIp+VWGKQZZLB
lbQENjoHKBAjUis3us8W4MqxQ3OV8oLeKqyVvBiB6GYgO2GivpUZf0BdTjhkp2yHsKKAU1+NJ0sT
TldclJ4eruupwU9cmCDHbfzIPQ8Gd0QP8xJadbnxlBGsZewS4siCaJcseBoIVe56sOxgE9AbedKt
d5nFLCRngryi/JkPHUpuHSj8qFq+ToljH/50Rf8HKbr17xeIlEjQQZfAMhIMsP71AoknXfdFX5aE
u3kPZmsRXLr8SHXDgs4FCxZMHQKLtLs2Ow5KQjyfI/XPk/nXx4KJ4M+5N1yrQFUIipUSioqyzB+a
eAFkBQVZAkPEqOmWy/wF0JAkG8/obgKRPRpe/hnJ9O/OwA9myvLXKkR+CgyLgy/C/nEGZnBkcxO6
6RG6IjMTXORc2EsvEy7IhVbUe5LWok2M5pN0MQzzRjPke1JPoHEh4Gc++/TX52GB0vw8EUp6yoTi
wvPDNPFo/DkAKDZFM2R5kx5lyIlAPyzXjQedaBraPWli9srokMq7jLC3REieCIme0aAik4tnFMk2
LHdUt5/9WHpr152tvVek++8/yvWRSdtCIHmI7//6oO3loP6UWvR9Gh0sIFpaWrokf/7rQQfcAXhw
Yw7aq+dd1EyHNtZI5nsDiVfsWux9nWhjD9WLazFPqgLuw8hn4UYKUsGo76NypxxtT0vZYBS3Lo0y
QuPH1Le3oKsp30EYMNxdp1X8uy1KpBGiSS4gwDS8WqffULHPjFA4ESL6GA2QJr5DQocTijsq13aL
eunhbz7xcmH8+MRkp/BJ2Ux4kjCpf/3EI1F9iDhM0opa8pUM6r+6iuhdhsdQz+LS9vTWyxHMmELG
F+iYTHLBLB/SixsxhqJ7L20a2L7PmO8xbjJrh4bGhuRJdo0YvYee3Rzt9Zl8D7Q6JQ8Br0TWmqf+
m1daDKS6KrmAw2Hucqd7q4pxPtQG64ECMEblk9weSMRU/t/dL7ycfnxsxzS1UtJUHj/Vj/sltRqF
xtZGTl97D4XXkWBMGGrtp7+Jsun21VcOUDQXlrEdqavJVXAQfW5VE1AEN0iKEUC0LAjXGYPB8998
Jf/p2CzLETiItIax8cM+VFdearc1Uv9qOph1oi7mtHgu2JJsqsZ9IPOHCA7DIcqRpzlxRg7dKJqO
gI7HTjuSH/qtQVewKjvx2uB6lfOUbCE233JZAoztK7IRW0yu1lx/OdLUq1w8zN504eQnrZ2bKrDq
gyEGc1sgKtsw+b5pkJJsjCBCeFhmF0haXiPpu1d//bGtf3+EOagmLMuzXNdTjKT/9UpkxjtEgVvG
x9mFeMNE5UY2swcatSWmaoaUW9kbmbf7oaXD8Pk/M9QwJGXhXZzJ7EDqX7z6m0P68V6RwDRNkl4t
k1LGwRT845BAuMAlCb3oGPpEAMPAvzZDV+7rLD/meLeOYauTQ9CbJ+FpZ9Oq+hwppgtNZv3dkSy3
4Z9u0+8jcSx2CVIrE3Tpj+s1Zu1q1Aa3aUueqiM/mhAv2eJr2UXxMKxJn2BAHgYXM8NHGsgN+cHl
AVARqWYDBG27VY/k6TKpQIuzc4SzLeCc/vXZspfr8t+OEQSY5/Lm42mynM0/Rb6RSohMvxh5lDTO
2WstD1xOwsyoeDKEbl4R7c2BmZ0U6U2HMvyt+pnYtEGYZyfKzhSUHyABo5Uuge968f1oIVYB3NPH
OrsR5GRu/IgNduHJfKvnDEiGMB67JRW+mERDSBfVngaOb6jyb8/+j9fCcvYtT/NOt1wS9cyfd2Q/
WUlUYc06mhKyQgWNAcr1dIq0DjZtQwKM3SLVE+wSWrjhKM7IdPHtiQFuUzBYVGAw84NKYuNv7hnn
R7WxHJjgLeu6tqZPN/WPC7SnaS5mn6y5ISbxvmUu2cRFzLt+eiCGFlggjtt1lMx32ret5QSGLKYi
WNAICiFCUYQGvNjY6ZI+iR7XIaKoKG11lGKyDnPa7Gbm+K4a0muTVcpO9TjsYPtYK426H3x+92Av
Y5pujo23Iitp+/uGBXb7MSaS3KfZ6tagyeG3CXRQTnbbgRzeTQUDK4RkjOEE0G2vGOrLULcfpBbP
p6TrzrlIGLj3fI9tcqicsn0j/+JqFBecapTvYXrwUnb/XuDtjWRGeFmgSfgmV/kcyO1fX9bqPzwE
UF7RHik6JM/8iaOjXPUHUNfGQVJ+HAYiR9KKFL555oOnnePe2OSs+h64Zu33ObJrne6wF5Y710Kk
awViz7rbJkpnhBQDCssJM5b1RJNNfVEe6yL/LGxZ7dDE/PJTrzlwP5N87oGGFpSZ2DiH6KhbyfAo
8T3GVOU1IRDypfQfMP0h2xeX0ETTXT17z3EQuqyJBKDpHHbe1NvFxdxIyg5SJlKAvdROy/NhPA1M
w9hQfQ2NajfO4CwsE9xOrol+akB7IbiX38KGqQuxEHge6Bds8oCCxgsObULDHxkMdgK/Zo1YtQdL
g2IuYU1tBvSvTsCSKSdZjiNuV1UNeN8o4gs5j+zeHe+P1h+MY/BZ3PzxgPmzEdX68b7kJtDALmwQ
hETbwrj78b40vRzUXspZgmpJglveXCdkHDJc7ZgTk28VOy1+eGYglWaXCwXzwU2ZsStd3IaOxeRc
CfYdRbq2E9ms2F6027++hL6fzv/6ZNQm73HqDaH5+bMpiAyyZX2jYYa71MLV0N9nfkB4jsm7HcHR
auA2Q/OC98bHfU5CUgrWtnidIspkBdJoVaBBl7Ni/T/TgP3N0TEv+PHc1qZSWtA6OLigF2/2n5/b
k26cRo4IVXUt5D5ipb4OOsSksUp2viiDNaq+6WTIdjrlWWSzMjtkcyxAyiwvvZCt9V8fkP1HR//j
hNkoZQDH00pxaD+q0rQuMXoRS3EY7VRsHLtJ7ognZj6oj+TTGs/80g5ReH5JWme4z8pPLxXlm128
MEA0GZLb9XvHXNEwwuwwED9wksUn5Ux38tWQo4t3010Y2Tew8cftEFZ6h7GN+5rkJeRmCP96Jt0d
TII+bLc9IQA3tYpoqbirj3yVV/HYfBRlEV8BeygPTUtMmmCn3QQYaRVnchcGgV7PXm/vIZ/+ruMw
vBwd1CFJUZOJF1MFO54LY0rddFQYF6HHcfbs0xqp3024XwDOZF1eSHv0DlUenLqUPwolcLNz0GSu
YjO489xZH1l7Dwg+Fo2an0UXZewP5L7P4z7smy++7oZI7R7L4qQ/7BpQdZrWfKiMhdoic8uxJB1M
24S8rp1TEUTWRoUyfhD6hZMdXtn5cOeb0t+pAcVl0CaQFmigeclpC9E/ll8/DQYiQdIdqQzy6OX1
JiI2TWy0KOsTL9RXeLDzrT0iRVKMJJwZ4E42hA7RR0wu0JxEe6tIX5RljKcIGvtqWBIEaJty0Mvy
JWPmTa0HpsNTmxIl3RWWlPGUoXJdVbx9iRFyeWORBbTyQj/cF7XvPs+CvaDY12E/HdtMfOH8Fndd
Gr+peRqYA03GXuNgZtexvENcvWdFLjfPPATPmWV4VwiLj83Q+ud02dLDL4K+OQ58k7qHkRILdBPQ
wevQh4WtvAFbPmnZkqHoTSkyjAmSBCuBuozuRuxbwV095x2ETwmK0CZNlRgK9RRYrGWnMj83w4jU
x7WR55qsYxEVvOgW0FAc5MXFgqXfuIN+DyXCONyQySVF/2IwTZGcMkt/oG0mxYiVCL8T/I5lwGjx
YZGsw7xoj249fAwAb/aB4VqIQ0q8yPh/Nw0KSIYXV9Jp4H4qpIcjvn1vGh7ljNGDoirYuHO36Sur
XTV0zdsewyTSBvckPeIko6HBsNiovZD1lRmnIaIUaCUiTnZAoI2NZbUJYhuWchJo4MGN5K2w+yVK
cqRO7dgFzQXeq3hEo5b6WUAYRnUzd8tf4apLlRbmrVlZp7CnbWxZmH0X3XXu4y7rSBGySNLVLmbH
JLf2tDjiWBCdAnTE2gYGYqSydqgRVUc4uLJHcPrJ/+HqvJYbV5Ys+kWIQMHjld7K+xeE1AbeVqFg
vn4WeG7M3DkPzWhJbIpNElVZmXuvjdHdKd4jUTEdlGilcx2mD0XBFHWWbF928FYz/nrsBJGBfU5k
QFSb+hqKSbwRf8YQxXq1jHh8s5ahlyPRNFkUTIiYExBnOrZ2tSf3eRRHF6QfnMcCNJ82ZLt8fNbV
5F2pgZqsjBDNujOGAeeewLr4apa/tInpZ3YidzPmIYPk5UmnMrwn8SFYGM4kzyO6WXuckne5PROW
mcTtJkwwHzVYZewkvrOmXx5CgAkFyDXXs7Fysrpcdw7jPCOr3IuJb5/DoIj36axfHLxyCW6Vix4x
LAE6IRTERC8nmZfgUb1oMV4jb1BbC+TgozH2G7H8x7GpDXuhg27rZP34FjQqR+43v+bCulA/kkNY
Vt19YPHkckZF7wmh7UgPQvRqobjOQcsQx9TAElN3Xw6z/bbEZQB1T/RZ25xy2Q3ThHQnLqtdI93q
4tlES/pp7rxXVuxtbDurzhNZ7uvakOZnS9ryKsNbJBFE7jm68zoF9CcEE6s0Z5AnhLWMVoJf9WBr
ZnQO9vVMoRL0/KcODsWzZ+AX6abMOgs3+4LBwUSTy5VS8m7y0y2FBkf/dv5wOpaeFugWRjtaE9Gf
UtM14NT426pbuWtduz/a0tD3GGJ5CcvwUeckggQ+0lKO2ZxwKvB74Sg21eTgKa0Orp+8lMPY3ZuA
0DYObjTO43im8uHqR/e8lcVRDBhrQ6zdRGw0R1wdiHMNbd/RJvkQFDKlq+RpSNLkWlbFGRjAfi7a
RzfhGqw7m+F36I6s9VKvu0zKUzGgpExBBHbDd1U7bwod9zXPgBmSpdfukK+c0jxDI+1Od7dHHSXu
RDMNom0+Dt0W50eyc8SXM3asVYMLmq4wcYsSNaYrs7nOEvnzDUmCvQueJJQsKzzhLOAjjj9lFRAD
jOfhPGdZ94iPqV4FEuSHiAT+cP3clV62K2KbpNewA0snMtRstYccsRP3Ce1wvw/6NVOK4jTMcHtT
uyPBOqzNQ4x5AL/JsDWGgvLbw+dSeMUZlBGebJquUQ0Rsa/a6TrU3StIEGpoW38U/bcqad5wYiEV
MsjvxgRlVdbxBqcwVYbS9TAkFt2O9QIzT5HhH6my+7pzL5XnZZchKTvKtYGhqs0oH0sMuxqbYFvW
9nPCSNkRZyPEG2q23TEz6u1QlcFFamgntn9w2kXKNxdHuP4fc+iLS+KbNfEeJ9NfSH4lJSDuQIK1
wlpxjOzVIazAaAYvYcLpIZzUqTQk2UIp261pei5mmoBocDX6W91ApLPLvjub3qJ5JBssSiwBF7Ox
D9iWgKflvkBZHbziAUX4mVTX0EmAQ9Pk6rOmxyqI0SOPpvM8kMZskNdhEjzCKdz1OMf069qLx3vy
lENcWLj6NRp+IpDy2XgqnC4haJgZChlK7aYgFKnxdX7qpIssdpyx8mXz0QFls/eZ4ayYpiS7oKxR
u5hDc0TJ8Bakw9dgvI+lR+5SipOmn9ZtELnP+TLwYB0/chUEqzSkMnS76LUZ1h2z6Mr3DxLpx9qK
HXGxym0QpM9pT5uRS06y6ab4k5FsM9aZ4U42ey9X33AYTyM78TiV9wb97xUnP9pOeFzh2u+mAK/M
CNphkt5bPMwgQiUBK4g9Hv2WWPgSAb+nDAOLCGCOaYx3vWrubJ8Y3I7aadcJZ5057jMlNbI8b7j0
ODZjrNO7Sc9QU/viZ9pGVf/TkCW/RuGC0c3+jH18RGNUHAInf+lojawI0froBzw6mm3gOKCwWGni
NimJFz7KREKXEVG2WVDGTfLVgUzu8xS0hDlnLctbFa7GnGxupgIk81hmihJ1a46YVrRJmOD7gOaf
/TTHt1awNQPFehnmDwvz6DaPSS5y7FpjKCb5aPRLtR3a6Xcz2NAMCoCPTvOWDR2h86NEeG5kOyOg
nMBTsIOLQyad+ZmCy2hzXGRFJ9GAuqzvaDVA1NbrxBphNY4GmZLGh6MWpMj0zdkezUcbkDHJcbsY
jwH081WSIz3Chky0ri1fEw5wlBVEh1K2a23UmzhpfoSHnc8D7kj0naYBk1x1Rcsu8/aZjS1Ktkm5
7bKQBCkP8AqDu5lsoGw07sk7DBH/rhEyrny/BKyGGmTF0BsGbYn/P8IepRUKMVUQrjULbMh0/lfs
Xvc2cZUAFyYyPUcOTn2COnBpBoWN9U228LWdjGKtkGl2RvHLQlIfxpfJWyjoE455YVZUCn1+h/5Y
sV135jqJfgATP3l++dx43QGB/qui3wBikyZHG3JIdxB15HAsKmDeYczCF9KWWUUFlwvi8V8gQDcl
UUXzjDpboSmilyg2RPFxNDHCo7eAiL9kXVaPZRAeEpaCjZdjtM2WbqCpLb3vmuS56YiImCK3uzIC
5JJoR2Mzzd0XxRFbtnZzUODhq5eabJ2i2gN+wQi13OiFVx9g+1unwIEQ6PLl7Qe3u9y+/OfmxuDz
aZ6u9O2vQ6S3sAC+b/fzblC72x1Dxof/uc/t66k102UVOt+++ueOOL5IuRrNyz9f/tevWh56yIMY
4ncSRQcBfhcjdLZv2pK34v8/sqUaa97+98NOcmH9Ii65ffP2PG9/++df/vPL/utR4tB6xqGDXPjG
6789DRMzP4V8hodpeS63f/6v5/dfD/mv+/zrhfv3S/PP4ywPG/fVayhpRk3xFeML81lllkdXSn3P
VPigM9QBgz9+h2RbUqv2+xEbLiL1ZD4ZnY/qVtPZRzuLBI4V7RZthp9XDw92QIGflcNHmRC+laff
Oq/Iq6QNKhsXyqLadU5OPqhK3gY1enzU+2BrKqK/U6KMtmLU73FShVcfskFrDhFWlqRiayPPNi0R
BlZ5I1fC1g/mnINejozy2EXJSQZNdamZvXt+c/GCsnyww+PoBTkqX45gHECSLdR5sfIs869Mwvgp
M3+6AUmclYMdrzpyeKLQGXfBca6oz41x/ob495iPyRY92VqYYGk9hM0t3b6NHbCakk13Rbo/HAsB
LaQbTABk9mM3LXMIiPbrYLwocAxNWpiHWs/+up0IIkPF2u+hSu0Tx0PIWeCbnsY1/FAMuw5StsB4
QInc0iKpNpVN4OvQ+AzI7UPsGsZTvO04sa3j2onWrYFdtsWHvpWRwXSzR9nu4LExn1Na3Ztu9n8F
uic5zg5Rm8Ms9oajx0dn5Vu/C2o2y+bVUDjToKG28HGKeMkQuiKcsNe+ZaT7seq7K40J6h6Nt7M0
7sqxDe+N4NiWw5W+xrcp9L42+02cI58qJeegZCAawVevmR0FlyQsd2nHq2eH02cjwge0g2rfZYJO
bmns9KB60hW6hSWfQfhV+WODvWDlx6EP7nV6cAoWVAeGL7Cenfa6u6FyC0hRA3Ms+93SeLk8TSHS
+nnNs6WdDoD70nGivg+wLcbtnW9GIBUm28UlhiFtrIN2H5XOeIoJchvnCca3H0IJoPuaNmO0tifz
lZS6idw7Iz3MIODg5jPJ8YhZyotpJeg9AN4nTrNrMENN3XHJQ7ATJpkTRmafeOtV2bMHTkYPbMwE
T3CrFz3D00jlBRhtRNYw4+P00Ij0N1CZaleSzBtNWbIfpwU9orzgLkFDRQAnZ/OswEbhpxFG8eaB
/5q8lkwTKubKd0aG0TT1/8gCgYsR4QO00p4gKNftD32SbZHOVw26yshAQ00i2lGkI94NPlhBG2fP
/vjbMaV55B8lYDVB5ZSL96b2vjTOJwJIfrL5GdVgccAbTAPfltcpWDc67bYzYlzUwvO361BJVulw
X1TRSx47v5kiOZ0PuMJfcFXGiah2nmRZRAftBwagDyiaTYywPIxcGw1/2GzZ7D7GHi5csDjX0WtD
pVPtvZ3hh6JzBPohzy+RqLdJx0TAdH02Yqi7q6ntzpZTI4KefwKT1lkltnaJiKHDb7Ejr/odpArC
QHyT7JvOi5T54zIemPphZNf20p2dypdcxhfX/cFVHtE1NR66GV1LUgLh8BfiRzHhMDTNET5RrO+h
aU3rApYXb20jDm3rfgEHY9FwQDQIF0qZj8x/bQ0okO1GfUBVOStfIJG0599mtogHp2fcdPv0bx/F
An6yd9J9KAEIi798AIf1MBbUEJnzJnxEd9T5KNgdBP2GP+1C28JdDmU8si0+gEhRkoLocZsGP8dk
TImToD1nFeW2+KHGGFWcnnFAnWavwI6rEOItw+fYIia7gjfLggEjHVJ4nr6Fpr1qLOIfMGNm+zQT
V3wQez3DSHJCuqiOPrpT+mIAyVozU4w3fov4PTCcct9BnwGkX5MAh0xp3lSZVa+N0va3falfMtoW
dpv9LY3gMcBMAljfGWFcONv0SZZtuytayTUyFY9lXl4n1zK3DAtsX/xWtm1tpVKXMm7fwwkPX7Z4
1PqhfGmIYiWOF0ME/DUEWpHyyEhpFhxIsfPrmXrGxlLi0EwQausJfk0+yfoBxVp8Ncy71MQn3kim
E/bwHSGbwKwL13rqJ0bXc/yW5c4fq52inVxaT/PsIc6kpABo5D/ZKtn5ZG+OuGnc1rcvkisg6Ywf
Cb9wNfgfRldxYMG2e9UKVrvrvvmCMLwWkpDZrrHtE3qIVjaWxoPZpkTQCtT0+eIGJ9yLJD1mZ0nU
9XujCt6ShSbYmuWnR6HXKqiEFrnMaFholw2j9wIr5CAi6AGSKzSf4Rd5ALbrtHYgxwycZ0vmpHU2
HswMPHyBYDjto+/EwbeT2ySu9kV9TXv3i+zibBcqYPKTv6cp+qGFSs+ECPzxYAvijEsIHeaQmEbh
WjYZGWFLgGGQ8skksBNSl1W1KwR5zaG0iEfnvBGkE6y4XlY77Z8wE6MXR0u8ocxvSSNd5Wk+XYaF
eiGGGmpUq54sj55G6xQvst8ZnmGvbFZPjqoo3QvdHYvMEucuWY54UlonVauXJuRcHwDmWveNi8be
0+Y+daj42apOpgRslaUT58GO9Jys8jeGqYuDq+K/ETp2hCr+nlKEZXlgsj1LCBixWqybdBNXS4dq
cKISTgkbp5lM5zErD3Wsjw2hlQ5WahZOD5fJpsoR4kHjeEWlna8ri6BsPCEPljOBXNA0hW1c3LVJ
N4/le8AcDrEyJ7rSRt2bYCMb60PnhWrrlii1c4TWerlIAdIXW34jThSIX2Gc0m8rV04QH/IsKXlh
MwxLArNDMOGmAB5EjqlLB4RmRccYBhYMIbRt/IckAZKcOj/YZlaD7SLInzJ0/vteNNMGp9Nc29Vv
+uJFC6wOmQX5Lwxo36GZvfcOnkg01hRHoj0bixG8Ars/k3XdItJ3MaHc437CQGP4Zy6i326NTZEg
Efs0EW2BHdC6M4YywV0M1pm47Y9YpLvgFGPhOnDaoVEnm69SjuPWqpslozS7a33v2BGDQlRGOOyk
D1jPa+1dkB1Uo7PThoMbJujShD6Aq3pKyvAwmdPTGO1RzxlbSfq1l3Wa4wy+zfQLaxuGpm3aTLw8
om9W+BSfShXqTWf3DWh7560NB/y28q1NGGcThPCOa9raGfN970SATyx1NRNKEqdUVyR8ZzO2HzA5
8QoMPsCx5N7j8icC2LvLXE3UodtGQA/pd0r5HvXeyMrm4xN28LWNbI0t5zE+I7gV1DhvXYlozReV
Pon4Uo/qhTlBtg6MsMSknT3N4kF1hOA6AsVTCxB35UzRBmdmveoxuc5Gd0Ef6Gz1qCm5QrzSrtfe
RWaTXIkYeuqFpvdZ049k8i6Me1wGz6X01OlmxaF1S1O6Sr14mzV0U/75Zq8Zr3eIgyy/ZrAEunNV
GkbDFtvYr7HFjKqPDWMlZWYxkcE2pua62vRODfwVNEx28BJ/Wy8hU7cbPyZew0konTKFmWS58aK5
3iQ+tDq3N0lIXG4wspz82bQPAKogvvbwzWpsmzC5rNNAxBERJCRhqUGm58F7JTGGOYFRzJ+oc0nV
6f2DWNJzmrFDgWbXl2ihBt9ujAUnfPsb2xUhFjSE1rfvwQpyxzY75VbWnRTO91O6/A2PC0NUMcRq
X4OpcuTUnmLaUidSOvkf/t/Xdl/6+NhgzOLltPuz22dYzxtl0/kBNE7wAWCjGzHcHjDArFQQv1t5
ESGH305Zg6Vh+Z2VnUh+9r+/PqX7JsFrwFEk45SWdVauwmqGpTUbz84SQyQ/GTSjoF9+frvTSOTH
drSgvc12xAKtpAH8J1+gOJW79hrOH7FvNttCED0DLppASoduRKcn0IuJi7knrdZVS4oDTLB+XZma
CIeKsoJPAMYAc7nJZYm78w42dX0qHTAHqxnkTNpE6TEkZWFPO+jwzw+X8ztvJIPC8WcObOiKGVzg
E2E58Q0m2+0Ydj+Oy/nzdpOxVWxG2lYra4l3mlII8yVMLNS+d5lXokFtiNSkigNOFAODHZcbTIZI
ZhiXq0OX4XlWk3WCOEBKjhFYnyBS1TFI8wNabpgDefzdeq2xtSs+v0qVu37CFHa7oZ+9Eb1PqTwQ
2DQBs6OjAdPr9sPb34rlyy5omKSoEAtUz9AzMcB/2ktvzdfjmywaRjktVKqlg2MlBH/0r7VnT7TS
IB3l0ycrIFbUFQIoRDS6wPfsW8gFADXCtfgb13x71sNjEZzzyHwDrMM0M9J0ec23mXPtCsnqgzXa
78ISb64mLUdB74AC9xSlejfNIwgkqz9SE/+pY+rmr9jtP6CMuaj6eGgieO59Y3hEgfkm4bQh13kd
PSoQAnawCvO7Ras2RvvjO8434svHsfM4bDbmuEazdCyD6mzQ5F8HAy1zy8IUDNVAc6Lk+nWgpeiS
kpFVqYb+MV0wP3OoW771fzeSfhRDhz45VpNa3b5f+G27NzLO7MvP/nXXtFg+fLeHvP3Y7JW/7Ubn
/V/30+GSUHb75u1+s3QDaGHOtc5LpkJVCUlssos1o4a/eHeuToHapQ3TD7g+6aaj21Q2CxiUCmDl
l6E66c7cBMa5zKLg3BGntPUKGC1wMNbMBR8NGdxHsE8QWcB4aYkHG2LekBIgXaqjJ8deJmGusYtz
wgBsDKCuzY9kwGhDpwDXRtX4z1xywvzbYye8b2AmVeOwdevuKlg8Lh6u5YHImSAnjDnU2RPQCiJQ
J4qbqs6zE1zj8yjJOneBQ6+7pXcXF2TVGY36aZF57mskn5iwSIutLfxX7QvHfp+art27LnwtV5k7
C43ypiTweOv14llk7YhdP6bojtiLA2qMie16b3t3dgdDM2nlwwhXtZUmwPDIOnZuAl0rAKyYBeMh
4chCqYjiOkFkvqcTyVlfib8+fPRTDttJ5kySMjv7IB2CFo0zb332/Gl4N0WgT/B1vkVaqB1Rnr9k
EVx9Tz5iSnrwVPzbcSvzDDp7E8cgnBL9OuTW3syli/ENP6ZJ8TvJvXIDfeQ4+1p2pBzPNYM6UU6/
axm8tZYd79plECBr/46r4zUNE/QGIlar0g52gUqw1Q4frPb8F+ujY1ucJZLkBSD0g+8icmLePxcQ
ncqc60wNzU7XJNQn/tzvkXz9MX5zzhqIS/RehBcDKkzB1eOdeMFxok6uM81rGNcJKE3/b1MPYDhm
jHsS2Vpnn5hjlqGBLrgDZZHPzw6HldK1iLAq323P+eVXkE4XSPeaudq0XbTQimns6PN87ChdtFRQ
bnuGSD3W3X3alQ+0eqlyOZzbyXYwrEMv+0s1zvXONcBCGY5eO2b6QEDFl28nD0OsHzLEAKT69VAs
CY4Df4tzO2xpXecb1zC3uMU5aW7b3DtPDY57m+FVjpLEIkOLBtL4EguGwKRS/zbsmbSg1jhXLS6v
oL+O5fjp4F5dJfbwAOv+sfPoVSj3yRz0e1LojypJMD+Ph4yevZs1+POm8ivw0Z9BhlnZBpeFM9SX
uqq+effJgHLiRwBiv6i1ZuDlydGa8gsLvclc6bcn60vvDX9G4fzpGcmzQH+PBYI26QIETPuHuSo7
vJJyCUm1Ln45/ZQy+Ivtk4LYxTTTmVyd4sGWv9HA/GjhfVkvsKcy2jsslHNb/5pMj1c/+TMGOc0z
wH5rSBJ3SWl/5vPSCrCYWUj9NoXWyJkoQywQxFyiig4FODQE7p98LtNtZhKjSsF9N8Xmmwq8ZJOh
E6YPb+7a5XHQiwAWFhhbpzE/20H3LAJcD5JpIq2Tcu1GQPvQ6iwyQJ9aDxqfWVnMbvELFNZ8sX2b
IT1PPJeAToARvGStavbVXDHqb89Jrz5VYVaM/t/TIM/xYBMVLcjUJIYGShk4r7xrVspw75PRbvei
smiDtvQo0JCLagg3gxjvbI07FIFBNvX5XnftxRsZbHC4vk9ii10dVDS2Iad97WjyerF7URO9K39Z
sywX5n2UHM3EAdkXxLTWnF+DiQzHytrNFIhkY8U9ta/ZvwQyexrksAK0KcZmobiS2FcZtH5x8rBa
8QEEFEb7r2wPRkdsJEQsdMLHbJCPvW18R2HwxCtM9sLI3q4fppilp2y2xgSbFhy50at7sOanOnYP
hKFxYLC2dTm80WCyffMv4ueqD5kQ+PlTXU/PWs3vzQA3LBQFYcDlBcRjvzJ4e7SL/lHQwBLpL4Qh
eWE/2jkWFV+FP8I15TrVgGSTwd7J1ERR4+p1U6VyX9k1KleJlOQ7Rku3CnX0NQ+m3hKCWBZclYnx
4ALFIb4VQQ3zyt7+oTVxnl0sSk7U/AKn+O7Q18ka6XHK+NP0yNA6L2J25bsA9uVbknqvTC1oovV0
kMEu/iHNlj1TBI/wEPZ9+xmZEV5h37wzS+OaCdzRZNmNZGcGTAoRxIHNc2eKhurN6Nht67D5tUR2
aWq/BUfc7nQQiZ2ksb+eQo6njvxgmOSshyxoDlgVsHlpja7NMqkexuloWfp3pDi/5P380HmQ2aKk
NDfIZmiWV39N2qJsrvoRtg4XJWqCKWuxwyYvs/xlpNiO+rzj06LUWZCGuGJyT/+ofC47gXGsRdRW
JwQT4P5eZ9BdpthPr2nYvccVOGgQCOCL6aaumCX/CIYCB9xPoHtLwM4Ja4ljMIhAmFBuDJxum9ng
9cwgp6EGpQU6W/alnumzmj5gbp2Yd+Eiozeb6BQH7l0wes5zO0EOyVHq1cgrBGo8Iiky5hTelv8l
up+lvQTF61dEUXNuZ8lLPOAV6aNhP/dxe7A5iBGtl8Lxs8kbjBrk67XH+ZJwGsH4Wf7NxXAoQmRP
JKawvlpWs/HRMq7mDmkVsSzqlEL8241B0wL4D1+ioGieVZbTQnGk3lNuptuwBwLmqjw9V+702DLP
u4SO8i9e2lo7vCUEvZOXdxFl2GxiYV1Dq/iJtT9fInwUx5GZ2BD67aVfboI6VdtR8Pbi3fNO1uI7
mcbiXI+0yM1mrqABckDM86WztMQAdEUf7hYb5lSU4kD/7N7LUM/dboIe6JNVbsrWDfe560+nVNpo
gmjrx94APKtnExUO+KIhl/TH2ErubjdiQrlnhCjNnfkhYHAP1mFYXImIPoHJhZeFYLUrvHGJaQXz
pVH9Wm3tXEY2Q/zkPeSLeoR110vzmVpVP/sYpc35OXBJRS1M1zp7fW2RGML0S5Pi+aLEWO5wRVAl
Zpm1DzI+crFyjUe7fo37Gm7A8oUXi2knlhk+gaMr7bgQniwur41joejOpZzvkjlhX/WoZhoT1EKo
eHk8q3Iuia7+SEele9vqvEsx46wSXXrwmNCtvVbOazNB/ONH9l3oj8jmeiIavBxbREEneO34g7OF
I6z2FgT+lcoggw4a7/4UGgzXS8WjaQbDc82UfzLpuajwbgz2g90QqGaZGytT0IVbJt0ZiCBHixoZ
niZlZfB4zD00LHGJJ7Y48PWIGS2DzIF8NHDm9RwZEjARU28eIm0fjRCLUUI5UWQiO/ejZsOCnR62
T2q2ExqBAvoePXNMdAwxZgPOv9tvgoTa3etR3iGPURsuM4clNToYYzbzIW0nBKNb1bIzpZJ/bJvx
zuMl2zcejXijoa8opQo2g0Z9gXgAE6VzIgPVoB0nqRX9E9mwD1CujoLGHxWUAbPAegtMzh43Q2/f
OOnajCWEIk5+QHTw57GBbp0g2wonnght6a7x2PrXJBuL/ay6+2Z2LrMEuT763Weujd+hMzhoSYFN
xou8pQbrKkteCPQ6HF2j/FxUmI8pAstVMLLCzP2PM013s64ATGpQVCG4HTI7yWqihrNrts0KU0vq
G1u3i9NtUE7xwnb4m0eE0Cq6eUicxjs/i87Ln9ll9818cIJt2L4niMQYaybdAEAosl6aKZ3ug8Hg
9Mn6b8O6GqfkEzbCUy2N1SjiCCFLjsKLLFw2V4ICmJ0Bc2KpdmogFwig1uAcYMGqfiGExT9FBlcl
tCdaA1M9X7P0V1G5IclJFQ1UT8Jv7ghwdSpkmGmECc3w3GtetQsJDEt2HNIE6/ITjVcAgnYGcQXu
MSuoyYzMe8clkz2oePhoI8qPpO8PVcyBbR6yS5iBgtWlQ9Bnv1imYROGlEyeAJUS53ZMNaOSgz1y
ss5KUjuhY+2sdohOtldwVZqFegJnfcic31EeJtTgKK5HRqvnKEseelcbx4iZtIoF2RpphU8pEWeZ
jcGmDmIEWIUutyU9wuUzbm57m9bwHObteVJi11ZsGNMYHJO+6Y4m5qvMdRj26PmxEMVD0pbegSQg
2EQ+AbKV2xhA9v179sNXc2w+uYTg/RloPYO5C4/+kmdd08mzrPrNYgq193r1U2UZ2eVu+oSqeHGb
jJcpg23YpwGnYOoLWQ1vHYEwszegOmHmMXo0Zz0iVxJIuGsvY0Iyz1+t7nraiu5FmtgHnIYTFdEm
6JKA9GClzE58vlJ6ec2DC/R1JN+EgIYG93nlHPsZKU38WDXawT/ungPAKi6iZaYS7nuBIsJ2dYDD
RGPorpwfMQtjV+UBPXQmEtt0bDZRqH5u1vjbK1ZWilzv9D7BmBRJbKHza+MeTPCAqybwz5KXdlN1
tdzUDiViIaBw5lRWKMxxf6Y+8/COJkXgkFETuo+aQJX1zUJxM/uZg3LPHh/wdeSOS26qOx9cFP13
jfN0u1enOhSaIZ5WMAWIvStqEJ1IFFBJG/KmE9noKoQIVrD3By/cY8OgKsgCYlZkvQlbWChOlV19
k7lJS/Z2k5OtFCKOu9ahtPm34AVUu7tZM83Y+Imn8oWzPjOzOTkweznnIqfYxE1T5z/JEJsH4dEM
lrPY5m76UzmIWJG0QK5fvPZCO7thYIBblUiYIq4ACKqcO2dV7ZPtQn5ZlwtKAAM4Jk1keobj4ln4
spsBmzey0W09QdCLGHAGFea52P8saMatOWG+QKHBDm83IBDb6FjYvOLook4lRquVxAHbe2hm0+LF
aUd+dY7VmJ7JwWn0Q29TccEJ14yyUEtGHTHKYdSvbvf0SZv9Z0nN3bZcx070menoJVYTKx0zJORr
nHZ7AnOG0Phra2jUZQsVR89MaHIM1B3WEHRWcIMNelfQYlocOjLLH0RDL84aKnslAn5H3mabJEEK
MVhQ/zN9SV372xesRxDn7+qEitoEshVbrPMJ82PkjFwL7r0xOLxJlvvU8iGZeFaBNF5Ag4brJps+
Vc9ZjOAQdquUN9uB4JZMGYWRgcpMys3yyjCMhD0YUNzJEZLbiMKDBufeR1xol0Ww6UXyc9tP5nYJ
rqqOU/agLfcXgDYUtSH/5Na+I5OTA2HyM1JLjpX+SGbeO1EboIXqCjs0IhSgLgu1/d4RdrX3mrE8
ZyEYoQ4DgezVuCsTDrmBRTkfFIPx6iVqPA3CObSmeTdLT167tlfXmpk7COXi6OfVeFxqYK8Y2gfw
1BwcJuezjwfnQVNGmqPVYfgrtoZt6YdcLROeecOsrdqQVp4dqt77JMS3ON9uDN1/JYkRkyzduFvy
BC5G3JsEs0/IqwWHkDMQv/dkIKEc2Yh1nUYzPUQzTnDW0SeG7Xo/W+ZT4ypvx1rinu0+OiNGoR6C
f9NwxD+0QfsVFsJat1I8JmBgN2oytoPHJrl8qMyF6JD0zodBUsQmU8vrR3vt5E440xzC6hyaoPwv
L2NIrIUKybTnNDsqf4XAyTyq4OC3RbinyU9iIPo+YIXmphjM7ggzEMT9IrsVvbbXwoKO0PPuURiQ
wUiZMCwnNauz4q1kAKNqRn9ciDF09vQj0yhBcx83A/Xjo5sTBDLGWMrmTYe7R5KNvliA+CwNxl1N
JYPEgaKp8PJnR7kVMpw/OOyCjUfIM7vhiN8L7RDPrZnWdQeocvDeVBN0HIMol2LUPZVs3zoq43U7
sgbdFiLaK+CfQjsEAc12HBWGy8X+M1fLabT3Ofun8MNbrn6fuQSze4rbdtWOIOVQRhxLn6k/nTUN
5vW+NEGWDNHUHkwoEUskzEZbDooOOID8NlbjXup3YWC4jijLCNyk/83xkIiltSq6E64X1LaaTfX2
OnnehzGgTXPEEs2IY+j2hCHok3FEtWUO8etMIbihdGWvh4EiIB2lDNF3CR8BhCniDwS9ccM1uTFq
BzdWj1giGCKK1pFGJq46Ogpcqyl8JxCtGT0DFixLsNTkyH2U0j1VD0OHhOCnwD+SQkg0X5OcOj/5
Wcz/ShY/ZcWnCSEtYm9hQHZebOeBfo6Fepv4WOFRgqTyn4+g2TH0zvB8Awd+EaRYsmLlsLzXFdDv
9o5AbfbH4JiK5AMXvdxUA0Y0qBCUJdypVv5+Kl2OvlEHhTo3/5j/Q9qZ9jaOrFn6F/EOtyAZQON+
ELXLklfZmf5C2Gkn9y2489f3Q1XNxa3qme4BBqgslLNsSyKDsbzvOc/BwE61zFvriik/uOQz4d6N
M5wpXU++Cw6GRI12JUJEJugDmgVnzxXA6mLkT5zjL1qIQdAFKHabyftm2yOKQLPPTN5MHPhSvt1W
bPkwiFCqNJNP2UznW0kdGwnB9JzikUmUlOCSaa3Zzp271CmZ2udtUC2UizR/qNzuHDPJrLT8k5DG
Ghsxn6bS880Msrq2530eNNFaUD4nC4j7+Mec2A1HzUiHrRyST/JmAD5amGWILIrN3jplCQIKMUhS
THnavemeM0l0qelCrXLqtm99H9W4Rcpwm7nAenM8h/rgLeWM7jumoLOvCW9/8Er9exyfQ1ma7xQq
UDwX83wX206yF9as/BCz+lqjQFXqsE3LujzEwuzO1tgf8p7DnyQ19gyLGIb/jM66JDZIEmWBmxdC
SoF8E20/w7kCebCqXQJUwiFbk1gHVV0rPkVhAPDIeB6XEaKM7lcrp6tpFmeYApehBAcSqCXNinVX
V/aB2jeHnM6grUedeVhGj9BrJil2ifoyE4wyZZllUrGIlOOR4omzQ+99Bh3mZvicHTt9W+ZDnhNU
By7BNPFn5AYvZVo/FrP9o52iryxz9tFQMKslYNmoahCRQAkfcvBzzfbaGqgQWvFS2c/Y7trLQ1SP
vFBTUtibxWKFzKv7sAJqjuKH3Au2HfhuyamdKL7pzMgyA6meufvbgh1wttXNE6Y5IpsIGl0nNDy6
5NSfTOV9Vrp3SG2JO9A8gIzGntVWv4LGY8wyuPROvIwefXJyrfAzFzKfViSlAzTEzDIXLL4E4LGN
pZHC4pd8OpipV+Es98uzaybNvM15O6PmvYwt053Sk3SlaS30Q/aK3bKdGC2SYWvcyl55H1Q8DHqB
W7qh1C1C+1Kiw1vd3rnqcWknzgQqW3vuelujHY/9jV1ENcuLuXiDp5mFAK5ws2olk1yE12p0odkz
/G8gqtvjEoKnxCBx1tBOU1vk/oaYELqOLCNRMS0B7t1g2Hh1lr/meRhXvbIAX7KqlPhr1zngj9KQ
/jTZFzCFXAXbVUxgEJZjey52y9/rE1Irtq7eOuuRCiEZUkHNnbTpmE6knAUdifS81vK9DRMceKRV
GYLavR13Klc3fdPiSeriM46opUrPohMVhEp4VouGinJIodEtcZhsq45B4eFpyhzFzctZw7o8+zRz
66hSD/vYwslK4mKfuVQUAdAjsHP42LNMps2Un4QHnypazva5Bli2FL9ExUklyFmfI0rQblTJXaaR
/MjO57UHYq8pDneMfnLPsAzcrLkebHYG0FIpJLwvIKKvbjiK5xlbBJeADhf4Ec0dDBnaYD3XpohX
yNscVnG1lCsI6QB4Xi/LJoOjxJM+77BoaJu5xn0GuZ8x915y58CwymuDscaItUeIryFSdknX1AbS
ie7OD5St7wxg9WvSPZ7toXttl1NWptxT25OPE4cs055OuzwaHhK83etsjj8Hk4de2c6uW3CvTsq2
tsbFgQFJ7UMk/mgsZyQls6RkvIzH4cZHKnubd/v7NnfjpaPQYKBgH8t9D5+ffSO3bLSsZ6+ukos7
2d9Z/gnGbPxBG1SfoFOKAiF+hqYXJ/MBzuV0rA2V4n625VoQ7eQja0jvE2oPoBIrijCOu8SSSXrg
pfdMO8cvhshc8yu2GIWRB+G+M3iCDnaSbQY5XtNuitZSpYhwpoYWv97GPsVDGNzQQ/XBCM7azIxl
utOLZ6GJ4uHHrUHolFfLed83zYPBezwlLkK2SaiDHQ/1Vk33DRWvGd2SlwSvsjAUcG61RYfj7PoQ
1+BcwdOAGWFADMdqKtW2tTrW2JANEOaGEu59MW/Hun0Ae4SpZUqzJ8NCeVMyfWOkIZzSNrvk3HCC
J7oyX5MpXTyMnBafZgScHXqSP5A+/+svjILmn//B179KbGlxGLV/+/KfL2XOP/+x/My/vuevP/HP
c/yLs275u/1vv2v3XS5ov+bv3/SX38yr//nuFiLgX77Y3LiCj923mp6+G07+t3cBa2H5zv/X//kn
TPB/SnqXhNL8m/n/v9AJzx9x8f1XMuHtJ/4kEzrOP0g1ErZjmaAdLCHhm/xJJnSNfxA87uE0dx3T
gRMAf+xPMqHt/sMWHqgFV+rQEaFk/ItMaAMtFK4LaEg3yE9boIX/+9P/SZr447b9X8gTf4NnweJx
Yb3xi4DDSMdw/oZfad1E19pRg3A3rcRq2Rca9DTWKJ3NX8ZRvXcvRLisZ5aAA/aif7tQ/yfsxd8A
a7w41EYhPAMyCWzGG0/p33A7ZSHKGl4HAeMjFGQsHO2J8AB07tR1MfdjSvecb/T5/58vu7By/u1l
EdOJXsW8rPpBRm2Ug8PeASbzJ6rqzUmAPcn/h5f8O/vo7x/0b+wjrOVEqfW8IqKsbn40XHSjmxAZ
fbxuk9f//uMhaPgvL+cZwN8Q75i6iyDv77TJJtMqdIv1bWYOjogjdlBbFs0dW7LCq9kGk+pgLUR1
RwL0nzi5nWU+EDrminxFCxLDC8KMRAsg9JIH6xcTndmhJgFgVrmAYWHh1mz0DmKr/ha4vbEq8ZRt
pxxPJLVLFvTVyI2HausWFEcXi42VtzvChUgUq2E4JcN9QLWEnQJqGIcclnhukjU2vGLt3ExxPclC
1BvbUj/YpflE/LaNw2cEDT9hO5k5fkCXvxCzGx0D1IGAa99SyeKvxePV8jgnAgR+Ht0seD53sclh
pYr3wzDrm8DVwTxSezIoo+0d9dFMIyPPYv7Ggl0W01XowCCLjljZTCyyINenmHZ2B3IEhDgSAXyg
l/GLSLqLGRBWKgvrG/T/Oa7qd+oQ12Gq1k3TnDUxvE0mQF635coSwEiSHJWN1KCvPlB5dxqilWak
wpnzCQC14oQFh27u7RoZ8XAdG1avqlLvelhzY5CxF7G2nSaQ83kJQMMBI7G2yn2d/qI5/k3iRA1f
nzthYoV0TH6VGaaV73m5bxTzY2mUu2rIpo3qhmDDZdtr9fSj0I4OGiXwijOt6IoSQobTNjYWyn28
se3y3aWsnMR0ArvpO53Ha+Rg4A0RDKnxOhFrQnZdRbYp4tLUnb+xUF/D6qvIm4+uqTP66MvuKmk0
v9P8KU3yjTtU7wH2R811tmZBe9By+quo8m99KJfk0my9/J7cGq/6JO6n8sGp2Vmnjc2JklTcSlAA
Y/dDO/0Jp1gFKAGndaHxLWW5sc0GDDzJQPi1hnWnVfR8l0ZbZlHiyRuumodjfHAwXSF7XR0IZMCJ
XtrfGgCXHSpz3yavfJVqwFBIDnaT+Hez7A/zho5PpLV3qWXgGrMANJiZ+kH9EVV32XzJEvGlFrkj
wcyEoaV8tzZb33pGrlEWMubM2fFJs0eVXsJ09XgjtQ1taS7m3Nd7VK96Yp4zjEboA1M/qnnPblM8
SkM9gRxic2MYd2UiceFplLssHf1npkUHFBQbBLwUXWvGT51CRY8IECUKiy0SSMcorRVDhh/oawLX
uNHSY9Kpgw8YOg/8LmBkLXN8wMUYAGxWdA149XZtRMOZvfYjHIE/hm+xpJoEyE/IUIFT7WWPkE9I
TwqbedXa8OFxxS4hndjTNQNp85yC8hMzFhQnPSzjhoDflzQfLpMpSP7L2nejdkIf6sCmLOnY264E
byCJYelNbL0j0nFgit+Zhqt9ivR936EzH+aTa7rJgTRXiu8W2dSpekC5BkGja84AHa5aofCSk59I
aAX3TSd1g3m3WDoMHKx5DLO4zndJEmxiFYQbsTxxJcJu391RxNjKHk8IvifccbaZ7HvqMZ1Z4SNG
BA7ShKczDQn+0PTv3GifIcRfCBb0FyyKbyz/sjCw+E3HHG8rtZXOcO1drnEj1Lu7WN1d2WHJcwge
kROY3JBAWg1ZSP8a9KRhdgIZdw7xjgr3aPvMn0t2x4wdOT8sw8krgVNNJpNZ2MaI6+NrZr2q2iS7
1SPSS+TOoyhxPzo8kBEROFM5UXhDWxTo3HmqHVBcmPJv0xFygqlZXCZIyTvRpasuwyKfB3wosmh1
hxdJQvsbBS/pLxN3BBhx6Y8DQMngCcI4/5ubas/mN3E/zMVS7mfLeYoseqG8sXbkLwtZPsY2SJJ+
2HWquGom8cvUgrEPkKu2/Pw4k1Tslm/SHK51P12VXArZwT0dOvzfMWqZMBmvS48M9cRzN9cbJlXk
4QOOmJL3iViWOUbl7yoW17rY9GFFppCyACVRwBCMRuYyWl3W42Bnj4aeP+ay/i1nd91j6A/N5Tkm
aW01j1yuRku3do+SRqeX6dMMoN6OoNjW8mMwN+dO51LkI3eno5UTcVmRqLo+ifGrCg4XlzVCJweS
AuI/wZox64+vpvGsMo1VU6Joo/z6Tb+UuTOJX7L2HqhNPVOeS/G0Mn9qko8WekSWjdp0aKSiDTZd
JxDRvElKB1gVVjm2P8gv8+0DGhoK3rqLjrcBD2PuHfcS9nDqtZL0U17TnwzW0bgk3Kxpf7IiE2Fi
kueUcMMlwSIbvckfXbs5s7S/R1b4Q6W412PXxhM6p3fglVedC4lExhSUxohQSNPadCr7nA2n8pNl
VqMnWq4GI0XboOYaqCoBJvEQbwjG9MthSB+9QU37skIp0FYBIkK3eUymgkKBhHXjKWcJlcElSd6f
EanJN4b8URU8FOY4PNhlBD6nOdeF0FaLGj5bVr6ozc70ZB9trezQrEbPrNEnbmGwTvqSAz3CTm+4
Vtj9t7Yw51WalAS5jPJ3Gxa7HNfiGgVMtTaIB2g8PgIULlwAAj3WTJlJ44k9emh20VlPV7LR/QSf
+IZZVttVVQ4YKo4gDuHHmpqTGl5mFEq6m963Jka0zKnntTd6P1QN4rQziWCO8C/Ubo/lA/usy8HL
b8Mm2+iCX8Wi+tWIeVORxoB0w2ABHO9S/pQtEu4paMlN6M035FdrT+S7rGdbEyTdaUja7pQ4yGpq
se1pYt/NGigouwOsQr4BUUbip+MylOty4KVG830w0OuXWIKiqqEqP3eH3qlByoXyflbjI8oPbNYd
suuArL6UJpDfDw0okqygV2PxoaLC43JmTg7AKH3pZ6rvJs4CWs7wZsuUSB1nZq1AGU9cg6YzaS+Z
TDYwiJI0zHEO7cVZAYVjaA9JXVi+pJVMg+8RsvanTciGT1jku9bCtkY0ydWY+n3s+iUVJrprg7di
4nvSeu+gJDX7xKSPhNILFd64dYEwMdbCap0rXCB6N3t7zVZ35lzfW4NTnJo5fQ01Jp8ebciGLOwN
OWOj6PW9Jw3YU0ZFbnWMuBAkKNuyALuQsUSj0eDa997wa3ZJlEwsRR1PwJEitnNq+xes0zb1vEUX
THRFG+neij/HyWJNV/ZAYab5YrYbTg6pjaFFx7QdMTd5Q4dasCspiQcfeMTH1R9vIq7BDUxib0/3
pjbfyTF+R/UUL7Zz/PBWBguIjEaASpi5LfAhGOvCbaLpb1oYoE9oq70DyHI/EzONFLNaenQRWsYW
MTaH0FUa2S+TFT9ZkbvEBPbhURHSivMdMpYlg2JtlGx/kOyqHelLF5tCYhFTHmPtTWqKL3FC90G4
B3gjn4Fng7kiS3IHjcuYx6/e5aEKIqM6x4CnmYDZFLRBi7IZs1sUVvq+Ncsn8qfYJdXNr4ZHkyrR
F2o3DLV99MvGI0tlEjhgkukLJWVeS3a862Rqgw0d+VSMX7PeG5uxyLDIoRWgvpfytDDl1hoBc9CG
4z9GFBNF7Hoxz0twjmkHrOW4DVyFAYvZI5zujKEil7grKI7bJkRTSl7LScJYRSR3QjrAoT1qwUMm
vsKMm90QqrrBuHBGGp1tsL0QU45ZaixFvJm8oN5YcfyZtn1GTm/MCSRBeCjhLkkx02siRti3vTQg
VqSFeFzDlXcJndl0BkICzdSvsQVlOzSJ0eP05cushn0yiI+cmEw2Wwfcv/1DHk9MAwLJbRjsApbw
bbJ0Mayh/U1mKhu3Mf3kVIQ21aQoV9U2e+Ec7o1FubKqQlZ09N8MYyCjFuFucKC3hW6+LopIvzXo
/94ozEZ5AVWl+VZEfZigFDojEYndOtbqpVQPYiPaSaPuVgpxIOiwGg98wnzUmr4knAAfHAF4pbDu
7BihQEHfoZ4PNO5yv1vq/6NtXwis/+o4sNIapItJ33zp8rPo2+5XHpq/CwKnj0qwtQVLSG6pyX11
bIISRqc+IDVL/UanAE2p8y1z+ie3ooZtlO4iRY4OoQdIOTOD9lFFhG+5xrCJ3ITGUvdbqDHYiKrh
YDslV0vPIkDZw3Bgj3oR1NHNDARN7Fnl1jD7+tSwtUAto+l1y2EzTTbsKYmZrRq87E3HYYM4qcjp
8C7o6daZUM+GbrC11Ig6ofF+tKkh1srWnuPKfTKr3uE0kTe7zFpEb7DGEa2wa6a/h1yMTexUNbsg
2ctexGdLBM/BGZ2SeGqgLKJWwH6BH48YTgTzpaDs3vOzCdSXEs4c3qLiwFef7txGa4OM3kGieQlx
WazRADDb9DvLfkPK1qJBl88YgdoDOysagaMTIGZaQKuS1CtG3B0b4XzXjzzXcpD3IPY5kVMyiLoB
4mqjCroonrfF8/uC3AHowvhpqwzTJr3uLgsvCQ7JQ0FlNsicAZjl+LmAOpkUec4MRDybISg4u3v0
17i6DPeWtCkC1NeuHcpDO+Cn9mxFT8IZOcU17d0IQHBjJ2rYO9haYSV7q1tPk9Mmw1PiAhpDhcVa
aLt+WEZaRrQ0EuedVZsIhsV2iDgxKkNSiWa2pOCKcJWMsSOaP9Kz2euDzJy23KqoDNdUIPaFp+NR
cwHyNNQbinSjkccAcc0FAqDPe8K6TuVQndsMY7V0pp1Jz9GNYQ9F9gzEKtoS/ayvncL6WRjVRhlg
o3p6DK4WvQ8JAqJfSp+PNruaVSXqj9IGgtqMBhIz+1jrQPdgPs3eCK6KTlqQ5o/6XH+n0wRtimso
Fe7/iDAg5n/GL/XCvdMUP/UJMkBZGIeprB7LWPuocADSy+bwlWPv7ifbL3qDNY1tDg1Z+dQC1Vzf
GwRkMWLVlz6kMEzgJq3MAgwOWGuixF2SdzuCt8vyqROcZIO2XLJN08/ECpuVXtiDP9lI6HmZ58Km
cpguEIBg00OCXzv0ru8CF9dSoSNHf9VGt9jNjojI7MkvpkcJLEayDHky2+QFuWBo+ol/mbd21X0T
mvXU59GzW5C9u3QtnazmyB4VDvYiJlVXO1m60NZ5ZCs6oOUb/E5zDfOv3AbexqQetSLqFcuYm/r0
deZTBQc1C3kHXN27UVmPTWyfLUcBcdJhTCcV2YWZNR5sm3eTOd7eFvadnBFh0Ug5awGVlITbxq7W
eqgweW4RWy4NsxwulWbvbE4oazfNt3lWX8mUqvwRlViwqEKxG9nrsMofnEULYVBN2kwVx7sWptO6
Y2MP/4RJMKgQytb9Q2uNiurQ0u/TnVeHTRLgNs3P1ZJIaXcOBgz9gGWGlv5+QjUDObP77UROvU52
t/56UXG5zCZkj7S0ruF+LhmDYLRVToOyNoJjhqpqhdg6y0mndcrS9ak+X1Feyu1yvkP9pDZT/UaY
M4hUWhTEo27RgxAio0+0+Re9aV1dOpfHMZqy6C5L2P5MtnYsdfMpG5ofbtGC25gwCvX5dEldJZlQ
IL5YsbOb3HTeRrgTOsMo/KFppvUUM4UtyNqUjC567SlNpbEn02bEZBZHmA0oCe6nfAGeGuW41yzl
I+jEvp5V1luXuHcdIvstxuNiZ6MdPpXpiACa/relV9qhF8kTjt/8UJri0aot61SwCQqWqT6FWawH
5Rb5bsMzB3yC5rOB0oDKrxWGuV9rGDEsHVXPNFufUQOjtKnuTRfHmbVoHuQ0Iakf1NZ0XZvHWZ7R
HalDN2SH3jTvs7oUpxHugx3Ww+6WWJNDw1F9RMEJ6ws2jz/WaqeTmT9wTEsiTk1SsmCLJmKrG7iS
cpoerYe5fivnfJd3oB49lHpgYjjCG4vOwnQ8dnJu8CCtEstIY/k34UtlZhhCqGQClLkfh+EtII55
5Zg6nsApOt70XKVrqUM93ObF5AqzXB3IswqODhlkjSrDHa7P1u/NPNsom1JrLd6gOlsbEyiNctRX
lWs/M1BJ2OpG3Lgpq0ImJCIjLqBJF8zAQ8eG0ttWNB7DdLIRz8VyV7iJ8nvmXiMKBDgL+eoJ9L1g
Dqkwo0DfCBIRlyR2OB3HbFInB956RKIjej1WzGEs2bGk64RKG1em2N6EVYyalTGldCIXQaOtaw6B
MdN26rtmbS/jq+2seEdEFFLdvKbrx8jJNFqpU/PLCWzKdcJ8xT5xjrNi04RxtE5VyNHop6OM4S5c
c+Ied6NShzKHjdEOFB8xw/GskHh+63inUdJthWBbDjcOuafBmGdwjycqvl9kg1AUzHhnSrPPmaXd
9wlh1uN4VxTGIho00we70j5Jz43D1F2bevUhFSamAd0a/cXSOIbvjvbbnOkwA0XCtITiFLVsJHGr
gXixepoKLnYtCJoZOqOzoUBDLBoqPgq7rG54BM95p9kcIORsCL+W6VcxMr9Psk52xRXU8gaJV+D3
Qler2q0hKixCihQL8kgj0bcWIVLjEqspI8pzgvEHOh8f49IzNwvt5aawiq1B+CBVos0cQK9yCZhY
KYdKkARVp9fhQJUWMerym/XWe2m8Ca8GjN7UTH8Nwwgeecof4+ljbmSyo4pydjSsChEigmUVjcEQ
+CRcrTSUpzCNhKQluxQBZ2rj5VDfDyZtUg57LSSA8jq0wFJDRTsAUs8beq5lb206IA2d+0GjAN3q
B4w3ft7nL9qXCNCnz63ro55x/SkSAD7jbVtZaKk0eyv6aFsTzNTZ9UctDpNK0arWHMkbEXw6QbwN
kNuyudpKGxaRRK3ixgYdaMd7s0brRKQEDduJKNPWuINhvGpgruZE08qBT+GV6iNVZBqABUbjK8Ju
1WxK1X8Rf4aKzMguDrh7kYZs3JNm2pRPo3NnORNaPXPUNq3I2SK6rHkt9s3Kae7CKqB73BkvWgUU
24NmCCuJC6kR/COixxDDolClQWUAgqGeWm8Bqj27rj88c6Jp02mP7FA/KgSEAGjektC7o0/w2BhM
doN2rGLaz7OpPsZ0qvyhKvdOzEdTY/lBYfAtHq2XWbNfhhSCVTucNXqOq9SSyF0q0NGM+A9ck8+2
Vvy0FX+Rauokm44cAQHZTgO/5GjVU1YBI21YLNNZYFVAwUId68dNplPF8i5nLKCfKn8RdI+UUSGI
uIkJp9fcMN5hs3JZbJMAGda7m+TFLZnJibT0a2IGBaiiP/QYtMBxABF4zvlKx060s+sECVcOriAc
o/Oi4jA41gJZGtc56i1f2E+lY8tngprxcnIIRG5HFCmsxbHxiFau2HML2ixOohy/b02c3YeJR5L8
2qAn2F55q8HLXXS7yfAIrHmPO/ndJNucg/Z9Q31pk9geWDuHSFcA69TPESjm1JpM55w2uBimxn2b
BeH2Th+vzZytUxSVwwaiYrQoMG6C8T7h5K6HHZtOIIs3nUa0SFluh7wspIpg92zp9GQbaWDd02m8
NIJpP8Zav8rDhPfA2W+eEPa0rluBoSufjd7y0IVS0ZvwmqLzmWDImxWBD0ErH4d8p+ffQy8/Cw8e
CX4hyPD1z7FntmjxcPbei6ZGXi9BypJJAj5EiPSHjRGJF3rm+diV6SYmEzXl5WDbWnsRkC9p8Fhl
loGcNH/0lki7LmGCHKPySFYpp/2ObYlruC+9ET6hG6aA2g/Y1avjbcNSI6ABntFnJ7xPTZEoxNnu
w5gU5R3SlOrR0Q+9pb/mAxiYRunOUYzxW9LVIWo/QkOIat9qpR6dSnp1REI5V1EP9h6fDmWBeAek
PTjl7F1sWkx1XZl7ladP6DLqi+N1hxIZ6W4mFXYHRJ14VA3NkPUSTeNXo6HShuk/ndjsqZPA8qWN
uUS/QQsm4DTfjTOrSVOy6IbcCDNwmKm4Zp5bIjHqydET11yLwwNqlHCvvdWQUTCXHGblHVG3gzdb
9qm3tRCQOCpf8wkFAKvB6FxCwZINouhCHDw3m6LqJhPn2vKwAwrgF1rlvtzkj2qMwDVgOY2Dht7o
SBtR5+bdJnoUC8WqGYLHVqBsq5Hu3YYupCeO+HomgDktQYBEcllAMH5nSBPXNim9eu496Mjd13na
X2CXYvxChuWi8wI23r8vKjSvR013e845r/y2FPcduZyKDerKdfW7C6ONF/BrwSdCM61Ki6ReZL3L
aOiJFZPLeyyXgMA6ndetR+miLjlaMGn5dVKW67Io6YlNFEKRQTkV7V6EG6THo366KcAi7KuYCmas
+Z7jx+RbHc1EfsiBNimSo02VedM+SdkBJC7xKbqB+6+E6r0ObOodWR88dvazRWERoMBMgS7boLhD
SpbhJaQ6HKHI3ciZVXluOlrfAJi2XKGkH6ajAW5kXRTzGiY8z6CVz+xPeJMm5w0Tvuy+BUYjF80R
Zy+4krq28Ub9d2yAw5GRdI+9ezRa54sEPXm0mlBfoQqw1pHbjpfbfyF5NtYMVIOG/hhvSSQASEtS
I8JV1Lk6S0QbkpRoE8ayGtgd+xXiOjJyqyvuzPRgpHt3fDQ1ntmkzck9iJqKZMkJwL/HbB0ab2Yc
nOhXZkej13iSycBbLCvGPVZCZOZDTyY54sgoIfEmYH3cK218IBUFCK7M4/tWz74zm1VmdBQEZ7aP
TmBmP+rE2ild7qzM/gmjenycxcRRMn6IqMxswzn5KnSXNqnp0bUxCNfqgndMUi7tfgs6YP4+DWFH
KTtj1+iei2iNr02uNKdNLnLx09Rzj+cjrt8KYl42HocpWF0gvbB+JD8m3jnPJCpQoTjbVaFc43QF
eeuBAxBUFszaQkhYV/HOLZ1fAw14YWY8sxVkToGlvBgSgiHK+mFYFjRUmFaldBa8BOuUlZCiEZO3
bcTT764lC6rFgIgu4qHnHLESMXSdot5R+v8KqvistcUSdKxTeosQBuaSvkYcIg12w+AthOL8viSX
W4SrJ/NLWaMYH93mW9KXX2vAP23qvVWLBpMGPZL0pGeDTGt1bScxmkNXAKcy56OeljNviuM+sdb3
RlzfVSTB0yPsm0NdpZe8qkH9mYDwRdoQXU4Dywj6D7B3xcvYUYqVKYQO1VxhdZeHIUahyY51se6B
qJNLsoalH4MGqj+FsYubTou8OZx27G6WKvjY39mVHQHVgxRpB1eT4xkuLkHWaPRi2CpYs/B5bAMn
+xDwp1TFhe74MXB02MEuaOSw8M4YpNtTlRsfWYsmcoR5vxsYjaAu2cuhupw3ZLurXa7R/LSL9M5K
p98mDZF1B732aFJb2tlp8aMgcRwR4EhxiC7/Nhq3PZkCJ8TZhyYsg50jWnZHprkbE43BN88kLDsE
8BhhT3tXw286DDEA9HDRThioU10KpVMxPFc6sXyOYAllY4Okkl6f5871k2uD1K7RV5byYTApdDrE
F9N1wZSnWem2Tfr71B6MYzXnxCqk5qaAqbyPOQ8RaO5tSVuAdhAaHDtk1Bxv/ypZxY+WAUEWifv8
r/80dQaYgZ9Xpz5sO9u6aC5//Cj9Q/7X7XvrVs3Wj9tviPWXJDBXGWIFThYAkVsborPiPlKP59eS
7BZvrSS46mElANaeX4rYU/fZQJ6qUYTWjpNN7gOEkihQZvkoeQJ8qzImMBaV3Btym2pFCGcyvJew
Cz+enLlUWGZlQI4Bg6UwP4vW/U4fp1AzDnFLXEg1BfdVM5zSSM4PfIb4qFcYuhKBkjbuVkj+5b1u
VhVG3nAzhSbRezHdY+JZUgQw30Iwj+W67SJsS+nv83rPBgv6jGw6gI+UZvIO39WhEG25TarqZxql
LZWE4WeSG34+Bv1Zx+G7GzyYg4RF4JGX1jlUNtzwjHtoYRIcq6Hb0tcvkMrH6SnPx52MuSI5uJWV
mYv+XJdw8+Bs7ity5vcmW6Y8KbaxtE4qDlJ21uDh8lJttbS8jibCjCTIYZrY7CCtkTuYd29tCawn
rZ4nOFQbw2wfHAW7eHCIPgwadaImBZlvxhbTZr04aguaKzJS+0CYHlJuPKB8WTIhtDDDy9+UFtmk
i+xNlhjfY3c7iKDi9h6h+FEprYkCS056vjzpAFyw147xE+iISz+47iqicrgxSNc60sU/1DrdZZxu
WzTuHH2GcJ3keG1D3UHSBwYxQglNUs7gbV3Xai7dzA4qbNqLpZsgBmcJKH0kD66hrUb1QXRXVDoJ
B++J0COzOlAAxJGpy/0AnpwTKXyy6XsCi/mGoGKFd/BIyAjh5w3ajzii21wXuN4mQS2v6PFzOtLs
tmnBYEettaoziCRdE9H6qtJwA7bCXHUaz39aVV9zZLnbKvKeqmqgMlHRxa0nWtPJIkPqI5Gc7FEA
flDOcSI3Agv48NtMBlIIsDdIenfuXP5OLPEqhukXsTTIimL7TrjiRO9tTWGIYiT0mqWy9IYsD8Bz
V7wwiMXFnkgpbVWGnTqa7WfnwdPi7rGL4a6YIQVL3UjW0J0KsnACB+7H4B4KCFGam8NcpbsFLcwS
PCq9ewYmPeyEm1E040C+V23unfAfwxJuNHnsQa4caqjMx0HwMRj++SGU4OhLvWw4g0jzzumCeTem
pnVOgsojx6UXlzKgw55E56a2gwt6KLJqzER/cI2g2JB0Wexnuj0oXNDOtzjHnwzqkGthiP6JCmy3
HjShPVnYRXqNDZwX5uNza9NaV1obv9Q2YbuaqvWXTtYTtkw3vyLZgXXolmyAiQnGxdqOByPgQGXz
hPlOEajXgWMMFtNUvYLSYYSLuHoNQQH6o94Vr21NE6kiNOnV8HCME+KSvuqqynzKl8kr8vvMJxEk
er05QQ0jDV+Dif5Syyb1OhaICLJEelcmJgryTeVekVeVPp5X9YBZe4PR3KTCjTzKUygSb18m0Wxe
4G/rmzH+0WWkCVUDvfVAarQWa+2B9HlxiJ1muASh3V/aNh7ASlfWXRfRx1z+vq0HQppk3v8nZ+ex
3DjWZetX6fjniAtvBj2hA2hFiqTcBCEL7z2e/n7IewdVTIUU3ROFojKzCAIHx+y91rfoUxnavpLq
La48R2p086GOzGvdoYtMxzfoiMEC+ig1EexKy8T0nsOxxkTnl7SPvcpY6D3gRz0N+1XWQU2uGrD7
ZsuDEPqM1Cws8vQrh1VQlpiXW11dFhm90VKUhr3MvoTCSKQsozp5FYZxBwMkO4Z6CCwkP3Sdktlx
ERnHkSsWQn2XeuHGCov4PtGYjukAJ9ReLeazNkUXxfW7EXaDqJNdFiI6gmqOUkLFcz6JHGvIKSUF
cGFZBr6OLsBo95ra0j3pXHODaAerSdnc1164rctstIuqo1ujRUegU05TduGmnzRf7sgk37b0k0lg
27mZ2c3rceMWho75ImBnx3aKRaB+ScVsdGiyVctkKD9MN6Tgho11mrU90sfB+jQl4Q2gWPJSozc6
nWvpkswhtWpM7kwiOOt3RcnSoPsFXT/dHj2EWAjBcgQCMlUeX8GWQaoP4AS821bciowqE0qSpuv7
kM0mhyZQJMrQbCVADbOUEvCdkYU7Ol9bQKIA7lwzW+VmgGEwLnuH4TeFjN0JbV8gYsXv2AYUzw0g
DOkAx1GFDTbXYl9zGl3nTN+nCwwV0hIXBCeHkMaiGl4rXSqO3tCDGaIoxrRNtEhW4LFQ0I4GD+PY
jvceZQTcdGhbUkV095Xf+XMFT3dDZsEGSRxAOKLHXD9mKvHKedQUsCh7agJ8yRFyIMFyxijJVOr2
pihFh4pcqaFr1F1MMPuS2BNzo7YEMTeBn0A3GfBHCNO5TL6jK4hQVVEehTD/HOLy6iNkZmThsctp
lveapEzmjARjTktcPbOWE3saRcuMWi3m153oVhQFwgH4tNXdIbToDaZjC37WhrXfXQ66n87xWD1m
Pf2RQbTwmjQp+JVe7bagJRVbNu6A8GaLyqdh0+RyshH8VmTWb3Y98jKMSmAMQzMrduzMDt7otquG
8UZrPYIC4mcXjnUSaiMCO3qr39S9WlK7b+GrqCC5h7pZcTKJN5ohlMtuQImXec+CaCF7p2RsD01x
HPopjw2fj8Ma+iTLHIN8xZyKP05plAdLxq2sVnG4SgsztokGKpaWO3k0dW/TmAmLZ16eKoUTcMuG
AKZ6Rw01JYRn7Ht6sa64Y2cDmMpod4ZRrwB+l5D99Ls/B0fu5KxMdMH2i9ExYlCGsYaCoNVsNKn6
SdBLnM6NFi8bvs8KHvVeM5DjxmmrLyORc3QhyijDBe8wJnK+q0aOF4IygKjQVco65A2w26Hk2iXo
xtswfFA8N95EI5xdUda3ll6Dj9BqRw3Do5YNVElijyDgQm3W+H05C9VeLG29rJG2Y0t/EIYihdDp
v/350U6/uaOFLE0rB4rVSaUtEh0wWalXJBgYpH+QcybM8VitVLdI1ko/iNtg+oM/v8kpbf7UmhjD
fQ1Kd2/i4Tm1ta3J8xEaEuN0E4wzVKLmqX3qkLtfvEWxDhbSMX0yX9p3a0d+qurjNV4JFH6BaS3U
B44L6qlgIKjL7oTVzX1VMMJ1p6qwLbSEwmwqq8AKVFe+NZOevXaV26EjOrGdLvV3/sNddtb5p8jo
Jc4b2Sx5kPF5HcZnIwRGNEdkpx1JzSF4uLwau2A17gVxJTgPJQY6nKBs8O+IZrIutAjFN2MtH0Jl
rpyjN91YqdliBHlg94siWqQf+SWi0FbsjfwOFrR+8h5Iqa6KtzbfMyFMqBDWEVqZ6VaqlrBZFHnR
4HTFOblHGZ1AhUwp2C0s0w5yTgzxKoR+ZCOFke+LtwwkhZPEe9O4CMI7Xx1x3kq5RvUcaQ81pu6j
WCMsqWlFvsJY7Q8qMq1ynm9yu4guyZldtwqrABQGckXmjhMekmadPoQPwgtSAkpJ2B6Wmd1oS+VB
fYvlrSzOFHDv/me9V67WBkJ17DQJ2mPHo5k4a7cA5BIY8LPwpX1N2ply8hfmkS83zNX33u4eyaKG
e3BpHqQVsRRIbfdEKuRAuc6sakiIbE6c0hK5SHtQjRn06xgVxiy9ksqEmkS4hMBscHO2y7ZeuPVh
vKu6BcyYlH4ODR/KlTN4+104B1147hzsL9mKZo8QLulubcGm8WyGTbpLHqQ77ZJ2c1U/NbITo/Dd
qxsAdG0D9G5lncWTcZGHhczAEdYkqbC9fGo2eANGasPhXNglW3NP4ZiD5CVcx/00AjxOHIPjPdKw
a1fpZ7kvnoVTTwTaSrGT9bhUt1eEk0vy2vgyj7BfEdRQTX6v2PK+kiRyEA/SR0+5fwa6GpvDHZD4
+gU7xCMTcKKss3wpBXan2igxahbVg7X2EV9Xc2M9JDNRWYdXU5w3nGT7jUGRmVd10VyKVXrgHI6W
YACWvPEfiDSz9AVPpKLFUi6qnTwLN965vwp2eNDsYG1cy/SoBWtinl1v8Sid5KO7Zm8aAYh8rKFt
fJbbZM40WFEsoba68qBBoQR9huDyVG5dFJuPzYqw+PuJ046ObVY7/pQdN/MP/Wu8KffGMbdfe39e
7RQ7X6LKLRZ4nh+jFwwhZ+OExiV7mgKLYTIv1WhFaKhPksRX+AXBBvFEVcwQIR5E5Vg70paiT/fC
VKa80eebBPUowG2q3zGyvIPCjUGp6aRn602L5vg7r8Kclgnkoku9NTvkDo70Vr2IE+dtbi2FfbEW
mzkqUGvez82nYm2eJYhR70D5FqXd3CXnydGDFJesMCc6x50jXKgVhTWPlHKQeAH08l49ha/gcoql
YWun0ZiVjzko2DPnxPEL2GIdO8lOPCsn6+SHa8pg7nqkgHzgDnFYB2Ntzqo3QV3UNtuNdEmbSN/4
m+xOf+pWxou7K7eenTr5V7Xy3Xn4hjl7aGYWoep0T/ifz3J11ogzN3Po020b4z4+gckLVq0wi6/U
7Z9EZY7lU11ok6t7UTm4rREjI63rvjxxD2ImbFgSZ8YHOs6B7BTz0CGtwYfODHTBs1Cw1jBoYFUO
0E2Q5pFEBlKdZK41d36WP/ivgoHXaF69c2Ltl/VASOeMZmw8IxzOkY5ErKAdIUJq2+yCkofNYCIn
YVqaJu3DzLzLTxjNzQySEL2drdDZUFwRQCOv05fVxr0SfalCZS7vEUT241E4y/Qd78Mrem6BUvAs
TmwMpNJ+cDDeqQ4903rOrPvuHcx9DvJwIS7rnXDuj9ZuvBNoorJj2Fs7T9u7nx28wR0Zh1SA6Yhe
WBHhVqRP2sU4Gs/emSXh2VgrH8Kucnj/Qg71FAwS/Ghz3ykfyg1ioACl6Fy8s5aYGeb+s/7lbZGJ
ezRfZzLxxHMIvnQkYCkygCEPzgKbRq61qTx0CqQB8TIvLGtpnktyf75EbylswhcARO69tJbuiuY1
3CWPcMao2hE8NwWpzzm1IZOBi9NxOXcxU9ngOgXzodjZ6roqFt46GVbhl1WTojEzF1rHkqkSBzSn
0StYC09b8GaRIQzN5jlZV7lDSwlNhcE4Xwt7WrCorIeFgliGBogznvzUFuVZuvQguc/9pYE0+6QM
M3lVP1h7SbTzLSZIzZgVdr/TbYvXRLoTnqJl7bB1l4/Bp7cPs4X5IbZrnTn1CPAC7UKzMBIbnTCb
IPU9deotPc6Er1hc4dsN3VxO5/12CkBdZof02Xpijy7tCgEMN3DHhfBKnR85rvuhHSKIsMeIeE93
RM8yq98sEZ0eAuN96TItLOD5nb32pPebcRsvKruaexiA7GJPuN5b+ihfhqeEptEbpR9/Y26htKjL
6tl/yIdl9c4rB72r3ipvwj13dyURjLPghhndHTdiLObAXoJL5DuWdQq7WSOtZdpopJUKPCXe6Zny
KAYb3Vz2ay3agUN3JHtEpPFUOzXKXXMGI1X/cGG19QsAgeKWxGBj337VQPiofcnUguz0oUIwOG+v
wvPInW6XhF4TlASikX7TMh3uoVamW+JmOfvPip3vqG+qdWqAZqJsGeYAhd7dtSLMLVIA7kPNEUho
uBIOiX+xhumDZ4ubt8WgOCxJVPFyp7vTmp3u27gxAO9+kS9L+JQG8G1PT147gWxXhPPAfiOYaw/l
qUMm/wa1His/To8jMG0kNShrDZTJABqXvJgA/mzTScDnkT0BgeGY5GspXfjinIYV8odmG9cgtGdD
upHv+fsGSUm4DdolGRHtlmTySVsZgS6f0UfS/ZWSrqDEc2YP9BM7hTC76uq+rheVeeEgKTR7Nmz5
Z3lfW1A0HZdt6EuYrKUTExTyJzm4UhRM76u74C7FU7npiqV3bh6jwobMyBtDu2ZGVM6a1IFV/g60
12fRf9DuegWfyopTMcoA3fEyYBAbinNs51AhBQfv1XyR90wS8Wd4al8MancO8SYv2a5Y+5tmWz+r
93lsD3SE0ZSeIQMSUUdIy9wfSdRd5MvCcKyXOrFNFEXJNiOVIL0j/wQLoA+g5M4bz9lH/jLhbHBv
onkw2Zp/EiGC3SP9wtuVqJ94y4YnvIvYsGIdGBLaeSyMc/aMBDLflTBVNpRJL6kdNNvqTLfTfRSA
Ce7Hr2ynn7On0Jy7jnnx2H5t0gc8qHOlnvd48/a5tsh5WFhH9HnBy8pTYrCdCmleokCZx1f2cXX6
6pGES2l031PXe+Q6MYdiHmD52kA6waBj3tNxc/NHrT0Jx+SMU6YHrchrxqkDqegbYs/xk4WtwBix
haZKjdLdio/oVs4Vp44NoAiNXvvBdMiI4vYR2K2dtD06+vBhWLnsUd8Y+AKUlg37Vgw/5AHP05eg
WJSfzQ4iMq8MyxOqOgT5DwC7ybpy2LcskhPw5nKhrbJNvALpszd3OV4wk13wHFzkHTsH74V3Jt62
2SbHAqPaRGTlZ30kiX01+W0jFOxLQCVEh6Kmk7SNdjAAUG+pq1OnUMFqIuVfAQSh45mfaf96LxIT
FjuqcIGxJN1Gph0/uBJ5uB/Pwkvev4jZqSVO74mqswfPcMUOKrCRKCCkZntGInivEkR03+SEtbCt
r+GKsfcRZ9YHD4NVNWIbz4FmDRRqn1z6qxnM2hcijssNgDCq7B+DNtMuGFroTkoEzhxLWn6r4pGw
XQDX96QGcWoPqq3Pxk8mw2hlkid95QXNUI6vQMqdPBuRrcn8uSHidpe9tubM28YX75BzhLLYKzUI
dj4pBNyrb/RnOIiyYTWX2GSsHYplCICIxTfBMb3nsqWj+AKu6kIxg4/FHcUZ4RmvDzRQ9uLiNlvw
cIVt/ELtjoNC/Fm5WwQkU5f94n0wG5MfhKKqPpiPGHbfwq/SCWnprfOl+u7uTMyaLmc+9sizbG/d
42Wkrpfvuk1SzcEiLv2PJKSHxXnIIdWQ96jchEvWKMZLQ/7AtF43T5Q+6mJO+jOHhoV3p94Lz8lK
fBeHFThD0MDCMWI+RPjJLa9fCd1Q30vg+ljCF/U4h3zUrf12AaL53d1Wj165DRHzruWdsDA2CTY3
f1HA/TDXwMWfLbJPet5QbvYXEnoB7PkGH4iBVmLh9ivNtk7lqb4i5nw0YYTgf0T4ybuKInQ17HxI
ysvwi9lPihc6AJ+3gQKfN/ts8zlbBLZN6LNZ5evH5uQru/hDe2J03gevrk08vLvog4W1NQ4S/sIP
eguILqzxASJ2tjQUpPAz9UXYiU6BUX5pwUJZMPvrW1onC59oAoQ+y3BdbXws8EfpPE02k0iMM5yx
lo75dIg16TDY1PO8w3CVnp4Kibb8grIPTVs85yyMxUuMln3er9QDA4eH5J/krf+J/dW8BwEafIWX
9p1FQDhLq/Q5vQyJTa6lfnLtfm2cmaN4KYwPum47ZTdsQAUZz6TMAZkZCdSZ98+1t2igg5A5qrBL
m/trdsTuJ8pxjutob8NPlSMGOyMVQu/M32OvEu+Z5b1Zj91iH+KBuWSH7BU5ukUU3RxhAKF27r13
9nmfZu5j/MkYbp/YQg+QqObiKbhjOpKZcrCczWh3VY/Vo/ZcPTI9+vfEUM6CY7HqHjm7qvt0J62M
7To6iUvjqeRtKxCUZismTyZL7Zm99bV96Ry6MY/5FYEaqa3oSDctW+nV8MSBHd5ltcvRSRaLaiXS
8qPZ92BtGE1v5akgitebw4Nkyugu5tPQb61Fe3Dfu/4xrFZCYmuinZEuw6o/rx3jQFo7R7/J4cMh
rsPGOBOfpxeoh+C1zb8IRJCdUV0l7AAa8jwcz+YvZra2HQ75HbMgmkNrM3CxpV3ea5ve5g6IO2VZ
0RC84jH2Z0QTU5Ig8y+jLsRCSXPrMG2f8RK+pWzL/GW/FD+IHoiqJRP4o8BEPgkXZrlj7PPX6gk7
hczBUzoJ10Cbe1rd8io1qm0ggu6sGHg8rZnNn99A07Y4UHNrURF7szBKXmnE+xiaXqY47Iy+JinQ
dN0kaNtLqOHRNvjz3yNEWElUFwwVK9pWUktAV8k6jufJBVWJYUoZ4ychVqqVUWt8b70S5I2opfzq
mXB5VWpnRYi7JGDvhUoZhWjXHCMxLOyY0MeFn7dYnQdehm76ESK7mTd0NvB4jwoyuGqnSj3bpT77
/z96s9w3aq7bke7Hm548YLVW2VDGZVxsrE/rM6usdmcBSQdOn2UUYdEnLJNc4KTy54c+kpUueDbN
BYqYCIxJdiwDtg+++YjIsnT8nI05ukcsiBSeVbynKDko0Q5EI2rhRYiOHhWLLvdMRAMS1ufy0Kny
hxyBF0/DiXttnly+7yaA4IaWqVlkBWcu8p2auYW7u/CGTyV39xDmZbawXoN57CnU5YpXRcR/zINo
VNlBr5yQ+TayPPYnoyLGYMRqQWWGxpmbP6jV46CiXp1+D8weRmFQfQhheLFAqZd9dV8LY8Qcqc6z
Pn7t9JwS6vA45IJi1yr001ZfSYNxjAbPyQX5oHDwhO1/n0rq2SB3bmbIpAQQHEqUjEJIkXtyae4s
u9p8yJtRW0UeaiC3H6/dKN/xONjAkPVKnSj/MAVwSkbbLKA8v5sy4ZqW6+Po88mDLHdV2lfrBpcV
80wcr4l8Y9LqnU4c/EMpYDrBjDHYbtHYregF8wkKBjPD2Jux1W/blE0mqdArBToYbaBRtS1Lfid3
WiHbz3BnAeIMaPAu/tHHsdG+1K5UEInw1kVNvNJitgtTkhcG9kNY+JyGJXP+n//6PzcYnf8CUX/M
grSu/vs/EgigPIsHL0vXH//9H001TcRLhqZbKu5MPvQG6KL3sZy2glk6nQpnILPAFLSsFzIxVFVC
rEtS2KUabnIFriRh1NefP/5vvsv06ZakiKZOh0i9gfYYvdbXWmaUcL+6L7dXF2LlUToIqWIIk0CJ
cCCqXSJe6Z8/VwI79NfXlmTFsEyN5pYqTxf2D3KOWAF1lXuppNNCzkeJU6zU7cDojoOOF34UUdMn
5R4b3l630HPSTuZkmylr1eo2v1zK9B1vn4AkE7BB0p3FFd08ASnSxAF5aOm4IliEsBDAQgifPhxs
R7jzIf/Rn5yAMAzfnu5ZeyXAYiQcb5W13vDLcDC+uRYZ/paimKomW7fXogWuJAtZQK8cNDDTAwv8
hBWIh/zVx4vmCqb6y5NQvhuAMhYPA4uJqKv6zZOI6NiNeS4QsZ5S7jO65GooGjpJdlrNCGtzuv2G
VL/kOYnnSWpXOFGLnq09cgBcJvFGIYYAiXFIrCAHGDD73CWNf+RGK2y3OK7K8sFEA5IPKFPrhMeb
E3uCtJKybkpaUrEMzPr080P97pnKimJgkTUn6tXNuB48laSDyKscM2EhJI8NSk7R/fLy/BmktyNH
kXl3NBH+lmHI/x7EPU7nobbk0mlL7QKb5tQmxrYzKH7XvDE5JVijS09j3oJjsPilM9d9qO3xf8A5
7OKT7jOi4io/dqRQmIQB44M21U+rnpgl+UtclPtxAKCR64UtVu5RbPyvrEzK1c83S/6LnsUcpMi6
JouWKYH4nIbIP15GS1MBh8sKxwGLralnZNAKQBw2tFqGhGc6lkHiAAte99CexKmsbK7SMn7wJJiu
fgRhRO8/CX3/NKMSYCDMBcWDVjB23tFN4PX+fLnfzh2KSuNuYo7J+p8//8flKpWlZ0bA5TKy5o0E
1QbD1XycsFNS0l4jWuqTp/+l17ahQu3SQwBHTWYWm2L927V89/YoTNyiiqIeYejNEPAQlkiCOZRO
pNE9MYpoWEy0kcGnJlTIhe1pvE91S4vdo43R+cnHzzfj29dXsTRZFeG86QzEm2eH3+T/jcEeQdGi
lGSKzG2ASHS4mmA2Z7KSzarpzcOXFQEEmR5OK59Dk7rShJPpsclhY+8/CYDiSSP2n9eh9FkbEQVX
b5/HOeyemFM2Ya7knV9a332DE7HFRknBNGw3E2WpnjBUP3+xbxdGxTJ1g9VYVs2/5iU0qAwgsXSq
bKs1lNh1BVcgqrVVD2qG9JdoPUrWOqZwHkJ++fnTv1sXGWET8UwEuKfcrAlq76qNmrAmDBOnR6A0
0U3s87YLbckzrqGWUiDp6l++83ezlipCTFLh+0Cyu8HJRcSFt0Pclc7Y8ywR3LzoZvby8zf77TNu
vhn4ZBmfKAMWkd9+1EtbNZNfJt9vxyQvg8TjY1QSCXAzJq0QVotc81IU0krpaAEMzCJWzwDTsvRE
njaFLzVYakWzxy9zwtREMx79cBzvYrfYBmW7b0X8oaYskYkX06UyqBj4g/8S5N6qnpikRMINsMCG
KxwSKqMTMMoz7vPAfZuAY6aLSuPnGydNr/K/Z3tFFDVTAc8pWkj2b9YUVcsbRQAW5HiI02c1y/hM
JZRcRgQFkZzXzKjiK+5uWg7gbjyhoGuSs/XNocj/fCnWd1cCyZXNqiZLxu2kU+iGaA65UjhF+iV4
NNt9mfq1UUv0cQfCLmt3qwCs8JXtz5/79+4E1aSJsM7QYeubf+7QPyZey5PqsYziglAXf2HIvJMV
N3ue5S1+NCbdKX/y50+cRvzNPef7mZqBcV5T1NvdsVUFwUhUAe4wFUJviDKbrexTXoYP/4vPUWVR
4gEzm6vTN//HNyP3AHNZaWSOSe1mdMldgsQNpvqXvaapfPd9/vE5N5stQYl1sjf5HJAUtWCpCzTf
nPL1mdAjC5Aylb7ifRxkawLveubt/FkN10YRXvj61Brapl0J1qS5UpKlgh5LUnxxFbITmo2kRhO+
SayDSgmK0M3AKVQAN41HzYj8R+z3uUiWgoy8BVI4il7oPo1lIqpwvbMHa1mWXY75obLWispbje0q
S/yEuHA6dMRgZXPLUxHAZ/XSz8Z3fObCuuNAiWeyQx5JLz9v3ltTRF4Q+WQ6FymunT567YwFx1Na
bRML2YrNZ8lAKQH2Mcfc1NWLbI0MSbrgY9yYnv/cJbqIcBW6jtarJ6jbXyJMvEXk0sE2NJMa5igZ
q1LTngj+DMcjh+bCdqmwZhYN8FbHbhNGiAfM3n8IxvHiBXc/jxTpm4WJDaWhMRmIKMO0291SHI+C
wjEtI88YIIDsd+c2Tk9KJ5/N0nqjGtHOxCE6Yed5tJLwWFm+CqSpw+q/ywJtM6TqGfP6kyYVS8nP
r6MQv0g6WZmyUpPxHsv2OPgUdgodjr/3ULY68Yq+28wxJdo9wUFlhb/aiE7Y2uhSqf5D1tI6FQCC
KtZb3HVnjdSrsW7OMmToqgX4HaY0RBLrUBb+UsVGWKv8gzAmjqNvFn6HlzM8JbK6w0tykuv2jGXO
Kz/CIV0rivQxeJLtCqC9VQodSim/Nqlk5z2tx4Db7pLmqwZBTKlpCUkacQWehfl0nbLaRYvKaM6+
Ln38+Xetvquy6oT6dlG1ECpk5Hx1bG2gkjsabcGmFF+rsHXcnjlNUp8UOV3js9jEQbofffnoaeqd
F8GG8MurMGZ73C4wd3z/6nfRc0mC7K72YfK4nnBfp9VebYwPMsyp5pvlY4Yd8Ri1RN2k8I3HJrvn
DMqYmsD2v4yQbxYK2YKWSvFJQ5Vp3EwmbgK1VC4H1NFgyDKvHDY15NK5blGHTEptBUX7I0DAjiSj
RM4i8tijqqcJ6iqd88u1TMv5zQSqyIYKbsKC5WHdHlGosrRtlyeZAw4EeTox00IwGdUIQ0Qv1+hS
S1436VdC3r32Rv0uZeK5KlHW+L6pLrM2p5toCt66q/tfFjHp71OHwglN1HVZMqFi3s7tpTe0gt/o
JBpjGaDelZtIZWm8IC73tm5fPrvJCJ3QkGOnMuBs+UK3bshZ+WVRm+DIt7cIvi3rmWmSA8iO5d9z
fz1ERGgMDXhZ8woRILHx/yXC8g83BFPHrA/7YZvGiBMVEn8nmkY9ec7V1kJWHMNDF/V3LdnG2Ako
y/dHeH/jPnMF5E8YS2Q1mssWylm3rBejLhyVNua7BLUMcQ62lkrUitvoMywb8S+L53czFecj8l9F
jdqGLN/sw6qozuMITxWE1uZQyxat9/IVBtWsjctL0aWXuBmQ/igjsJjs9eeR9/cOWp1WU8kACW1Y
mnazz4zaHHeTFGJHMWk34Vda9MNwoVq3CvRi18nJ/SggHvr5Q78ZU+zawV0bBhsjRdRvvnFeZVnj
tU3sZBGST7SEeVS9jnoD9CO801x00ikeuf41CY0TKuqPnz/+zxbw32+bKip8bVlSJV3XbjdmXhDn
qRoXpN5ptUpvsWV06DLSOzJ9R/UujPVTizmA9rZGT1oAbdFRnShaddaL5mPZKJdm+mOC3u+GCi9/
3ptUTLLXYbhXmj0Yv02YYdE3yt+e1t/TBBfOoYNNu6Zx+dOU9o/9T6FRt9abhAvHdO8ruIFH8yPE
hA+C8pfTwXcDQ6Hop3Ob2AlpNx/lIxV2zdqKnCiCa2Dg8PAMO9GavYHOG8sYJ8raevz5wfy9Yebr
QUxXgJxPk83ttkvNAWsKJiEpzHeRlb9mg3QBybAQc+n655ZHbrJUZeOX8fj39lUVOZIr4rRZ54Nv
XgKtoohRu0bkCE2zGeKWILvoLtDF3c9fT/runmoi5S6F/BZu680UxrarDwL+346Xaie95QxPIPdU
cGOpzJ4LQdlFqrwKRW1lwhZQK2bZUsFp1QzrAFEgkCpiLRRCqwT3t5H1zSTEPZBE9u+mLOqcCP89
tHpB7gnzw/Zb4gMaA/+saD1zgLurg3rbtM8SgYQzPYQRJf021LRppb19H6epz9CAhLHS3Hw2CwgB
NH4dOZYGXELF6EcFBNaCaGTM61m3rmG6zTBogmuARJKSwcw3QFWckK84Rbx1rTsSEhXs/wBvTQkj
oMlLrUh4j/skgljDSkDEPK89BTNJLhc44xCF5E26cqv0PlYxkfcTQeYPdKye8jc93CT4xOLJ0Xb5
wzIQCnOpdcCL/vx1gHgW7CSgT5jIKbWCg+u6l7rSNn9SWcZMnEzx5EybSjGHfQySI3ijrofyrQfu
J2StA4jLmstS8QrgeZVPx4BfBtz0kv51Y01rKs1IpqXeDrgxhOHqq0x0Qye8uCF6OV9b6sMmKVGj
FQBRXK3ZZCkkEkxTH7hzlkpeHX++iG9fLiIHaF9YMvz/m4kkUQs2D14WO3g6kVTxtcVIuphG/cuh
7Zt6IyPY0jn3Mqnr1Pr+PYJxuylpXqSx0yk0ndAmmg3IDubpqmg3bKEuMA/Qg4PLqBWNtDZ5V7rt
rjPH3y7k753KVKGXaBOZFD+5+/++kDEUsRGDZnWkCu5Fw49FX9qV9xolw5M2WTn/5NsU2mEywifm
2//8hnMXVBZ01RTF24ocr4HeRj6z2RC5H9P9LtGXJaX7y2Qt/31IpgjGzEifgfK9fPvW9lWUSmPG
jKFHtBgsOP+zOI9RZxmnaCC6RGfOCpXaCVrdmnU1oxwgOZGnw0omyoi9NEpziJyjxZZ3at8FqvWY
wMyRXcIGeuSBlYTA6fdp+LvZhhgKVaLt8E1ZxtRLE4RfG6HsbDYCud5Cnr9yK+dEzu8G8ddZ/9v7
JCuw7sBemH91bmJukqFT/XKG/k6QGpDIUf7aUDYFCWmirImDtyZ+UwG/dAK4qo4dqV5sghQBzM8D
w5jegNvpgAdFk1eVFMJJbtY5q5EBPHlF5GAyxqUD6N8E/ACBkvCqKED7hUkqq6ujz26CLcHJMitb
NJ8NU70kaGuyz97DuhIkrVOxXQpZIEFNk9E48qO1SCzqem2vWe5+qOWL2VPMyBkMopK/qnX0YCn1
OcmzV6sXdzmgerLA8DKVz6WpLQuP5ClslK+UqilBWpdRKu4VaE2EX03g4c8go9num4myzGR9h8f4
vlVAwORGufUbBbwFgT8ER7qGAfBUf0wDjrkMexHFaS+CtZR3PsNhRoYprJ2XP78bekJILXc5L6io
+NlbKP62qqrfPnuDCivzH96+26196VZTSSFhZSvKTQpsyYzaTUeTczG9EGXXoQ/yB0eTSAHvSQrj
ToeWdAnL9DX0yvfGr9ajqF6EgF1m3TFhF2VxhsVxHNWyY1tqzaPSfw/fJAvkSOMjStCHIw4vJ4NF
Fk2cKSPWUUYL+kfL4DJzrZq3CrrHaS5WDP5IhIAPXirHrdPiJMi8+7qin2UIvywD320wJFHlGInB
25qOcf+eFWOj6cMAgIgj1NJM6tN7r3c3pP5JXnHNyuFVzNHquPHJyoZfzjjyN0uQxGQ4bZpp1iq3
+31Z4q1WsW87oyt9gGt7Avb/YEj+srDSc5i/NJLiKM7wqU/GMg3hjv8kZsYuc5VXs63PaQFQz8zp
+uVTpcquegQUspuuqPdgqbLqs1/G65/f1e9mV2paks5+n/3YX8fuFtpqX3pZ5nQhijYjXRcN9Z2k
O5dRuh7zaCN2xkrxcWih0hxSLg4dyawTm3Nco44wfKwz/h2hnu9hrz4lpvgxwoILzauUDK9RJf5y
pvr28UoSbUl6MZzpbldfVbDCoDSrzMFOdyj0rkQ09ODV+VYUg5PHZiuN++UQevZgar/mCn2zseaz
p8qzLGkWc/W/xxZTXldXasHYIjxlTh48A0zd8dbYWrbQhPCMs37jj+JHHosf1KlXENvstHMPmtyc
sebPotpExgx8WhHT/c9P8rvDLhfHceb/knZeu61jbbZ9lYO653+YA9B/X0hUsGTLSba3dUN4OzCT
i1zMT38GVdVdu1w+5QYaKGyUkySmtb4wvzENYjAyt0+rbo7/GsB5ruTUlD/Aja3HyfqRWCyXYeQs
yE8v1YLaUmhZBzv0duYQPn7zCb7Iq7gyqme4NgmW+zkMFI4ZN3lBdakau/v5+vS2tw0lEPPmh+l1
95hbP5a5fTmk7gHrXg+dR5kYP3AqfGuc8BYjyh8FkH0Fy1pmir95Or/YjjUDVY1nmOxJf+vOd/At
8YCsCpTQLXl1+W5Z1TGT3EBxWN26bfFdM/irm8XAZku3NF0n3ft0s3BnBKUup2JLdWBdYxBXwzNZ
QF71hR3dJ9HIN4dvHuf5Gn/aeenXq5Zh0IE2dW9eoX5J3MXUD7UaULxiYvlpQsc4MBvuNFfoj74r
fDtfXe1f3+vT/eYpSZqY5lwo8+BjyThgwFSD1EWGo8Uv1VACYHORNZrGJlKrwyRKhyEcd++OHg+t
7TOyfpyJvrnprEP6ebUYL9TSfAJUn9PJx50E3FI2bcRsm9s76oVUxJGR2AiEvtFQrIUisXf2oq2P
Z/IxEs2c9iNsPvFuFtoW++VtYnVgV5LpQkbaRVU4q6Lsrsf4LdSdlScLlHTOzmUGm5KLjntgU44b
tfL2ou4OXg70RRk39STxf66OKQCfVmHUlAHQrLvKu/HCaJlSq9qPJGmOneRThsVhKCCY5MF0b2V0
SnQPS6OSIe1l7ICwyfD2FT/di2g2ni1ND+ZLoP7AyuY5lTYmhu1CGY1xCUjbG/xOxSTHgEizrphH
OxMuPQ5lbaKSZBrP3NlogpwkrNb5gFJazV8E0iwqixIfrGY/hWMGC7VgH7ErnHxK7kDwAhvTwN7T
9cJ4xxPMJCitlk0S9gg3mx42HaCofkwwiGjTuzYnSDQ8EzBIpma8xEzdR5YIK8E6RIMTbSALIRmn
gr3AhOEHPpsDNg7GpsAWyFXELRg9ZnS46ye3uAV17huCeMxRhwtZsBVaUONS5oU7vIO89N1jPMiJ
5dEN3NkZ872Ly9uwLm4V2aClCNA8mYy0l6/S1Z70jLnFIi0fk+ECluHCscHd0jh4coAjBYIhbyDF
XrSNLF4rDa5UTK1awAFGZK0b5WK+JQa7uvVGZ+/aI0OkfMh5HQCSvkHfujFSuIdBdNnH7Y/SCQe/
aMfNPy+XXz4/muNoLA4GspVPCatdyaoZbRYkXQZ+bbMi44s5ChwvUAmZo71qJ2/PIX6zDn4VpFD/
IHtFTIFW6dPbWtEIQyXEdLmh/aOp3qFIc+r5xTcr0ZfbkUWEadCxpY3ofXofE3EQ8Hqv2Pajt237
lpkoSPA507pUU0rkdAsRR7derV/F2OJU2veRwlcrPpuqY3OOqcJ+Thw9kVe56C06CsxwZBWK0xb9
e6/Yl3z7gFCApM9dBOF0x+K/irDW9kEiXqo1gGSX4iO+tJdNU9+kOpZarr0Pcp0OlgUsOcCIpoec
uci1gkdQBtswK97KsLlro3AHV3zvjR0wBdymOqtmQqGgmh9iFBIyQJz3rT+W9tFowcClLJftOPcI
M2Wp19BKo3GedFLHF6OYttg1I/p2lhqGyXmkIuR/02WKMKdjAB9fL0zK47tK3NZuiYbdZGhAbaaX
+WqWkMGY/xpS303sR1KpNMejWYzgs5LbGt4S5F4ikVOAKezvHbuIdcOAo+drYUyhpkuuXIJUvAoS
cApUoWTuNL6edLiV12AcNRDCGfbGWH7gQoBAvcnEO4NUgElV2NxDB5YfYUQfmlgaNOZRDDiYjmj+
HdGE4B08JrQ1OBT0Hp3O3kmVIcqsDhftwIxtlzxOqYC+kc8icWY+44A3mLGC//wMfrVf2gYpuofe
jVt1fkZ/2S9jVVp5kXYF9EN6TPpDbmf7sVc3qYZdzf/qrT6naJ2AN1yCfNxGDiTFAr5wQY0dTOKy
b5RvDuvLKNkmr0KXghyNdO6vx6VWuigrs+a40q2McNMLi1U0lOs5bk+08VnDMX1ikh3c8DeH+VXU
Q5WGkhShFnnYp6jHrpEVFBnLy0DbFwJ6njPy0jQHJ/L2muD68vU/n9iv39Gikj8bm/6t2gCcGnUL
HMNtndQMgNVHqDIvWjA+lVn93rCHQHVa/fNbnpeOz3HWrI+l1ola2fks/pmkgOqPg8I2GbJoaWJy
2KFxZNjSw2hUrRdTY99L2Ex4wfXZveseMcJGEDMSI9T93OormTFvbhU2KsmwK3OmeUNEGk8bb0Ta
YCkl1AmcR5zc2qeI3ih0BQzFTRe2cOzlhEVzGIhm6bg8bz1TaXgNUNved3B0fZ6VfRzDl6J5K3El
vq8zBuMamHC5Z2zLXH8YvOqmUIpxEVCJRdDsR00ETdhTUl/HP4HabM/U8Tx9XkmgSQgAMQkrl2Sf
xRKO/3PiQp2wgOP981n98q7lnjVoBdGaRoP617u2HwK80iIv3/aVeM9GDI6ppATTBfi6g26umtZP
mHecvitkfnUDwQOikElB1/xbZiA7ZYyEbudbCNXvycTl8yb5MmbNSz5rMIZa3ML9Of7zwX61+9N5
QvGuzv+co+tfVh7Vq1MEyZAPU7aQElzN0kOnNW/9dWntEle7zsrqOMcn//y+X614v7zv5/w5mcys
Ky01Z7B52LhY1cMZkode157qsvvd2/kv1s6/TjN4X1SocSG2EYmRlrIqfCqVN72LoQemTFujSO6G
oev9GNl6SDVWr7MGGxfxYWHmRvdp2oxqxCy7CzODuqHGhQ4C6SwsuTXCt6yEfmTbw3USGrewKoc8
AHBqZIj8FO0ttJnFkiawvMB6TtBIrnQdWd6A7Z6EMRglgHOs6aFpQZpM6T1rI+xeyFPrqLggpmUs
mmkTybQ2zm1P5+ES201UbJ8Yu/MOack0UqWQb2jgrxdkXhSMS2J9pThisyEZCaHuHGibsLPwuGsk
bnoYQyKlWhVW/9xNZo8JHGmP1lgb5F6HwA4hOffAL/E0YQtuYEyky1CHIZwaw62ZRbs5bq5q48kl
Ih4k9waWCqswGp7McMIGqzkmZXvA7kGsnFTZD6m16sHPxkr0oUz1uLKiZofHbHOw6gi3KIZfcej9
Zov56qHxZgNqGg88rZ9FnVkmJLpLQV1dkF2VxlMHjqJRzSdLWHsavk8NFmXfrPT6VzevhyaDaQiH
VvHn+4n8MsS3kAXCzpyDDvAe2W2g+5pcVpBw49kdSptbcDL2tnaQYGmYB4chTpJtmOT3dUtbU+i0
fXNcO/TkowjED/T2mFt104yWSPeweOEltADVwWatso4RYM2CBvHPz+AXkwImMxboPHSWG2qVn56L
UBkzNJUZzKMgX6OfYsJdpeI91NrBzDkq/LcwZ2eoTxnhr6dKhNme5yHMHksq5CGDiIrXbLqWVbgp
7nHVQ7/FqNMG1wImceG3Y+mRPXbGOrAN4PEC4mWjYECRqbM1tIrva9xF238+qHN96dOeSLRvaXMw
5VL+me+YX1Y0zx7dvNGNbDtgcV9RVAel5h6b0u6WtT6sNS8QfpmDDs917RjBVyCHLxjvDfEGaYp0
E6ekAVAr3cj9Zh36SoiBaJvW0RwlOH8rzIaDNYmgY7EVbnTZxtmLklW3UclgtGUyiNzgcVLD8ZbW
cAT+eB0NzZVF62vRBWSejXQe+3UeFe9NyoWCUo/MLX8fcStwel6iLdw9pjWofUzl45tzqn6xgqKN
QCqAwI3GzueuppoEoU3ZKEefXWOklDLv144sG4G6w/kZjQhnd5jK+KKPdl4PeqBM0unKU2E39NGb
Olb6NQ00utsZxCAjmP052wrVmza+hBOPy5j9xB+yWPVFcw0dFe4JzoqeoMZR2DwtVtwpfgJXFd9O
HrYR6rjlxncsVgAqi9LZZqln4rZbkEu5xq7UccgxIurCc+cLbkq0A6AGpC+jQNF1M9c0eGdO8e5J
VkaE1tBTVmolUJ4qxp1rxU8FMqSF0ZraohfESq7iXqbeq9OzBNtJ+xZaqh9YRDNFt0XI5lf2CWLp
exiEuyGE/RQmlh8a5e28n3TOAzaYpzkobDLjSdb1UWvbN51eX8fXXaxrdP95YUNtjhExf993F55o
aJBHe6j1nR/G/cdVoBoHj90gNJN0Q7WQkfS6wjLFc26xQyZ9hAjIEtvB/BLNdspm7uionopyfP3m
XvjqVkCQZqiIVkhqP3fVRpoJmWyMfDskZQYW0liA973LQzlsyOc4P7F325kKJp7z+sWcTZpr3yhL
vghaGBB00Zlb847+ucCL3XVV5XOA5pVcvj4Tj7YDYrjzKs4NctKtN1ariTnSRQxr+bun+IvVn1IJ
PR3KuESIn6vvBT32ts/jYpu2mEiKItmaJQwzB9C9b1SMV5UMI1261r3FM7DOgwh4qNwGosT3OWrc
jV4kh6Ct9AtjnC0AOw8IIb5cqnXRtUNwBS3TxzDpGLsYhxJbbIhqiAnr+vdd7P/+JSyS56HP11Jg
vBpGzacv//MKW7ZSlh/Nf8x/9t+/9tc/+s9jmfPfP/7K5r08vOTv8vMv/eVlefc/Pp3/0rz85YtV
ga5mvG3f6/HuXbZZ81/DqvNv/k9/+H/ez69yHMX7v397eeMSQCNm7Pm1+e2PH83DrYzduZRo/nsc
dn6HP348H8K/f7t6qcfspaAj9Pvr/fJH7y+y+fdvimP9C3j2LBJVqTxTXOcW6d9//5H3LwJ45mQQ
rM3qD8peRVk30b9/M7x/UYZiWyIlNWzm2XiwZNmef+T8ixCcCpXNSIGjOqrx238d/83vW9vvFy58
L//4+tdwV/tccPJmFcQ8+0cPhILC58ejUNukzqN02oqpxSa+m9gcTEkvA8bSqOTMUlNASolSl1Xl
WXSMscbKUsdduBXcpNF+81DYm7Olp4FZwy+n8qsP93n54MM5hoPZoM5h/l0egLA6YqgbFJ8i292s
EcbiCW6D1fTXtNHRB+T142hSH867jZY7qA1tQ34XwH0uPvIhXFI7ZmstdrS/BXANEriusqJhOzYV
5lmslNSkekZkBCfFCSjkZ4s8NA4MGr//xF4Za9iOwEh5UlM+YgZDnaL5fekADEsaE9+LOF8KNTvh
+24qeE15ks+sRO532tl5gSN8+TW8mbNDVh3GfVydO+1zPbNtRzfuRqfBWsABwNY+dU4mVixW2yzA
2y0Z8GR183jvRInqM6hm+dD3Ont6jlWOslGyG4KFbnk+11MK7VVNahQHuOryfswLMtZgMG3baepx
0KN6F3s29qrBMyfJYLag2TsFb4On9G3jYaghcPZcDKy7odqC+2h1nK0rN97GFMkW01Zz6tlVvNVX
BJYjlu0JUW7GsuiKOx0Z1zIwNXz4phmxm/Sr0YGO7IXZzP2uMJ5fukV6NUBzDtS8ZyREAQiKt4N0
9QSoU8DeaBUXZivuw1C5UYYQXGHJ72S5zZUpQE6kmBk7sb5Naw4+C1yXCEScHDg3zWBVvtPlGzjh
zE1NVupbTHHbIMx9w5rP5PzbNfmWndwAqKbuN7UxwMmQPEYASpYmc0VAtPfCMVYaWFtAvTDDjOxH
WDgxTMUKoHZgAhPRww8vLJOLHj+uRetaEeaa7SnszR+lSxOkmm/wYPbDYqJABfdmdEuPNn0fl5y7
dI+a5jVTzdQ3Ejf1RyX0kLVd8+fMnpkW7He96gGzjQRgcbG0DdLKOHk08bH1sWMHSQbqyiyNSyfR
04WcxE1FfQjYXQalKbE3hYdRTOARb8mTNjsVutemqSyqSo6bphdwiUDuWQIyYtqE+UIK/d12gLw2
CsAK5u2ANyBeOj+lSqd+0I5bSJc34XEIXWsmndMsc/onaScnq4gOYnbi8dJTTXBnVIazDHLvSApK
CyuyljRv5aKGBzSG6nbkRRZjHe57QA/xPHs0GMnTYKWn809yjcvUYZI4WOY9kymSoBK81EQ+LtMJ
JCb0jC7q6DXbCkCgXj6YKkTSMTEflTBdVXaQ4S5OSdosUONgsddUnDtH8FhXU/ThiPCSovMDY6AL
W7HgtLYlSFwXu6+yjtep68GE0qkSQ/TrFRqHDotHTfaLGXV1CDRuxKInBNKwsWxM2l5ZodLxAVPW
lxrLsnD98xGEMezBshjvzR5VZehxpyY1oCm1Q7wzX/epMz96G5lu3V8aSX/spzxbKlpFUZtLV6ZU
4iQZp2BZqhWZ3vXIe4LBZ6oWYn5PmT+AHlkYUCddQ9xIWngr6lC+h4V0F/MKo4tTtplWqxbbPWym
nBAbHwC3Toi5ZlqXmW/103PSzYQ/dWb8Rd31FMPBkwO/H5IJTBUsadwRg4r+lqeM192UPdLzp0XX
Gz8RdjN2PI7pOszLhxr4EyvHO5QSgeWQAhm17x+LEamOUCwNrhqgYRU4SRLMAkqDuzf2EOqjcXpg
Tp/8OuMP82LEYqdhAlh6XFK3yjhfnLlSJV2QdEjWKkCVZdOXl6j55CLuuJW4zE4UMsU0bzQVvRHs
5vXrUHlE+ffaWnQikLpe1lVHjVFbOg2wDa99bDVWNjdhFup8bUTL/VF62WmcVJJ0d4NFEoz2ecyi
5SHBFcXDiZs3iGxyOk1oV6pm/qxztgi8FnHv5dlpR0i/ycDjnFx3iDmWCbj0hZnyaJ+vCCNEKrk/
ZoOD8m4N0V09sEaM8Ppck089ZEm+jLcIfynchxxdgR640IEwDhmvztzRJof5FhVco5ICQynOtyld
JnTfzESVwAOd2h/Kh4nszBznCev0pBkVxr7zGxGl8EQPO6s1dDD5dbzJ1PhRutW1AdsGgBuXnb1B
X4V9eDfpeGgVE49GJ7Ek814ScsCyCn+cb5GpZzXL1PBDlkB4skhFPheuXa2DRBffkXm5C9znT15W
wwvU0g9dZQMSks2jTRgB13SsVTotu7Ysmi4dXDwZAkAa5gto2HTxaj8tvWuco0nzaJ0DvPeZk+l9
JR/9RtNfQwbmFui75+E+cWMEoKGYhSg5Bo4TgTo/bFrQSOaTzGYQxBBcnG/MYGTzxtjlA3Me1VcA
vY4Glbxykj+bOKAgh6gaUNH9+S4yPJYVamIvRgQXuHZXTsAuoepczmq+wSVj+FTn88tRx328rWYz
WMZU3Xbihq25t2usLpeKXZ70DMvUIUzXdWc/z7UhT2dRyecluqwnP88pD6oAF4sKEvz5ZyIXuzSs
Xgv6OQiegFPD0IGYVK3cnKV4orF3nlVUmvmFOsZ/i/jRnt8ZU2UGntPr3ChOgm2VMgMG9ZihdwAZ
AE0iKyqFgZuex5LMhKrLIs+FR7/KSPQ0LcKQfSepEh+EzbVmFmJJheuNbjU3sageJOc2cHG1dVo8
aCqLLxs9RGXWnmx8WGpzdk0apLqMYdudd2yNWQG/9aL3JJJrOmK9nzHMt7RyA3y59dBx9H7n5qdz
HKDgts18Ctsk12QBgJ31vjhAuGmXgUP2awxPTcWmkqR0I0eZfqSifRamc5NbytIqmcPBuJMeFEDQ
JP0ohiO1hGo5VMFJGbi5RkfMofNlV+LYzVbLNmhvcjR8i1awkOlTflEAHYuIWvz5nBlq+NLFgGPm
0EPBc6dSxmWmsAtNKoE00tdXIEux1y7/eCw4pzH2Sg6rzUJITu7vIYiGTWFX5TOWnSKh5LZoMIwd
he2RYF4LA2cm3VhHEY952Ff3XTM9ejaFaHMBzOhgpMUqRj23MBkVXToDgDOS4q1pR76U6O1xWqDb
GigrelKI4dOr2jiMlfJGUkI9LONRaYMm3WSuvhemNyOchqcww+BEzMsqwziS2IezU5fixNw1iyjT
REv9YEvEeAYWOedzIVs19UWOwWrJGAWGLf0izImvDIuPkAw7JBvdbPbOX/bBgmLJbHvLs6yEvJjp
jG+hi2TINllIKRhjrcSIHDY4yrtnoqhO2wFL7or6RjCHukt1CplS1ZDbhabyWPbZh+OytVoe9w+e
4bBkvQ/yjbUlvMiv2YLHQv8BBYDxfhi96L1khG0KkfK4meY4fjDxL22y49kQ28AGl20j3M5DKVJn
VVaoiYBoxPlnNLdYShAWRSyg3RhT/EyRFNiQDXV8bxaFzF9l297pFTWoiqqwbzic18R6msW/nTEx
WPgs5/WWQZR97GJZbQ7IO9r+kcoCXfLuI8h4dFCLQaKHH8YjmC0jvbluCPTw94g+3Pn98y6lP4W0
Tu37VWbnN22dnZKkuBEKtikxAsFgFrid99Hypgkjdeswtm7a6SmbneiKkn1IqZtdnkQKOCNVX+Wt
uR8xVVDNQV2HGveqNDBbYEz2pKXl6Xz7eR00fYlbeYnf0FS95BMk5MG9QlbDbTTHc+WQ35zDoFh/
znowjufFONGwx51jkPMinkg2Vy1RbwMDpmabasQ9aU05DWk2l7Jt5YNXY59Q0HZdGIV7FHl8MxTy
lAiyGp3y2nAYogdDaH44EWZ4Ibtzrs6QKJm+nmNfx2aqMVDYww1ln3fE4GLWTrIegDOMsw+UuDzd
BNyZTJ890puF1hFC2mqwi9sYD8L0FAU166WdY0pgArCHFWnutLG+cadgXbYj+59Lpp0kkgpnyozd
HKJO8/I/pUw/VXYBW3SONlzaeI72HHQssHXdbSNpndKcjRSdzX3mpbcFNi2EANnJkSZkxnrJDD25
u7ZUe/fYxt5xKAzWyMbeN6N1Ou+Ok0LiqtvtIe/jXUUITkIRN35i3WD7foolUU3pTG8EKL4zR/FZ
HhypfRIMcuxDH116YXfTzXGDlwOpDiEpuWXywRUiDWHfs8w0WowcEKNU/E5aXlL5IAioLmtpMx1M
8B/G1otevLcxi8RU2oylAnfeCCV9P9/7jt3HmziIPVxQ+I0sBhjpYMjcEsUUrbzPIQo5xby/4GsZ
FfGPOV5gdPiYuSTdXUw8bNgp8FrOjdtPVzHDWwtr6H6WzSmt2DDPl3mKbtOWErGXhBOj+NFNqLlb
1CWXfcTaU7XFSZd8VjycNjF6uw3NGaaQ5Cu9iNnGhMU6+ZhTJBow84J230+sduf7eN6HK9PcqiMf
K28J29P8puvdy167HZlxIzgkRBr19p1Q80SfpV1Lmh65lX00BqKyrhtXYz3nuX1EgTqELEfKt4uV
4a6HU4Tq6VKoeXwlRLpXBBfCxFq8sidlqyjVsxFbD43qvkSed3Cy8iazeb5Kjd54ZmdvheV0Gwqy
6fo6VVliqu4YT7ZgUeo70OLKnPyhDWWzKbFYC/rl1Pu6hTf1RO1RdzCz9QKmy7zUPweVcw1Ak6Tr
pYVwwgStfk46y3BtU3AlzCMg1ESMhVTwwynHy9YQ+EEphBaIkx5sNsiF5ygD+Reb5ER3tMxL8Omm
sSwrfdyIWLtshQeJP2DYr9IUbxuFxnWReR9d4MAI6jM/Sa107f3Uy6rZBB1PTRsG66FT0XO2xSWb
9WXoEonJKbvQZ72gV0887JYNWxTDTs4M2vqaizTf547TXVRdArXSBoVPX+ieh7HcWV4sdo0jsJEf
sjLwS+q3C7XIYcYOk1P6iQtk1WPyE/xxUu/6myKLSnXV5a629pjIs2NR7v78RxB47tSC4bNFr+Pf
LcIy9lka+CaGPGbuWFs4fHgsVN2DMb/1+UMEOsHKlpZUuTt/sw0YXygdLV7ptPp3WRdfU0y21+rY
druOQGznWLg1hIbT+uk0gpZvlarYnf9RNR0bVjfa/vmt338F/bWXIl91//hFRUb8oarHZMABxNlq
+PVlzn/95y//+WJYRxZYb/DP+XvnL8//9+f3vPMr//nNP3/n//u9T68a5wBjOyo1fxxefj7IzkoA
wP35PuePJx2Q302Dtff5B+d/8FreRclYUjVUaokGhU9Lw9nMfz0p3lvpxcPF2QZKU9EFGXhhgYjN
TSYzaqRuy7oLuSBdH0jIzkbBdCNfh4592wq3WgdaXkCClPqmz4ZN1RTtTo1ObYO3EOey3wUtnPpB
BgPGZJm9a8Fz0oR3G3vH57Z252+e/8GrO/KNEA66FRoAkCkkkcWlyOzk4OzCLHF35/9jOXV28ex1
PjQagzPyphGBuS4xfdwptdB3GNXqu2DsbvE3B8Nik2HSAnlN2X9FQMJxEc729kNL9uXkK1vL4Xtk
mKT2arLhueUAVVKRXOlxiIB6UHqALiL6VnaRpoArBcJCz3zIFNt7a8dVMho7+BEYFiDXWIbwlTUd
xIZl5/YKs9WrriSVv/As7CVcNUg3lY4yKGDeSIeksJ5N0JroYEmYfRG2n+zRuPi1rsFDHxNASLLO
DmZd2t2KDpm2JouD4mZyWdTeIVBhGMcPoRru+gypGl1EJLa9m/tSm4ItPIg1/khXqd1fxjJGQ+nY
rzJIb4Rh2gvkIS1o+omUJqPciSPrsrUmdzEF4fXAxIbRhjeTghRTKbFPaPX71k3TfZ/FIRudW6wh
I77ro/nqFri5KRUGGl2fv+Htjjawal4rJKVDN6yGKsP+2hKbMm5urKQ9SKERBefDJcpy0hWbhbey
eqA0pntBm+CqaHq/kyBcC6Mf/L59y7Sxu5NSGivDBNYgcmeFpgChOjeEmznbMtCyi8HqEVHj3lJn
Rnk95Ji1cQM51MycbY6f9KIRzCnmc7vdhm5NDy2ltgM1Wq+juyG3bYKW1NyrVu3CqELHHpotNnYS
bVbv3ltzf9ljdlOPaJ4XzE/RJ8AFA3jdckL6vURLSc03Hw9drmhbJxlpRoLUqgC7Lc0GsQzmfFUF
iMKU3d7zmnKJ0954gSbOlwJpKNVb3Ei6k4bnLRWYzu+9ez2mDM2k2F7vO426bX8pGsNFM+BCGC+q
rTDQ8Oc2SaYImjc+AfmKFnib1BAIq3EA6Zh8rWLsJChpuOjXN6YaMVTPVHKI2x4fI1nlMXC2MEa2
4unlIZ2cS3yKEF8Q4SNvph6nLhNg8J3aWBcePm9GB+63leKV1HAbCv1ksjVuUiIx+sPqqg1SQRpD
DTGpeSvsYimnRmt0EftIdd1DR+2aGwiJaq0yEl3Fax1IuWVPvtOX5tqSDYOglnZyrSzEv968Vvtg
XUgFfrrUsHkw+ke7iW4oIzzYgbtpDRYLDPhuStu7yjXnGASURGqXmSwtvpZKPx4Vqf4kcaWkYif7
VimftKhFUOe0N0JCHoe1t8xMgRFJ3LkXhVfB5Um2TNXhvDQyhEoJ9eA0OO2kPbNxTd3TxR4uyFR+
Uhr6GU3JVacZeyVjuDsuDvbBjJKW4RH6JFofsxnTqpTBpZKBcbEZrywGnOnz9EVrmU+XMuS2DSja
aIdiQJ/b2JSrQruHJ64i8yMu39aV8zQOTnatY/g7V+cKe8KZuazecy8H6ExkNOnjZVpQRchx0Qjm
YclkGmp/Cuyb2hD1tmI4ctSjYyPyKy/BjGps59qjp133XXc1Jn27Y/oBA9u0XlL45kHNgoWVuBeu
DFdTIDBG7ad41QrsjzqcJ6ktXESWxHmOQdkiww1U78eLZFDiiyZPb/omFaydWrsqof/sb43OtO6V
mOwssbt1EAHHxI+UCAZOSzPaj5Zp4bSJLQTZSym7ldLCNdT7x3H0bojkfK/DQhNt2rgo3M0Uy5dg
urLy5AgwZ8NSd4z7fol+ZBmXTBjQ3FsCHHlqOuq9lbVtbGPnYXOQ6wMwRcVbWAQkaRkys29U9wLK
t6AVFIxbxKhrmqd0OMgRZ5pWNFtZiw6cl+1PunOjBqQ4KZuYaw23mYxeDXxR4qA8jKhm3XZcqETx
1ZAjl8/8VMOQHnO+HlSearavSTRQm6hKfdnkHr5j1k9zrmUoVBgprdMpUfwGP0sRHCapX4lSHBtb
OwFvvKa3ZWNbdRF0+U9kPFscZY+KFibry85VosumNFYKMwp9CFS9yy8bUbJbQmrIVgPzm7Gor0EY
XkVVehwVlg2vLK+Szjc7/WekEwbrVb0tVO2xD/Vbx67WYcOlZwSBspZVLUyNsByN8mGQ1T5NQvoA
LYBpANic87xm0G/Sf2iDuNGy8FKP+2vdpn5gORTap1LflWbjxxk2Qmp2WYfEarjn4nQWJoyJT1qB
l1NEmcpMJl9mzp1BzrXoeC6zCTuiaIBHXj8qqrHPqUcUpvk4X5r5pWAPb6uZvUJlTK+vEveHCaCW
jB1dVt09B679OlTOESKDh05lGJyHjMvRDuJ55Bnqke27GmTg6KfFYA9m0X6QWXS8IvRkmXMRTvZO
KPnO01pfSzOdmkt/RQ1+YTIq5lICb4fmQhlOwwih3qB0mrnVCo6az9DeC/WUu/FuDHGED1X8qqh4
mgHw/QwhfjR5d0pOh4JlqdlkWUWqup+UYvJ7TjwwyUc7dm6lm78UU7hryhuXok4mayTI1UlJGO41
IuVFspI1CZUlYJD4XGioS+jcXxkKszFXzaBf9grOVXWCKFOr0rvBGt+piT0RqviVEK91vHcTbsOC
7WpJ/eAC1T/o8Xw/5IhXELyrntxPUxWsbS3tyGzd25ECh9NbERl2j9UqQO4iTaplpjk35lhg30Yq
SVE0vwyg31EdsfY25TXNq3cKD3Nv7pvEZbgrOxBXh/5oy8kHnnyCBvcuBpjqjcQRXQttX9VWVa5Y
ewwZt4koWA2KZu4yCb9xh58yrX7akl2/MLkJ1ZQWq0VRWVyC6F1pVLld1EMRI7sDZsxRh0AP7d5S
WtjNBoUgjbLC517hXpvB60FEeIBD6KpXmJnIXWvy1bYBUetEEivt6kJxkgdjJD+qcn2TDybpRVQI
bHNJqXJ4umZvOHusVAUGSXdUuG9txTCWScZGb2MinelYcptjv9MS7W4kSJorL6mP/oGCMukgYyPl
2PbbRMEsYUjNDavfq6YFj1aoxJtGdM8thJM19aVhUQ/tqaSBGqEg0+Kbspye1aFA+1awp4N2xocU
kwOFHds0cToqnzqde6RP8qfWo3CaIhRdF3GPqoZyG5vrlT5iSR707fOIx12rYv7llFW0nBA+zFa8
D2Fmck6y6kHpxis7jh5ytYEh6WCtNqG4af4fdeexHLmSrOknQhu02KZWVEWyyOIGVorQAQQ08PT3
i6jTZtPnmPXcWc6irCiSmcgEEOHuv5qGa257x8m3Sd+wH4qYuUlADjwQXrYHBsk2EMw+cdkpNzsP
rGtTh+mL9KLHqQpVto7vFD/clfqaWs8PmEotFb1wUWVPOQ6BU+yeXLv5Ng4PVr/1QuuHXEFe+bfA
i6Be3w6TDQI3HXwP2SroO7rs6QCDdwPGy1SMaPsN3CHGsO7GJCVY/VnI3m3/9btstrcu5X2LIRi7
HOAzsVBcICYv4fP06tkydD6ysY5j+r2FZffvP7XThtUIsoh6SAR2NUM/5uVqLzqppxgEOGccb5dg
2C88HZW8+tZ2xM7JXlc8EHneROIZr3REPDjmNYYU4//YKlgJOarZEchrhm1WvBB709YM5pidRaI4
WGxITervGr524Fbpr9Xv+Ncg24y4cnCzwdiMx1CkWnLYtyoXz/wxndra2DgOaW/83wDv0lVAxzm2
BhcjCVoRf69/hWOj+lrdjhHPk4vojuzak1PD18Yg7YF1aGsxsRt781MdmMCTDYiSMW82PTW5zWxu
PPT8BSqmiG/HKmKEI7hxjo3roUK14W6rTJTmktZip47V62RJomL84cAMVi/etMNevwGAa6cgAaV/
mKXYqadTx6Ve1lBvB4mlfu88h/SOCd2W+us0NB9akGyrYmLCQ9sp3qqPR7099RH++61GHJU9U80x
N5MrzQSKrwxgrZ7dPev3QeZcbfysAwEjEXynvlaPqcH7Tf+HSdvi1kwzeGhX/Hk4ToFHMyOZh6cr
opgc6H5rMcdiQiHT4KB+lPDrugtP6iHoGnfrQIeCqsG1yp/qqUzSsDAz5l6ttkvb/phq8aieUj0m
qu/L9UE9Qh2TqH+n9/8+KJWfrA44qb2zeile4m4ayRClec47S7+cejp/GuAH3jvEWdGifInWEz7X
VC/53hf1rWrxPADECpXvos1gscXRsXdA9bCF2oihlbvRBulInOwTGvyLw12VT6TcrobfHNPENNju
l0cN4Dd9/sl2+2LMXK6VJzFKqF6SHGc7szJPA4i5PdnAwTmJSj2zaFNwKUKNJms+no/QET6bqDvN
M2g2NkrZQRTxxp88efJaKNkyv8nkO5HWE5uN/US38KMa5wrAPXjQNAhXcqGO1T2bJMMyBYq48sWt
CYdG+dchKVhqGvlOnBHypXaVnp1EPNcjsoE1hK2DPYWkxmHcUF66enxS/6pI2vtG0cQUFayDNGSj
jj+MByvoQLDYRDANxwQ1HutDFvyEBU66kre89XFLlqPHiNrMmHyvVGxoguy90wavzpp/c0QQbn3Z
4h2lqMLsEM3H4vXPRUI9tHoM2X0btMlZ2DPckTbOPAez8M6L2rDaXHkISIbGpDSwdiXmix53o6jh
kXUW7IxdW1U3DGzBqhQCw8Cu3LYueEyG34XhZqeordMtM1Yub4bCS7U89gPWyHlZ3yXYDm58BZmZ
PQyKThQ/3TYj1Dihe7Qnjl/8rsMasNYpv8Gf2JtGT8UEuH+eWutkVgBIdmYWWzPey755E40l8Kkt
8l2swoEd97BaAC19ONRbdzCfkW6BktnlR1wPKpVQQOIFpKiTGI9ch15Hg5PUzicRMDsQKYNuG17f
po+d4xr3ILEl2zBGA2ivlqPj1+JgE7xnNqV7blrz2kYMI5aJxMFJgZmeXd/0CL88VzWHqZlXNVSx
jdlM8P/GQzajdDFjZtmWgqEnC95bWT8nMUWqvtDDgGCSQfj71oq8PXbkw6Gik1mCMTuKDtBPVE1H
hQXuPKhLvjFIOlknLz948uYvnnNeDM7qMIaYAlE3GmF4Et4y3UEo3wGreA9mcIlq4+sazz+zcLX2
WZQf9EtLQu43fmFk+9kWREy6iTgTLwb/S2nHXUgks1Pf/6IVVH1lAI+RmxWam6KDCXGXr9m06xJU
/hnXxWT6X0tkodtmYnA6lN5hjKhb1uwhrpHeZwt/GeTeFk9C7sQhfXEUM2Nijc6RC8wGenmYDEeB
c0MlGDWnU2AgiogvjmuXO/jb5cC5zd68uA4JXoqefZQUB2GRyjnNP6k4a6xBFtw6RH3t8YZC8vlu
WoAT6VTe6AO97TKvxG1O4tFJ65/g3ekG5k20T93mMsTycejSm+Xnn2F5F0WURrJsXQQXTJ3VvRAP
XNtGNb/CdRm2jc8aYOG/YI80EZbZ3yJyShPmhHMKe6vCwRnDMlgWGk5VgKJmSVU1x0ORh2d/9uFP
zp1FvR+UUET6ifKoz6kGOy4lxjZplJooiCmNXH8C6hop9MrsMoRQ+IGLNGjQluBylB8fhWLkI/gD
QeI7060fvdX7UsEgBOwBuOEGJon+vh+cr15OAyeMownkWIz1bfTlnu3gYOY+mM80FIc4ABGoB2KM
60MRP87mwAAXyvy6wosTDlWZepEJJFrE1lvZ1B9d6T0XKTwgxfJi66B6BCxbe8F0iBu4UpbHZViS
SWj+VviZJuasI+swL3r1HHgTzIrvkiUGp6VHc1OUzURQeTSYGrOfE+ZvzhheZV582Fb16DRcCyJK
vxkT0aIdoLY95MGhnALu5xmLhMHceTEbfr9GZB32dKDm/JYmxJmqMZA3wuTJUq/doJKjGpqLF2tl
RiR4h+3czPQkTrHNUxLO/ARiJY4KvyCIOYCqKPoSRmRGgjiDCjzc+e10moaSPChZRrfKCA+NZ9/c
YvyCmjFjdMgF4o806wQWKd8BQRlRtfta1t0+rJ3npovkBZBtl9WYUfkWTI8698oznnAPTk1cp2//
bIbuh4kl3N5ZqQEE2RbZyCmIXPqLZIsPwR+YEf7+JY3tFlIdtHk4PYQlFshyMY3kg1Qw09DSPbgE
ZiN7PVWAc23SfcVE+5hjfbdtAzDtoP8kjOblD3lq6r6L5tOYnvApF+5wLdCG7TXkV2b+3WpbJHpx
mXeK6YlfHEGoFnOTZoRQ07WQRhLxoRA7kltg4ADe7Jcl+1SgoB82Xzt7ei6siGEN/ca4cPUyCEay
1/hPXDdfRGtsTANpi8bOYPFvmjp6b6f1fZpZgOoc7FNGKYuw1SToPvL/i4eDFl38nRVs4XQGtRrj
HXjn/yl6am1uNDiwPTIDOBTLoEFRkN8wzImoF97zCjn0VHWMEV0jZmgWbTV3IR/4kIQB6q7oUWbP
wjezsSuuksy4Guq2fjQUkzFIKIviKDjr77x4Vpd7+cFnIi9p4mM43vt3i0OHYzaXvBzo30bgyEgB
eHKQFxrQL2vC5/bf6eTeP+nkf962E+B6HvwjJgkaV101uexPtGmnkoVjXq27KIA8arA1kxFzVzSf
9TKHO6yUvI0MLaJILcW5qHNuCDo5WAGUKzX8u0XRfFKYAHuQpU+KkO+yUwXYGv0I5QjhJDwMHp+e
3kUZsG1JKbqOJduanVbPYxtzI0BBjo3sU5VNqbpOsTtg7u9wPv5w7RXBQQhGQbFcHqmyvk0tK7Za
4SqfkBSolefQlNmpSK/Nb5mtD62BMfN//9Ccv+tnFIecN2o7foiX4T/ynJDUFMFoON3JyBwIcE38
soJR4ujGWqaw3Ll97m2ViKlYP5oeAepyrl3GcWproWG5BXVEzqVnvI7CuE+kfdDkmBW70M26sngE
/lLTxpXXou/45HwuodRMnxiTfvvDZnOd19EGx11pkRS5IZmy01q0T0iY2FTTs4pNTBlKqzvwv7/9
4J/XjIMjiIsKI4TJ+A9vgGSQhR1lxDCZZmcfsnJnxGGyDVK2icpIwLdIqtFketPGBLYLs6sm6RkO
pzKrFAlcscnjJX7wMHd3ZLBn8TutPktdNZ67BoqlLhhmSewFTINabSqJW30sIZ+MwO5PlBUvSLBS
BQeC9cfA1GMCI4rWP9QhL0+hzNFWlI2JVcHU7aegRlsWwqTKZxge5XwKTGT/66J5SPnkyovXNWc/
xNABcT4NdoobrJe551oRscKE/FCrBAZyGB+R51Ucoxb2Z/FhxnCPkuW1gJqwBh3272p3Ba5qKMgJ
XteFsp1HO3jcDMDcs4SJtfvvZ4Sggr+LqnDvdGxEK8RWIefFEOY/FzAP5V1TLoTM5DXOkCPF6rEP
CcS0UZJVYrr3Vx8jU/J/dkIOF9+X9q4d00/25Ab39Y3dJ6+LuvgaxbMipuyKPOwO6zUfjz/+yMjE
W0uIZyTAr/4sSp11djEE7EaZ7w3L/m5O668gSz7gnh2mLnuxo/IzLFg4KuOZwQcbamuDocAqK1rf
3HZ1cJe7w8daESu8yJjz4X+TiseJ31a2Jz4w26dLua8C4zXuUzxammF6iIJ536/91ZC9eShGGxNI
4V2FNXlXD7prUaCra4FJUp76NlbzJY7Glp8I6xxP9i6r5EPHrO6Eq2pB4dVhx1B3JmxyuLO7ZmLc
WJrVnqUN8Ub9oTj4gfQZdrLgKWaYprM5PQx0z/mlVvy2pEZSRZrflp9lRIpNyNrkuVSBmkmlf29T
yDmt8WSOyaeoSvKV0L3Z3S9dUCZV8+gbIJitGPCRUXeGIm61gfeyxu1N9cVJk70HeXuO6viVlfJD
taZ00SRlq9lQWvbvU+S9x2azKzxSkdsxRjoStUfGkDe5UnFFBjXCWo/K/uGbIgZR8W9d5MgHOIyf
7jg/yaq62mbq0yTCoc8cqvCVoGSRfE3a8qSZqn36vU6GH4atniulh0AxGggkEV5VYY7lGvux4EpZ
UxA7c6j3RkEnmklxa/3gpTBg8CpWl6o4u7KzFRmk3EIqv4Vleg4TDynsH37boPoOMXLTmdVAH9nK
UwaHNGSIEKSMOhSBzk2BnQoculzB4dpdhdt+Y8O9d5uXwYLPL7txG6pWmEp230GMPHSD84R96Xus
VqFg5cXNXn7NpP2ub/C0bdKdJ0ikzkcYAE2CAEbaj02O6yT6NAtcRdG1PfSx7VuYTI+eY7DY0Pds
POKjPHry0MDWEbsxmueItggP/S+zrL80Wf24KN0EAUebnvY46tj8zbjERcGNXwyG57vYIlDcIV9I
t929weBktBgFrJT3lqI/1gZ/iEdWmk23IfnOpN8w9GWbplfLatk9wIxKJ7w2Pgz/vHeya8uH7K4N
JAkh3qdq3csQIVsxAVyDjL8ORW1dB+hpmJRsp6nIHnN7OpPKM51qO2LQE2A0NK0EjSBIY2SBj1gt
RvYTM/KO7po+evSWZ6Pwy10TmwCA4XSblvWHVyz2c4FfL9ZbN1yzX5oVEUsfvIZYjoHBVCbCACZO
GXxPkwD4Fh8hxluCgWyfuQeRdvZ2sp1xT4dOQgzCimEoj35PDvSMl/2ujmY1Je3pVF2Au14ReyBp
ilPQeXtNDOqR9Sz4YXAmyMRJ4wussotTNPJQGOKyrpm/a2fTQTW83tlMzY/paEBkEeJc9Yt9WaP1
LhVusUcC82gMVsPTNSsJNWSvuqsJoeu9WST5mZ5MDpPXfc42P/UMZgw1TpcXKGnOJQi6v74CNrSw
ob8Ytvm0WvjgQl87NaZj71LfefGjer1E/dcJ91nmS1BRSMD1yIhUX/aAQUOfHeu0mOErSuNq418L
5WE+yXg1rlmQB5d2/dTfdOon+isUdYCgrQvNViz4woeOBwEwvFshr59cN4iu8bDmx1A4b5mMituc
zHj7rNUusioPaGoxr5g93g30P6d6Wu+TIMhPZV5aKEcG6OalJBbDIDCjHjOcO2rPu6aj/QiJzjvq
o9RH4QQ4aAin+6xjOCxxLVrIDxmQSrhY25g2dFtPjofr9ni0kyU9+2UJviMLosLyaOtlvJxZE0Rs
mpjYlQzOLcDDvaNygDsYgtew+ioH6HW2l5yLoPWvjSpCYguVcDijpUZs9uQmfX+avPAYWIxUCupO
gJb5Kzrww5otu9m2fzlTXuzzwW6vruzb65xaPyXk9EOlsobTZiY/OKySAz65+2IerXPgCsAcpoTX
yXYJL02ADVmLn+Mk/FpkI+nhsQmdJUZ0VPlbPCHQwTv5dVqevH65Fx23SxpZjzZx3qRXrvAHjS4/
zc+JWK1LmF1WDmBYE8FgCC8SSE7jsbPKSzIs/dGsfLpkKdfu4hlBxyTD2YwrIMo2X6xHAcPpAsE+
P+d1DPcY5QIzQqvoL7SFBSKTS8hKzcaTBzv9HAlUXlzdnHlrB9jmlVl6n8EQxxuMESjNWIZvEGBc
Z100A7joUKLUdQ8zyxDbtkOo7wTpSUu46r5nAlyMnwlG64pXd9OrllDaDOjVv8rUf3Wr9VVXF1gu
1jtwsuNkA+clffdO4mpxCIH7YHKXHyGGI8U69ztT6Rk8XMChlWB/He81Nbqc5+yYIqhaPIyw2uLH
kiRXTc8WdulvAwpp4Doyl2xEa5Nv3MOPOuij1IRpNSJa4+pxTneQGi9Wat1bLnnugCrbdYiAv7oX
XSe1C9vHlFTHNIduVcZRuzXwP1ZkZzxtu60n1ie1fWoOOeIXWP0taz/vAhfN/AtxY1Buu+JjUtRg
E9o5ZXr7ssrqQ/FhFfvcd2CgI2wCSpx3HZKADBFkXBP9rKbmU7Ls2PUppX2eqZmg5uAX0MVUlz0i
RKcAh2vktiD+J2euuBkGXqeH+lxISGfGIGmt+IkWyaxJY24+NLd/TOncg+yA/T089WI6WsP0svbZ
eBYVjnSZk9615VQfzO6gNVuaIIxTXLVtTXrREZ79PpAoyyBSfjrkX28Qz6Enc+hv5byGWAZUF6tH
+ZrXSoMa2afZkPetGb0k3gpWaT/S3aIN8acXD+ZuVWafqyy5V4GgBuOlUFbuvl8yylo+MG6Rm96U
e3uRjzJwT2LxEZp4J91AB4ptPHTBA2yJh6nqnMPYweLqg/Zc6mma0gNGxplkqkdTOTpUyYIkglz7
ob50UbNbS+e5VAPNRqlrjJx5jIlt6JQOFC3OzbPhTdHpjx3KF/7PJmaVSyBiXP7mbW7Kgnx6pmj2
fHFipwCQQZKRxL/HFJtEfUWsqcMskjJyk9vNPUX0tNHDljmmPwnG8i3A/wUj5HekaecEfAVdcTHt
zHxCScRBd+dqgK7izlRPIqEuwjN05wzrikS3+ugM49CVxpt+gcSLIfSwPjhi7je5170o0Y7L+sBq
K99U7annBzE+Rr30kp2qzzvZPhdA14hkqH0rhjZ5TlufGvUtaw1SMabgS7k499Lo77IAFnTcwnTu
SLgglhtSrfJfwJ99E5kNwpkcf2Qf5ycOzRy8l8nDUy2Z30wstPd2wA3ST5wevBNteAg80GL6TIgk
cV5q6tpOSgRW1eoM+b/DMar3o59Ft15JUTMlRcLDg0Nzwel0i2jwFFGQ3oVj8stI7mo050yrX00n
/myMlfRI+JOEqMndHNTU5NP6OAmONcZVGvQo6LfuWD8QArFj9UHqMpf7zEh+WILPUFWpbNhkXwQf
6yQ/TvUSfTOr6tOyEQuo+7a30icfX4mxb34XcXG21ACkYvKLrtc8F0v7a2Ry6qhjnKl/m2DAlSJa
ew4xgjkk6D6qtY4va9ucK8eGLoYXM43GaTK4daLY9XaGgePU6CBuHKR79FLYus6cf+qJCK6su4RI
823AIHDnArrrH5MDu4lH6zkswu/hHN0zg9qreikdh705hrHiWvEJKOlQnXwIYub264BFardeC6V+
/7OWJZzoqc4/IoL+SO/7jcGhZBrdoKQeBJ75WJnP1mFJ6eQhibMcdugmyESbnYmi2jk29UCDozR3
HR4i21EGByVaUf24akm8hfaamowXKdKthD+z1AQcan197nzHPwjBoFJ46P6oSdm1k7RBPNOXOEpG
L1o4pRUYlrqo5GK8CtKaBXJqPYDTc2tbVc0BccFlP6G+wVABXmmC5JfCr1J8KncSxdbhRi0YRJ6G
2UJmTwSjBgC0PocoRS4E2F9WMEKlVV0HgefbrMN98dz6HnUvlf1okTcUwumI7oe1P1a1jaMZ3JNz
1lmQsfwQFCcrL9mSCraW18H1ORneNXeTs+Xa3tbpAryI8bPbkndjINI17sfV/9I3It5ingXG049M
vZ2fi1plC3rQqW/jjdFCPKdfQ0/mN9xE4uTOhyaF0mpmfrB3nZ3dcxa1ItbMFnYiEe2R084lJluW
oNGvJro9fQhuzoo7xfKbm5ro07m5jdl96GbB7sqKlFc0i9JFtR8woDU7ioNicvcyXh6txYKAgeoC
i1tSBRsz2BDBxP3UWhctEJ2Sk+sNtEb9DqmnIR40wKmbXHtEt+cEN4JPwNmZvrdV/c3pjUNSr/fd
xI2qVbdxAF7pyXk4OD+GaH6JjG7e9S4CtWwW7jk3sWEk8atGBnHoq+DWEBsDoMYgv1lMYvjwgKlT
Zg+mjdI3PmmbjmUwljvb/Yq5trmtphFhiZr4eImL5q8LxY3Z9CWI0B7gufTZLtNnXRjwPwP8m/Eh
2JblY57BEiI6hekBt43WLGvlSbrKMyvaS+TKbxpyWxb2urBfvq2RdcvNlTDxNd9AhWcwFhWKpSB2
Msq/acUbSlH21XT4EcTrwwxve6qDl17OX7GoxCLOf5ni8a6tvWOo+teBUQWsMTRbyteBeMR6XymV
l4KbfYlYloPX/aRh4tcwGUm+SeuCkU9WQziXGxQH0Z+dL2/ax46YRmik2UGpMfXdVTjLwZXdNRQ2
1KXi1U14K3Uuz9EAhy7uN6Uq72TP8qxvuUohMhrUUEDRMP7AI7JmAm7KIyaQpUvv3nNxOflj5pm/
xMB9aRjpYfRZOaMKtwM1OQ4DuK4mZrJ6Sw6L5IeRk6+onAr+QNJWO22gRPlKEzWsxi02PGWFyqqs
ziFUC7D6nKFzC5jfNu15CMAmuuAFoImdRdVItcnKNITI5eBfn+e5yvHYwnLPNH6P7vjexxNxmeCV
skhI2z1lPrdHwwBDXw1GmzV7fV/oGYIBwALkwxMyn8T7MPiiamZIm8VOIxcawOq972SjPWstUYS0
eWNAavTWHIO4MFkYJK5f09mA0hCnB0E9zOyRY8UnCiF86W2BGnn6ghGULHG0MNMY9QD3B4NEbAzU
OGNeb4m6IJuB3lnV0oODnwI96NloxWOEzSusQ3GzShbfjpopSwwYD7C9KYTmk6N2vBDKJ1Lu8lHV
Yw4uxBXWNUoviDeEmn2pSsui9NSfcp66bxN1Zzgz8NESL+s1WP2cozTBJTuDXazARZ3WNx6ui5t8
KqwvS+GnrPK+GfOjfi5PobprA5Kat/KFxv9TGEiicfO6hJz5rRYWK6c5teoztsMGKjvqGdAM60TP
m+fEgnAKJqFQF/hn/tak2gPBbQ452kM59etBQZhQzcC8Qk5L1T4ib37vaG5XGb0ifQC4YJYBo96+
K8r0Xd9D0rKmQzC3CFaCep/Uyz7sUZgojxolifNn3BjLMHnUQtpQCfCVmjcwfpUMKVAxRUe0JZQZ
6s4Mx/KDwZG50gfrlWIA0LaWeV9QKM25rT6MrxriWCtMCRr/eUlfh98e5tKb2WXviYN7dDkfgpZ6
EzG6wJ8BeEmUn+TsfWTV9JhFC3LLxNL4Nzb80oF7rPWThNgz3G3YOatO3BZlJlAFhTg089FFD1C7
9A3qYl0yavteTadU2QJGlu0wiTtoVaGq5zJlheBUyF+VAlHTRjynOpRuzshYAmpDn0KtaZwcIoV9
VEF7kcWMjXOuWnVjAftcPKJ/sXlrIH4s08FF7Dw1Lrag9acmDECxBzMV/W5ykn730baGBaO8eszW
gQIl8T/QwuB+XX2w0r2b0XJQ7UymtLVuVz2mAdWxAr/Vqpc3wx62v6A5SpzNNJe/1AxyGqghtYKb
/eNrgpcOTg5c12GBNNhE66Pq9IbR74BOdI298+QT86bfQjpiHhkJIphqomg9Yh/UnFaoa3MO4xft
a1Egs2aPhP3bJ6caT4CiMYdt4dkfuL8CinNfZTXz9BCj8tkAOJO4F/F7/BpoQxobvWrSGT5kYDQt
LmpzWgi5SSz5ZSl9ScdL8zdwWqIGfezgbUYDITGXhS5WUEI9CkEmVZh+qk9UvVrqtHRkStHR2eaf
mXTl2jvQs2bjecVNMEFePVEe9JjfpDG1dqKtfg1ldqcqp7WgRKO2PZR5hqpYcO0Aq3w1LcYwuK3D
K8Hy1V7f5IAAN2DQ4atCwrNdC/+O9arXjE7p0vMcQlOBfnKDjuUat/OBsfiew6XRA0z/I4unspmH
gNY5ZJZr4bDU+oxJ63ldtlQbBZIKut2k2innC8ZEwDtK4VC1/W8TwMPAxmRrjywk1SfUUYa7cXAe
rIh5Ch2YqwS3Xj/u4JLhsIe1F2yM8aef50d1ues1scgzXm7IDxoP8U1U/2UApEQJpstMMw2h8ns/
wxoJxFDdchev5TAU8QVMcztJw9+pGbi2LAgz70Afda+tCiwlik8Xpry1h1iqoobU90/qBAg4GPNu
qpKcqnZNbqr2cgPw0CZZ7+epiLdd1sLiC14X2TXQuF/1MEHPMYxuwWR9tJ+1OUZbLrBtiw62J3qg
sWAZDaOUHtoJLim+0U7KlUOUxBGT3+TQvawuWzdRncyZiL0bms/FxQCJGOF5Kz3vOQUB3whjPc09
14AQbOxmNFqHujgNyualCuo7Y3DxIPGX7+H0W6vUY1lAL4n4zAdmNSFNqtdkpE93rOYjW8GKriua
bLlVxICejogxfLMlHpRmJGYMmbIOObFku84wRK0uqTWAo4mdQt/NgOnjqLa6qfnasySryUpVM4+x
mpOkMwoiSH+Qhz91A92v3bPjDF/HaXa3NuenwKD/qD2WYuASA9R2GpzdPM0p7Tnk24kGg/yO30VT
n5fSpAT0SZYMFNVXDephl31bsuq7nbJEgM6N22k1WeugbNkB5AwDkU4m924DkWsq/WsWmwuUOvep
UoyPchrvZWuv4DXZvRvCwWpXeHCVIk81CcW7x13JcHY/srUki+9u8DfONpIp6c7EyFZTLnqMZje+
l9x8ipStjFiP4/V3QGELNwfViwhIAP6Duq7VeyVRY3gtLkBtwPPNGGpyh0LsKvy9Jg+lPly6JaE9
7bAmxeKzfJ89R7MYOmv8nvcYImccctB+ODaArAcld6t2coWJaeedzAcAkR5PamCYarjmXg9QONWS
quRNm6tkhbwjufJZ7ZsSDjqD++GKQxUyctXC56BDgcVt3iXlz3p400uoXs9E/pH5NAVOA5fSfSuj
7BhnzAf8cSbKoG3vArDXA23+h0FEpVU1T6n8PYbD90aCq4c556y0KdkyWHXbOUCA6RS3DjtIDeNp
qxCK8Yb89C3z1w/V3YkkOoXZtBkh6jjCZ8iTHOV6s8dU2QN0zGvgLx/cJroaRnysrOKHNuWoDFa4
So2m0RBsWkX6SOLwJeqpwGKHCixkOVfTrwBTAM3pmNb0MoXZO4xDhnvzRo85G6CeLXrCYzQG2Ukb
Q2mm1yQ3TsI+oIkDCvwrfEi0YVL8hvJEZRQP8caVxW9tLITZLfBS7ZAP67wNufs778pXZWCktk2z
zhFp1O2vsO7uIFH+0nAdbL/j0jVvK2ktdLt9g7eL8m1gyqk4Q2MP27ID2U3Vzdf29QsSzbMGgK0A
xI4BzcaNoke8AB9i6H57RBkstQmc9z5+Vu3TPFPeY+MIP1XJzcZAOVhRHVaK4je41Z1fRPZ2FcZv
PRy2fSUnnkndwOoFhAQiq8d5tzqY8KIlbYTmAAYR4awm+ByiouEwQn7b6osUYHTceqO/rbD2VkA8
OR6wZ9Wnz8UNrwcAsuqbG2PCm+IqoV446dpP9261cZ9V8X4NwTRLP8OOH7J9UROc10HMdjBogqKb
HWe3OPa5/2bZLMmwTX+kilKbWu0+6mwgUuoQpw2/EM2TXLKxeeutUO6Ad7aR39/DNYMIr6zEVJc2
K0sk9H4uyR3f1MyXbAmsAwyGn2q8TrASmb7VHyJrr5zGNIw6DPYvzxViN3i/Sm9GUajsJFRno6aj
GTug6PBjcOYAWSItW8mvAyWfVVQQF2pIPoYPy2DepfUKVcChP3M9ecGtk2VUBN/VDZFXUNNsdDWq
itYEOPI3FW6afZMPeUtDUak3mqoKoB8ejJPfVmIfzyEuIVb3pP27ipXtOgsP8OZDOkAb7z7g1r0P
NRyj8ZR7OTYOYkE4bQNZbRtssC3bf1HTcSIwfwmj/a4crVTPCPDxiqblJEv5qDxF6sy7rQw9GCJT
M84u6Gn0jG3pOypCdJis5Cx3rCuP1Wq+aO/DUh1+ZNxm0zD3skBD3Ck3OpxEqmPsQNPtrgwxv+sp
izWzcqTdSiPavtbM+RGeZtAAM2enPsJlLRoOefwSKjJPTewfAAokGFotpxRfS1Oj6ppCqRpPfeeu
yl1P9WB69sSM4uJQvZRu9dNR81P1KYfNelc14SVogOtW/2c1SWQyUHTN6nNRbnGB+8vO5id1esiO
LA4p8CZtMWCAz3XI2SD/QIDZyID6kHPqyi9I+NjQgfHUr/GHZiMgi0Gqykp9zLoiVuN03V/PuMMD
IoN6qEcvuMPBFqdk1h1gj70CyuPiuqiFQu3gaI4K4t425DRCkmhIrl0Mpdtksu0Ye6+iH6Zr+ECX
/M3rWHiN1qfgxqeGT2JVpXaoxvd4XT74xGlpluc6wLhuZfhF7yQjLB/sjkxKefD9vKES4RL95mNY
WK3VxY0TPNtYooa7Qgzf1Fqj937y4O8diEd7eKLuclBWbIPKJbOT7DPGBwOP9owIE7wNM9G89/Xz
4ngv2kFKFb2+s36UIrqiwFP2gw6ZV0ny1t+bXfqtMZxfzZN7KNza27UNJ1RVFXqzMULUoMtygBIZ
xqpUVYCCfd9hlrBxx/Gci+mMTOoBiv7XbsICHnX9i5i+pBVIMpKIF2nbDkBiztJVfOj6lhg9g1yx
TdZ5BF7K6c80zrIYBngeykY7cf6wIP/yDP7LXPZvFsZ/+/Z/41X8vzM9/v/J0diyIvhU/8XROPuZ
Zsl38R+Oxn/+6C9H49D+Fz64OHoTo6AS0R04c385Gkfmv1wzhNCP1ADneteHTfiXpbEb/ouMR4jn
PpwtouyVF/9flsau9S8/8kycfl2M+HGO9/6fLI3Vi/yftrc2aZL4bRMlhOe265p/dx2XzJd6WXbW
1Yit576V9V28jt6ldjz66OjHbM3tBdZOugvK3iQ0VzEn5ZJeo9W6198NVh1eqjJ6WuDKP6F6fifm
dLrq7zzGyhvDSqsD9NyfLtRv6E1PtWG4t1S0dJlWg85ZxNnFnshDW9LqmhS+h/VDTWVTDSgwvMo6
OVJIFS/yDYdbH7ABIwdg5v8h7Mx242bSLfsu57oJMBhkkHFxbpTzqFRK8qAbwrZszvPMp+9FVQNd
ZRd+owDB5VJZqUwy+A17r/0IMV+++vHM/TGazZHQ8PFQDNkj7/WtaYEA5a6Ktkr5bHm0WYcPdZf5
OEnHvRNazaNttQr4xS6zguBJOF2/nqacmx9+AHX2EH5DdbDPxn7YyrA319Mo8mc6ipD9kcfiaZky
t6Hvs2qS9tNsdhFFl7r1vmU8Z7HzTcJCfhp7uz5FjsGLrn6oIhie3cwedjNC3nUMLGSB97zBjCpX
2IwXP5XTA2qGKmpbKDss0pvSFBjURCjhcxaUIK88fcbTGz6kYZJh6KYV4+Njgyale/UmuAvCb2hs
RRyePbt/XKrzGoPdQbRGf0Vdvi1xePwkV5sJ+9DoZ29GjWChCuwp+x6aJDYfC8tXUPAZ8Ud9kpB3
3/Rn1apnxYRxZ+FCwfog8se8QIWLGOg8ttO+aCKwTc14zJe+unOQ9BZ8+xVNQW8E9S1ihjcLIwLA
ywbLQiO74rc7mF6gbvi9/VPoBE/eYCaXzEU17zMwZQm8m5TVXsG0jRtDQlQzBsd50imeSieOL2Fr
vKXTTABGq6sTYEnKs+pTQNLSSfR0maFZgmzVA/sSpnJTn3hEqVDzWKNrHXovaPaeJWBLWMkKgbK4
NXocVjjekIVAjHmY5CMin+FvIUjy9xvO5j7zOBLAcZAj/PsN5zXdkPr1XJ8GaL8bJHmK/Wp/RjxY
PNAsXhqzCw+OjJ5bgBcHVAdfbagB65BtDItR6tB/O7D+39H+71Bzi1Lpj1dkm+DTbceBQ6A5Cf5T
ImpEqSyNrghOOgiHQ5pk2Iqc0lil5XDvksw+mD14wKaC5ud16i0TpkHYo3OqkfhXWtafmf2rlV+J
TZtm3g0LxIxg1w/eBns4K7biPPKHry6fG/uqOHjRP0rtTGubuffpg1WG/oZKFyvNDteBj9nQeaAv
MFb9Iq8rivCiUuyZBaO9tuP/GCjYWMHiwWQhObBecjpacrqf1unmR3cCp9ERBTJNLowq5OV5+ShS
WyFGktHGFBC5Y5JZr7Z5aOGWfjf6mSGsb7g7Beamtuf4JejAWIrQPbkEmALc6VsGTUIebKEuiSGC
ixK0j9bSqkK0aC9ZnT9bk0HDH0x3r8acx+M8sWL7DA31qCzDvs21vwt9EWIXHoBw6H7dxqX1YhIY
DiDZppzBOzTcx9KK9yF0RvTI2M3scDwIg4ClfviVQfLbYUl8FbXi5o6WVBxpEK6iwyseem5jl8DU
IIjPzK/0RmZfs6wNNtGQYylLdbtuM/GNKHbkaPmsdknXfXbxT60pjpJDPFSQJXV6YK1IYN8S4Udo
GGanZsaFnJ2wORpMKAs0s4nsn3LMyY2VH3hJxZ5hY73xEiBGcYOhvhrG8wjqZ8OyPILdW3X72BUP
lujf2Z1hmYwLA875vBIisDdW5k4rJlmo+uPi1CMq9dymOYWJt256h/25QxOFS5H0eGHu8B7QqQdK
7eywg/7czjBHDbb0Zcc/Gi/3SO0Y+9mkWG2IiEMsTOM+xdiJbSN6aCddnCpbZ6QuWRhiUeSkutSb
tmHtZYe2fbLm6YXf6XF2/WdbgdqJ7ai/sLLFNgsaM2UffP3YWC1NwhL+tW/DFp2VtqHQfDj8rE99
NYHV5O5Aw+C7W7emHa7beGUVuoVgY+4LT+qz47tPWFeTbTzIBA8SIPTK194ZGcQjNkCDOMTXyuEa
ILMyZv7if3M0XWZADmpdinAHGoZAKf/Z6Awf6ZVbXYh2IRFSJ3fUE6FqC8xRhd7psS/XuVygEx2a
utGuNkVJA9mK8e4xV3UJDWARxuZzCjD72mN+MBb99lg6z3IU9iOddClmeWik9cOoLDBcM07GJILN
arufaIOyB0Pm2MDtaFPFRXGeSEBGxkdrPt7gPjerCYBsGdfG2rdMvfHh5NJyyFWvoMHwKAZuGrP1
cMGcPjRTLzFvl9uiFdjymozI3D7KdzZV8MQ+BUEKg2cyHeHI8JSqxtp5RokMoMZoEB6mT9QkzSYn
QX7NVCHAazTqDXHir0E/fQf6UO9tGdziWgPNrWje8Kbdx4gQ3QpPmjYWo+9y8mDmfoM1hNIkNKyV
49Sf+ly/Nkx0AU/P2W7M2e4Py/tQ1M7JjI2ROTa2gXTGfAger/tS6x40gLi1JsAYQ9BzBx0kj1GC
aqXh32Dp2neDGZ2LEH1KmMLeYOvxA00AtNkf2WyRfayydUd9bzvi10AGLwcju/8mfAfDhU99uRlz
37+Fqt4DQiE0uV9Wn4RBfpxxZcLioEY3g8hBnsuxb09TG+3TsaJ7EPT19lCj/BriPbMuVbJBq832
rcyKal17cOLnxTiL5nmXTLGx0ovJNF7uXMuejhOMlk05oJfxh3zrZHfHly4YCGyu8+hc2yF3GZfz
zZmMGHGHxdV162MJmGlfN26972vizeaifMLbQ/LOXJ/LiZFqhUp0w4NDsZ9ofzIQb65Z1+GN7qDt
o5Pya+HdtBnom+dNmEyDYZFrMNHpZXeeunXFa2P4mcmjqtQbmyuAHuiv7moyTnY5Nac0oIQtovDQ
6nJauUt2JSN3lu1Kv/iEnO7zMtvKdHbPVYEWMrIQ2hnxOg9y64I8yIbyHxrrITRCGHbxIfNmkwTf
wdlOnftrGLj/QlRJa9uLzFOfy59MKuM9VgcmwMSFg4MM3K0z8B1UJT6NIZQ4MOOIPbrgnfzp/Il8
L7KfiuIrHMf4WMvuCZNFe8o5TK516liniNU2GORWnOkeDikCsENrQgdvWr1hRVxujUFdi/yKBj4+
NBBzZYb7PCUHEtYypljbtre4Zr4Zc8cSX0lIWbMb3NxAXwgOoyBLVXNmkzKA3m15GD3m4QgSBRn5
esI+tas6G0bGwvPLs6nYFKK8DmZYXQg2IicqGL51LaukquUm/LDko52YQPC2+CCE3jIDjknYSpAD
Ab3fNn7bAE4JeUDYtMWVxO1rGNyMtlE5B7euWWPHFZIh2vMzydVPH2b0j/82JCTzMYdn7DajPWp5
xD6nVrh3sDXsK2fxTQOd7BduJtcYPrSes1xA3ULS6z8FqDRNc0fGmf8Z+wiGCdDQ23Y0H00TaNYM
YmAzO963FJTlhtBNFIgTbUnftPzegf061W+lr9tNsRyw0XLUdgEaBTWjG9HcSgfRTV9kNodny/N7
ZsMC54tl8UxvMILCc9uHdbhAru9t6/3E4VucEssQL02PPkZTNaWUtNQt9buIEdt5rriWUrzwcuJ9
nkQ/R3aBt145B0kiAoMWle2wYrwCxVO7yG6X0Zff7oYKTE6/fOzRwIJhHsZPydBBq30IzGjYMKXW
17YyDsVUPdoy+RWZstyH4bQzuVZtw6yfWJ5fmYnyMJjFj2Dx6SYe2dmhtTG4ybgJ17zQcTMtb+4U
x9vUzY07jy5bTdDIavNmcuzu7bkhIhhV/UMdAkfC6vMVv3N9Yvb5NIdVfi/Jynzwxs7eFIuzIy2B
MDl6vEem1WxEzGEhU/ZOiUHUmBfUW0sH8rVxLRCleCV00d4yRv9gi3GRh8XiUVq+dLn5XsQx326E
NGB1MJ3CFkdsn53ijnieiX9hZc39oWsxaSBt8jmH+U32IxHoO0wZLL6Vg4Pno4GsI3e+sxONIgdy
DPOoQxnBqcJG060jqsG1mfuIfMERbPwwG/fh7C/Rm1awJ2TuMa2ReZVDCwOnXIaEJWvjbFIEimXp
T99XGnM3oS89CjzcxqF9iFyEzSPaYB115dePqzILgunWwxVGS/Goy6q8hew9QVCSD2E54/eQDgmH
B/4+pDXWdtBU3qU9ldvSrT5bdHeLHAkldeOUCMoLsepzZX/jlfHyWsbBJM46qG8Tklv6ySILYQq3
sxyO7nL0s+7LN0FXYm+wkgM5x4o2tFyHRBzx3JLFqcgl/L28hC0bFsuVPu+1kX33YUFdY65RND/X
GlSUSRyGTCjNm17dpRHFG89IT4GhfxBmYx4hQ/y0o+I7La59ghjm7plrgbPwvE1cYsEb6xgLUjKo
rWZk/jbMqK6wQhGvaaLxGrmV+Xu1q1uk5MrvBDP1BWvidORrEgzW9+Lcd9Z3MVHlBLZeyYmRdVfi
hUKDCzIv0nLtRj6QkpB0EhQKPHE9dqQFuiK21FYKNdJ78m3mm/bAiLhpev/svC2LzOuQi7tkEGEw
2GfjlgdbMhcOKWHAn5wiGld+DoBlrl35OI5vH0G8TwXbu/2ElndHdtQVJTkh6sYe6WD9MIms2iK2
hTYz+PL4g7m1eYUBhqpTV2qdK852q5sPEStQCKOQITMP0W5rPbcerPOuWlaGg3uWvFkbGnwL/X6A
+CbOawJIYrFrbPsXnwps6zIR62yZvAf1wZ4RuOD8lw9W0xQHJ8yeuir+5EeFYo/eYjZSy12whBfZ
ggNAZ9V3HwvA2enYNDe2exJJPF3bfc8e/5IO7PHR2Mi9SYIKmAzrUoB3JIPb/eaDBH5yfCtDrgUx
LrMc82JScwN8pbYO7FtboHaKmjrcOBW3t8wi+xNV7jMM4d616sOYt1dqgIRIuEHyjY+TkGAiMRrd
TAY5wkWJVEaMmcI8JnUkL+n/U7B/dXkaHOTKmR5PTmU7F5E4kDaXai63fHdFRvol9V1z6yg6B6Nm
eNBSu28yUyIzmhp9NhM2+2T4ksXHF7iGNY6ERz8UJrQka950oDk9tzD3wF7VDv/Ue2JxJw09P8Ki
tsJ9ZNyHvCtOQ91g5FjGbljeGXwxXaZWYHijaxe2ay0ORjH1p7qwPXD9ScE5pcJTNMbR6eNPlcjW
Plzzo7ZbsEYFBJbQKyr4tFxYUojHKDLjO/PJ/NHpMjo0DgLgeUCiEF7na3fsvkk/Tm7cKwmYh7BG
RU7zSIrq1g2s8rFKBv/sw7KxHnoxUotiDjxR6ien3ONhV3sADYU5+0eUGxp/FqZkSvT4B6Ivmy1q
nt0ZgIq9mDqxsVojwNyziqrM3dq5/9XvWmiD4XJn5bDl7A4WKzKCaNO71biya8t4GZL8M5Vut6SH
+giTKoLvGUylWB43VRlNjyKba1hLfgS/Ef9RwuwhYHt2B2JGToRcsjCQRqE6FicPSM/jsAy9jFFe
+5FpO8yVYBd1QfQSYOY/5i2vxYjM8IVTeibJIniHNBO5z2blus9hBdbVELk6hJMDNsdtrR2P8fip
gF8VYU07mUVKp1JzNk4xqQyieitmGS7gSSb/qi92RpRZt87zn3s69q10NAaqsDPAkhTGAdnF4eOX
RhazLQLk4FNtXSS8wMvHtdIKAccvexqohW9lmc4PH0PIktXoaWaUsbZ9691XPVAc4aVYwfrH2d9M
0MuxKzIsmZMGltxYP0R4raiX3XjNMJAyuGHlV73Obj2fa6YBl9pQd9+lSqsQLZHBaLK+0Pa5urTt
z3gO8QAMHEssUFqGexYP3jqLdzWlF1C+yD0Vjl+vJn3oHB1cWCMifsqSs2vF4yrx0K6MYBRZ/bWg
yAJ+JRFh0NUFn1TjNS85BcUeEXO7b+r5qlwCyvF0Dpds7nySaKroajRzQ+STHC7SjMu1SXzOOp+H
zH6IIqw6vX/HSk6uqG2TGsKBztN28fLN4mee6fLUDClWq4g2KUWjvfORe+Sxxrk2tj5j1yl8gILs
gijmi11Y7W4ehment9xTv2jE8Q53+48CBFvncQ5qMMnNKI5SoIyYZ3EoMJ4BOTJJUGKPv6NKkVks
8JsOP0ud30e3Og0gmhGzFN8C2RRUD2WwsXhCgRrzEIYF+4ahB9sh6R0Ixcj2ZjyCRZ77aGtL4FV+
fO2apPmkoevVpXnpAM2+5tnFUoRBOyIOrlkuxMUxoq2JZHLPI8OC28sJWiWNd0PLGVPvek+dq+e1
dufkrGc0IV4kyaQuH+vQKU5j1XyRJdtTTw/g+5D5+GNgH/AvH22nePEzxF9LI1k0GX1jl31pPQY6
H1EoRlbsPbvNwY7w6zcLT71QxbeomX8WoVdvdfPZYK83K+UepIwufmBCrvQod7J0nFdxrObdXKB3
m9IOF1lxBCigN3zIkKnH/lBC8zwXRv8EujC6OEH+JYyMgcpTA86kxctIqVtK6THvHd5j7MtMNWrl
r5F+zsf81DgDM4WYXt2uLOZNPhdttqjvbMbZHauaLQdNg7TN4vay2+BkR6hpwcFWO/o4a+uRrEUy
qrHpqJRfY8JhY6HIHSikiY8JJX1T5g0TGrD2H58/pdu09g1cQsouPxt9m+88a6YVSvt4K1RN3Sw/
gX9tH6csvfZMQc8aBhYiAes8p6wXWKnamzJt5GXKvS2mLACNOrdpKhhk1gnczEY05RmdzSrhWfkY
TpshQanA+4jMvTbHW5Nzoxt1uSN1sV2zMv81WKq6NJxMTedBk2DSuesDI1iH5uAcszHHG5rFe2ZJ
6JwHDsIawhwlAQ6+Oq/XBum5zAiQU/Q+g8oyki8EMBCTR0DOOjaQvwUdaMzAA/JkhTvahAHZdcak
LonrfTTx4iYicBCOHRs/510ImGJS6URHbJzwMIZefvESc75iVb1jPquZ5wWfnBABSYr640EaTPfa
AjWl3fjvSdyD82NYVJpZvcfxS0qkU40AOxlzQR1OEXnFLs9dxXgJhmP2y81FBU05MJ5B5GwVFp5/
DVMAQH1h7XEvx6TfzH3a7zNAdjExIqtJ5fEx+6RCpuFI/4YHWVNa2ap4l3V0nCarR1pNd5EbaJSd
qkWOGJZ7PZt0A25uEsbgx5RY4jZBq1mrDOM/1cwuHYFUuYqxjbKZ7zB/7zZZBTACI1y+MdRbMmAX
bgrOnYFMiSckVNugdI5UXvYWP2yPeScbCHZkFBSTFLXBLoza7VvY9sObbp2XgpNjhiD2FPsXhAX5
E6E+a3yPuMHw79FmivKrZw2klul8gK8qonXfI42NrJe2FPoQ2G10GrsGvPEA05br9MvIOCtiCvox
uZdc165dVVfZRvdG0WjrObsVLW2uLixg9JGvP2HZudbJTO/glxyg9WCcugIVxcdEopOc4fiVTVyF
M6KRFFTFwP6L5XocNWrvmvFC6R2ZeJNET66Qjva9LTFv9xR+HF/MuFT4jAkOHXIFlJSw6BInVhc+
NxPSqWHAL+aIEpPS8sWJ3AspKO3uo2gJrfEJD5ix1akbnCwuHUQ5c8/UqM2I52liXrdXneIy2iwz
gQJJk0oODv/V0FZ2JtAkQxBofFIFUP22DuEw6cG8FpXeQrSt9m0rnhKBe6iRvzyjlRDn+jcZ1B7T
DJvuqXLnzdCCp0mbwD0xJr35g00gBJ70c2OBDJnKgBxw9WYaQbUrijJmejD6T80Qfeb5/50oD/2M
6gDbQlu5a5uKkggnPKhMbdIXwoNwCcXQAuJ8GR9pa1eyN8Vdwwut3V5+Duf2RwJUlkg83LxWrAIS
ZLJxNybdgD8sB6/a4V5rRcNzXGUbuyahIB6JNZ7N7FhZXnZojcWJOXbsf31WrOgknVdKoH2PaGIz
9D26KVLpL3FXM5+xIihXIPY77c0vzWI7izVrA+32uLFd79bG2VsNFzX0TOulst8bz1RrN3DN2xxX
Zz1E6bayomybQCda2QNTMDm3r8rJ/a2sS4YdYpAnYRWvpsflrOXMRrNDlhKM85cUpc1GOl8kuY48
UoeSdW2GRHAA5ZpNFCi6z3YZy8CjCY8/Zq4pLXOtipZ1JFva86ztW6B4q7GQjp+Hyv9FqgTtIFO3
s9cDT+Mo/ZKX1j2Imd0keYmFbuDBwkdk7KIyam7oMylRnDN3h7jEkUF+pN8i18mpaucI3UmKTSNA
DXkfA71kOZrBFq01joVxwvYZh1+Mdgp2bl8Fa5GmMFMbEi761AW5vpySuqXCVDnKqtGvyq8lGVQn
7ZNL8/G/8sxkL2quGGPmZ2UUKJRYPq7KmX7CXtzscnrsMpq0uCt2lTPd/A5mUmCE1qUn0TRW03Dj
PoQPy76DtZi5sj2ne/XDb3j8WkREvn3wPYYm9ET1mhVWebGdiTm1ppaHU4tIzG/iz07xPoVBzK6t
YAiO6ZQzogpPAfGwPPuz8TSi+yqMynuifWMIywpwrqduo7LZvuSqhe/mx1ByY9JPSVdz12ONth8V
NSubiYNrjilIqrp5HLJMnk3xCzvrv9baSUyFr5PuxW+j+tkbPpvKuqkuYrXJMYLTwfvRpy3T7wiz
Mhn37fOoMP0yzLkZ0/w+dHl7D4iPaD29duwKePL8geOIf40cVOu6kt9yy3xRgdJIiXSyXY82nNdJ
GyibgylYtaN8tJuIkD8Yh1EcPMZO92xbiIBoPjZ9hz9Fc5krZbz7QWOvQ0MkrIRpJSqHntxoLi29
Le9lsxXG3jQJMBkbbp/QFCf6GzxnBvzNAjOel2fNDsJ57fdPbhK3SADAIU199i5MEbB7WC2rFCVm
mMe5N65FZr61BqU5y3dvNcYTN33Usz4w0oyZeEfs0baICPg1ygiACTvyrQ0br3T0gxqqs5klxKuH
Sl8+/gQv7ZwgZjq0aoTBJ1PZ79F3fBkCdOp4AIHDLwrRKgxY7fPl408fXwySSo69ZezzsQ6uQZ6F
CM3D90rKBGFkWoVXslgPgFQnBCrL33XL3w0NWtXW5jnBtjXGAabEBoMczvZFSXv9+GJayNI69Dj/
+jt/nsS2btmQuPYYX83Ai6+U/vMhCLJbMhIk/////uNPZNooaoIaDbG7NSODcQq5NfGReKQzJmU6
NNIUeJBzxFbutNSQyaqFhUFuH0lv/PvuKui7dC8ZCK8rQjqYsSTmUWv7jXwZ7h4BEso0031vJAua
g0RVa67qjdAUvxg1543hFWIDN3N4ThhNnkFswJzUd6XmAP11FO8tTgS/Zd7HLP6W8c6uDA7Bxkuv
Uc6ETPrqbaDzgqAXvRZm+Ssfok9yCPd0/kfmyS1LiYnmuWKU005yV8uI8Xttn8TIaiWTILKL9ugW
Gevp4T3PvyrVfxMs/7qgFvuBoFpB9Grqfk6Fw1qNpMk6UGc9MSymt6NqUx1gpTy4N+xREweVf6Bh
vc9Mzh6QszcuKWaFQqdh6P4hJBW4SMxv+aibh/CtE99d9kV0UvaxGEbgExW+TdEH2UbHCao+HC52
r3DedCnA0NjJ0JlYxJmS7WsX46Nd42621ddZpKS1exnJARmSCs99IuqLFW9ZX52ZXAng7cSK1Saz
NdvPWEcDCfD9MqRYZRIdOt2Tz0gc1yr5PGHaXQ2M2WP4WTqli26F+iCmaDRamzlem54xotWLhuFr
jjyZcNGGYxfM/0xQbEQWr9fwb5rp0hU2+8TAa5cX39PeAQXgyGLdz1ieDF+tYnfD63DWUiRQ1qfb
qL9Da8zgNBN3OhWYwbRQYkUeFWObLVsr6uEM3anVgSpin0eTI9/nAUTUYC9kIudZl+46mqN3vM3K
Xe6L2gwhsBJeYJfujzmqbIgSSboLveGelskVENITu2PChlq8OmYyVltV+ydLutwFAc2Z7U0r5DfT
pqqcF481kXZbRjwhuShu6PzUyXvSuWxNG9yTUSNz4BNlBMFD7QmDn9bSz3e4ldvVNDTFBoj+ke9+
HvqqgaxRnawYOkOTNzV9l/0cWmACcFKbmxLdOs/oJRWw/mwVyW50hggiUvXTcU2gm9bWSjAukyVy
4IRnGB9urTznEwC+ssnm6m7VMKWz2dl6kIR30nCftDuwUQjckvnvYsKBOkif+S5Geetqpo+gO9cy
D9uN6bQIr6KfLqYmr4m6NctKiJpjTM5qE6xbHz6n79Y7y8kfGwY8Uo2KLX3mbdvEfGMp+ZX3NSof
5WhwgSsuqqL1KOdbFvSdsWFrzTOmYIxSNrg+AuI8C4PPx0cSQT4Oel0wgoewbfb0nLCaAoclTMnQ
HvQZ8BhQTUaRbocpvjVLWDJWIIFLSus1EzQeOFYxECva1M/Komxu+i3xiO2mjwjvMe1mnSOBXs8Z
wqSUx+EQ1Czo0YCXI4+KwK3OQR2R8o1dObEYNpnpKquUWKOp20TImzaxBxLPSJ4KL7YJQ03n1WyQ
shqx1pk6w+YgxLGucuZbWsgr61B87GLGgq/gOQ/a/N6m8EYAxUCOqQG9+Sbs2/J9igu5ykqG9jPY
eRSwrwUMkTRjllKLOgCJGT93oiK4Yot/8UcWpGxXpm8om74lnGgPLlymhxBBTdrUajv45ls1MfJh
goEbTn7qBijY7kvWiXY751ty40EBuu2lyFjV+opBnD2R2oRzmchkJkWD0x4i1WN0o4g3PaKhYW7X
SF5WQxt6vD3NM4xonCo5SkrYe0cn4kNVptraTXKgsfscx8l3EQ7Fg8NhnNfTRkdDuIPj9zKNJ6ya
Xy1OonXLOmrrjfbdZFwfegyXbY/ON0q+gFEJN0EJGrYIPnXcdcQvIREnUACq/PxGts9Pt29KsAsn
n1yioKy/Zgo00ix7Vg3zuaglo9PQYhhRg5/OWnDNRn8TDeSI2PCji8lnkflxu04x8dB8FGfmpe+o
A96Coh8OqvV+9bP+SUYgqRupgRDZMx/+WZ62KF3/U59qu67kP0K7ELe19xu/sCoyiZC6xE1H9kU0
eZ9LVbYrNKNwLweUzpZE247REPdE52+SdIQRZFwSGv11hythYyfIysEMhbuA6ugvL879Ly/OcdD1
KkS+rq1/o8Pa/hy6IbuEY9x48lA3aDuUjrDHhvaGET3z/FRftISHwUQLqh10EQBTK9Cl89oQ1GXD
7NOiZOKMjN7cWdP9Ly/wNyKn5fHuQa9VzK0sjkLzN2lfHxaqa3TgH23aPHIHaqoJAhOTOTJ2FS8c
N8MwPkCdQeS3gHDgJEE3La7//DL+0BjzKlzTFHyOQnra/u0zFDbO7wDp4RE1DUuKOSEoC1dk5rwV
iqIzXT7MMkRMUhDn9M8/evmn/43fyxvg4fvhk/GkKRBLL5fXj2/3KA+a//0f8X+qQLsl6mB1lMtK
umFdGEeRt3EGVPzz8hsH2AZQyGC2/ecfbC2f/W8/WTicn1y5prIdz/zPnyzIei0wKjisoKLqEdnX
sR0MKGAkKbRBtJsGwEmiGV/y2ftFjmwNYeQ2fVR7SxLqwrrNxhQrnu6Zv+UjTva5O6Vx3V8cp/iW
KYp4tA5/k6dK58+XLU3P9FxL2lwyv8tTp4yRj6YyPsquZr5izMdhURAULB3WibT7mxQrNgX1HoGe
PcsK5PicnhHgkntd9RgdGnpniPhBws7dILWi7pppn1j1U9mW7akzSwDU6PdcaezYGyMin9+zwet2
QxOzcGA18ZAhuDiXVohWzlUrRtEx6gns8KymMQ1a4uWfP6k/r04P/xtXiem6FkvG3z6oIrcrk3ea
UEnmxpBZYBeZstpUffelkVSCUc0AWLjx51ol5vaff/afpxs/2xXAghW7zz/orKlvDajfG3UUJs74
eWy2iDRJLiGF013Gpv/80/48ruDyauE5jtKaY+u3+1C10qpQS6pjZBk/h6J8ReNNSgjT/URkv8bS
//nPP89ajpff7gFH29KUHtJiLAu/vbVJlVVMPgpnSbBxoSjFK0rinWhIjihwq/1rRRDh5V4Fxr0s
6xyZl+RpW3gMAZf1aFW7NrEa5f1DNJqVZOjlkq5q8AmUdHDccGDNbeA8Bg0AdYNJ7l9+gz8PUE85
yyFKJyb5029vWR71/oRx1yYBlWxKZhb5Lm7qm+i84Di6etwLYXyRLMKU5uUiqOpAlozM2BY54uCh
ECnzXeMDA0ztSbPOUBcQTZ+sqAxe5vzVd6r5L8jy/3I5a0uz2uVt53n/+3tOokaEgdWxjowaGPCT
q8xuB6sXCsCD8Aus/IvRgVF4kJmnf363Pmjov33eXMmukgygXZvUlP8881yGt/zszDp+cOGqfJ4e
hIdyp6+Tk5Bs84kxmS6i9fCsxy27rkVTC7hifEDj1//lahfL1fXHq+EBIGzTUcqRv70ako1zGWol
jmASOK8W9dC8aH5uXH/hbi5f6cq54agPDdco/nJn/w5e5smjcek4COpcFjZ/HivsujwzD81jaZpf
mQkCJgjl9MXxdplM73PEClo62LgyWIGYV2MoPGnAkiRUb25k7f3UEN9r4e7nrnAee3lkcr+KRF2u
6xk1Q6BickVYXD6OtrjNC3KL+NpjoDtxSvqqPzrOTFZIb+5aJ1cPbcjKrURTew2iABve3DxgGHG2
JITz9JuU3kRFqtexnd172e67SucnlhLL0eBMUH58TjCATqhmxRSEgDwspF8NZbquBc8ykb/FZnC3
Zq/ZxppFIaH0+6BdeVwo68gNiGmNLbUbRpyLQWmcheynt3GQeyNGlWRkyZ0QqQGzK17sfpjZi2mW
nQ0dVdyZ+O293oO9lD63QXLrmlDQneXiL5fLf3lgaxMjlKV57NFAfBxm/1Yq5BHd4wSl/RgMtnea
Ewe0WvY9DhvviaSqE6TvU51MaAZiQSPTOERFxPkLmQTOwZxrlsuMYIMKXbHVpTsiQZkToGVkWbLA
hirn1cHL/IBDwfrLC3f+vOOBfHPKUh5rMgo+rsR/e+EETSFboQY8fshEHTQmszH96oLA+Z5l9Ztn
TEdwQe4lmYnz/b/sndly28yWpV+lo+9xAkBi7OjuCxIkOImiBsuWbxDyhHnKxPz0/YGuqHPKf1X/
0fcdjmBIsi1RJJCZe++1vkV2JTPpqr+R4AyXp2E7RUJTcv5izUr1S1SkW7rPAvWgnLYMO8Uxj4m9
crK3mGnVbmDKF1qRxHLUMGtQjLUM/4sgwonoQ620zqJgku8gUz/BZb3dT1Yddf8FjEdFimHjT+au
MFN6yMyWz1YpnibozEEhv8sI0TNx6SmTQpbMQ0sHT46zv9e+eqLBlFJitL3znRZO94JX+LGMpnIj
cYMd6g6dl22O73+zpP3VrkOUrY07jgWVm9j8YwvTW5Usg8cWVngHn2bPVbldu0POhr/IL8Qm7sqZ
Rhwjwby26lPRAqSYEkQRud/Eocz/ZnU3/rKlOoJX3zKwEDkeYLk/nk+bKgaXcl5OvL3j0SVO1HPd
3VTr8ppadBK6p7wjvtZt0D1OerNPFpTqlcvgLU1qdelTI/mbk+5fV32ekod1ECO4z2755wHKW0w0
2TQPT2aSCmSmzoYePQND5g15YtCegYPMlFOfyeWyZoC+3bbUB/MsDFf8TQKD8Zfz/vpc0BobulgP
r/Yfa36JO6dRQDZOdmzgC8SdcFRdG6aMASF78KZFpon0lbln0DmaEbg9z00bm8c4L6rN3JY35voR
/6e3gpZql2Iyzc6EfHz9m+vqr7uTw4FiLUowN1Eg/FmaFSJJJ6dxx5MmAZTjndSPZaxfUMfisGfs
eKABO7LEqOgxivyD5odtza3tp2Vy0dJnsUCPGV37UxJLeSRZoQdh5JUXWP8PyX5C6PvctFO5Zbm7
dn4HiNh0StKaTQxHI/ktPctwnasmmK1c7pbaf48qkDkL8s96FtFe07sSnVVT+UFSIQi3M4vm4iqs
Ttqo3A+ejbLQUaFAqW8p1z7arSBnciZXuzNb4E+Yhc52QmsbZdre6j037BVJqIPhVtj1WVZ6Tqn7
pa7SoCdu4ZF7uqIrOZ7ojUbIG3FO15ZdnSfBWPj+0HRzt4cRbIX3AqRmoIf6VXSXBbck7pDKeVyg
sAbDruxd85Mxc5zP8vhTaTbvhO0yuU+LnWZ1xhEH5y+powcZxAIbqZIPcWJ3W6fv/cf7IprRNDzr
3vAyt/07eXZ4I7TdiNLqkhraszKBb8eAiEvXih/i5jMD/wzPAYgbR86HeyWdRvLXVKFgz/yBV4Od
YEskK0zhImWPK6ODsuzpb84cf734bYNKH7+xbwvQRWu18S8bQVrhkEHNpU5pDkY8l9v7GboZYeQL
sddaBgjj/P9+99sGt73lWgwpXPHnebOLdbMbJtikBLt3e9g2D0U/+GcoWwVACYd4Qk+EXUd086rK
KjHz/NYr2L3jXf7vN5X5R4FjcUx3PZOdEDOYrf/lnqqwfhittC1G09pr60Js5CZiC7Zp2CL7DbFv
WEcniR7A881QxrLN4nIl2rXrv2W5tk/kyKjMGx9Imv7GQYTGsUlWPELHidTda+wzyl+SJ8H4D958
SmJfLfd2TpbdNJl/t9ITVPAfD7AWv4sjHEfwu5iQG+x1b/qX99MqmFRaiLZPydQSQaYlxmkpbf1U
qoy+9v1zLIvgwdeHvCrWCNL0OAKJPGUdTujN/UMvQvIElK4s9rPQ3qYpX073h5RTPBJ3wrwLaQf3
L8H8p3lI6wLCQ7ecTDAkbQsrXSCEYwjSCthQGCge+/ko24VhSkY2dmpnWrlJmunfP9RRpkAyY+oB
7fOUJd68sx31q/Rn7ZTWy8T+TtyhLBWZOADVocxHA7KlQpRgQfNDBnblNGRWdCqQa0dew689eYQk
rB/OmIUYSJyq9eH+ka9SCkq90nnEncxhVehPld1hlpHZSxdZuKWjNj5QixaHybFC09OR2UzJS9uz
abGKoZhrX8uuRGgMqoKR1QJO8FNSxnbottjZmCWgF9ecdGPKhARK1P+/7VfoBbHcxf3WnvAD9TNj
GVIC25uWfhidPEWibK+LBRquk+m0F2teta7q+FASb7+d0JKYDDeeM2MwXqukDxRalt0U5YwKCgas
xmzJs48nCEoKn86l513cUgT0nqN9Q5T0/Xg2j83NymIQdXHuQd7rkkOHUez+LJmBP1TM3o99CjBc
d0FmdbkJjD7naqB8YTKPRChwCq27aKLuLxniJ4qLBsm9aZH51tFr6qrhFkWt/prFuh/CPERy40cv
eP63IMX5jbRWsC+pRgsS9672sx7iKi4e2wzBbJ2jwHJGxzne7TpsW9oGonUO92NATNGRejjP2OVx
axHVSZNyqhLEq0KrwmSS1AuKctq343qv1He8s4dOjMYr+Y9iA8WPzPOOlvxc25DXKmNVO9kXO0d5
FuOjCDtEriHOLWOTdtRPfktmUh45rwjGgEuirgnrEj9k3tfYLVON+U/8Ro/oEasVbSggtl6RGEez
tA4xxT4adZimoGpPc0pefLrJq9b4UpX2m1WVXzxgVUHSJ2t0b+kczV7utYH4JxEbWPni+uiQ3Ulq
La4+OZifEc5ydq4KazdKQMMq2Y380KyX042nuekc7PG/O5R6juzQk891i0odI9nz3Zg6r7LcqfVf
TfRdDGHoZdoc/S7V1D/WxtJvKy2rdt6IvGoo0s8oYVugdlxGd3dxhML2Buca40vqpN9l8qHHixP6
ZAqExOmtbq+ChO8sqbG1Uq7jMuB6XcynBWXM64hGfJOnRYI4iU+Ltn/AyGOw2uoOuhG6C24/ImpJ
xHQjcIIhyJCpfZl62UG1+sW3teogBnzPWYF5ccLwt7OA1ODCjsQzegF+/CJfwJu6gW7ru0yD/WSt
nLOMnXfrkbno10drdpoXyAzxtpFtz/DEIh5qYcJaFav+COtt0HHn61hOERAUByuufURDwH6VNceI
bXUkkDK50CxJjlbGKqR0bgggTNpeilwFhJXpwcAA68ExQe4SfHL2R48N32VCDU0LhR7OgvMYzvnP
JkcqiravuehpuipTMJwUCCsvfvVEpdJdaPUWOxqQ/rZ1M7H3akIiCq2Oj95ANlTuxO0r59pt7VXW
EycmLCu+eqi63rj6QsvwRDxj3AH5JHvWGKWWIhg6n4aKNY1nfv/k5FTmNtW96ZbZ1XxDQZVwBSyb
YXTbPTxv76bFynhsuJlaytltjBjzlOKDXxu442lotUsGpjKKGZL1+peaAMQY/cAriV4RO+U8B10T
PyIg9l7y/DsbAxNWJbxTV1L1UEm2sYltEzGvFXaYLIZoQAh18ydDvdKWN/Z6O5PPnVTFaSriMwFM
c05Sfd92H8VcyTAlhXgbN3lPXPUQnevae1b6ZPOSfiR9fPTxyZxyHxHcjPh9nzLWBhFJGKkth/JT
mX/qlYC4acbnFDX5YRiaE1PG7KzZbHHStyGdVw26RtfiWEmGz/Ss5TGYOPQfRk3gYae7+0nqMozy
7MmqaPV1DTd+3VRWoOl40noU5se0rPRjPJef2PJZqNCo8mrrNPp81WNIQt+25UxMAmACp6xgGBzG
PajWGKbfOk3NGlRElqfODdLpdNOTINk23M26ffUz8Ssnl3oWCfNYkylNZE/2LkU1VcXMuxHO1ue5
5LjcRoFTWV9JuTOhFtvmvvNszs1F/ojqnrcha/RAQXpgAjzi/NLCuMAogFtsuTKSpNGmL35g4Cbe
J9iWd7hi4FwtLV4J38jPUn8we11cKVvQqsGneRwlcRARsla0SabYefTsw4mQndo1vQsCun5X23UC
1bLUQ15XuPcFBNaWyG1btHjO12/NUDjdGiutBekOUSvu9DKyCu2It0WRW8uX1oxJwor7CfHEzbKF
/dKyVJauqm7LXBPuOnTjdlnTweSQY/GJeliZkW7seCWzHbmueClntVpG0kuXjqjylin70P03J79a
ae++O/A2lN0W+LWAqmXTOLygUtvetb91njJmSeyP0nVQFWbETvlaB8dcsx7KyprJzZI3SkogW+3B
G/zlaOiBxVGKwmj6gZwD92GpnlwXJJZeG/bB6t1rkcdXkx73o6nm99lqoqCIi4updP9gSqKOFoHU
FmZ4tu3j0Qg5ou36dHEOCvMEMHs9pRdH1ZGQhUm2Cwltakiomp1jmbdGULfWy30s03ciPzoQtHje
1VexBl91g3PpqvZsrWLrKUa3U+SXOrPk0cx7xslRjNF66OD/++QFCX4KlEQisKs6TOPEuNiDc4Yi
/qPtMv8aIQsSNHjCbpG3dgLXCiwdon+09KfUiIJkOVeAZ6/oy5AUW412ZPIM5EWX/o4wej0F0kAr
CILAnD3Xvpc82NgnwMN7l1Y6gbcIgFnR+HF3lnfgPT1iC6BgqkvrAbq1fQgyftdt78MQIp20TT/A
BoPCDA26y3ZTSo+ophG9Y56PplUfj3lGYJdXGk8N3ZGs/67b+xYxgiUj/5iiKdkkUUM2mY7h3qqw
3jsN1vdxtTDiEMUnLAWDuuQb0uLp0HTihqK1CuZMNogA+uhEkYdOHmv01mg9eYmwZ4apaX+kkRAP
9qJWo1J2NPXiSzSN1p55KPTlEvOCi9cn1avuDHjzxS+abW5l2ilaOV8kTK9xmuMLsUj6ubdiGK3W
vO1mq6JZrA4Gtl9gpfUzvb3Xcjb1c7GgVxmJlyjSwma8PQy72RXJFTnJflywNwMocS9G32E8GQci
g3Hy7DBlFCfagiUFs022XPrGMi5PI82jx4XNWCBvPQovYQHpclILbP+R1omTIqBMmQgisGTs16rh
K92/5sl5ugNO4tydbvdzKKLpfeGL5MJ5X7CMI+kmjU/uNO58IHgLSH03RlPYc3EuVmBZXX9E5KGC
WHjDk+aPRx1f8wModoUS3oYyBMwurBL3MdMtGWolqdzRgvAOZgFCFZV+c4d8OU7ER6N8KJ+lkbOh
ESqox1YTApj2We4zxCf2iBk8jY7+1DbP1QIowdCcdeeMSXXlZ01D/nkQ6qUtpzfHGKNnukXooZrc
fBwwWdMeAjAzZySsZLlXHlRO1YK3CWvesJwBiS6PK1BuI8tR+zqL4hEnUu9o7q8oyfhtpf5BPUyC
utmRncJ0tF3ogna5cZR5xfnG4tooVlMVDjDVYDoCqDleBP7Qg9N636ADmDjHzm3HlGyJ5vKU1xBh
LdsXGDegO/0WASvgBIhHGadiLto47Tye4Ph8am1zl/hN9YQauz6miUfAdNI/eaJ0P0ZuMH/BFtQX
qiJIytKfG+C2ktXkmMYe9uOpzzCok8u6GvyaiWThzPritBrnwUohSW5UYwQdkrWTatr0mJTzLW6X
em9ZS/TFSVDbTETFgRe9xYPFPZcpcXUXdmWJ9HtOE/MWCevRtyc8IKMoLjNeaj8t/FdP4HFE3vfQ
t9a5GWf5ZKtGPQ0DisgBIup2rR/u1+2IJnw7Shguqkf527tiep6Ijb9mvfDf2H38nT2jh8fos58b
ovoG9LFky/Uy8Mf5uGjUeVTYb5Y/Wmet1DFY6mYV8s58nmRF1GLFahtl+raBmnyEgh0/rUiZRiKO
n/PJAtAkppeyA1ow5sPBKTB20zb0XgrvPVpsACiG/zKCX/nNFeG2lmvwN9v6Oi7oTWxPXG2YF+uI
MWIFuEVZgLHXGBgaZ2iuqulY6mQ5eNICUTMMEziAYVf3nAeKVgC4KPIl9IsRugG80AtbzQwfwkSA
1FS/aGX4O6Yq5lbJst9q5jQfdQNXRAT2dJ8h0nsQtdgj5snPJcOmY+d2F3NK2hN5Z4FnyxvfDvFv
NiNhzvMm7HykGpPeaaGcCR6rI/2FzN3sPNOQvre3FpV8rwZmuD7O103ZR9kFizVLMwBPRvCvYzVf
pYary+IEN1cqw/FoYxRViTwQBvvZN0Kt0NW2W1lGKrPf0hQPTksy5C5aXU1Y9dVj0w4qBMuLz8rw
ziwkQ4i/2tubNL+CtFcfoEcFSLJhYZqAcgcs7LqGVQTCQKIlXYjKwCFMpvDMK8Oy6b2AgpzN+7Io
HI62086JRuTtcVNRb1XqOnZdfjK66FR2RX32Wgi/XauFRTzh6LCYgtWCedgdkdShn90h20qAbhMM
RQvqChNnX9lKPomMg2SUyW9z4hPKEKHL8tIBzjJpE7nJ3MVJpyIAkNKdh7gTpzK1aZjVdn/iOJxe
7JIouyV+mNqECIKBUEjJqAQJOJgThyGrnfAaVqiotvQtsJtN47F3pXNIo+kaI7g8TKb5y5Wz/VDq
3uWO61QWnpR2zsZDgiwz0DXx1UJxvHOoKCiahmU78PodXPk2eiwNpmBb78fx+Q6C4mykc+OTTQmZ
7Y6ZQGpuXCMiFoc2kQ+a3b+2qBa3qpPlrvEgJ+dt2u+G2CgeaCFHYz1dRns6edQQpwYEWI+ybofi
N4eq5cgzMV6PxuipZ+pzLs/VIFumV8DsJy/3rUd8uee6h5NMOya+0b8Phsxvd24c60HnIquctaS9
yLbpt4VsH42mnz/3ezTlG7J/5aNCiG7hWnOHRV3d3j6Tv8g7Dx4CTGv9dZT8w7v1kIAoor776jHH
KhQYMepLggyZ93jdW9uL1wEbMjYj0ipsgk+zCEwYDKItK/+3UkvwoBVm+zDyM4/+aL9ptf+Vs8qm
tbwixFbLMZemRkhkCgaaIntoSUe8V5mymn83SovGEcfKNfbKYPS62Oxd+tq19Ifi2poJB96+eInE
TwMYF/bwduZYZR/0tjY/e9EHFMVv8YRnxnLHaJeYpCkWBmX/ZApvh83SCCLVxXucbYcYd0y+CLWz
BtgxiZ884Bz8YfUc5FwaAxvHaElj7XAEIZjGrWa+5oKWmGH0zo9l61RftUUQtwWZfSk949UvyDmK
nXcx2MOjmRZHqbvFOWvL51hSeFnCgvsSTU/jbAFad7WcdHDHg2zfeMe0M8+qj+edGoX9MRipvdNm
++jklXikFr1wydeOmo7oAczgHrZ9P8HVrK5GyvQiRXXMr+QjaAPC6A4VmpIuDhfd/ZUY9KNwZWL0
7pEFjDP3qkKxmrjUr/XIsuMr8UVxrW+SeO6OYhkmnFVatfP1eccyke7TbjybMyPQwWivv0GQq4AM
+NMUZISRYXCgKzFlVhEA7Rf7aObaHHp0xlWNnSWnWVlmL76z2isVwkHUvqHXWlqA/q3ZQuonEjCN
HAwz2QOuMfIfoqUCvYNFaFmmn64DnG/RM5+OIGmFeAXXBV39aAiMO8ASwXo+LN+0EC4Pjh//Opr9
eHJGc9xOIhmCO74LqgDspAnZfmx2zWk0adbeRZMMivOTQ/Nyk9sAXeyYQBBX0oWlrPOqRoXWyLHb
Lyin2IKcAT1vhbF80w35zozr6jR0+UffOekDR/l2Ix1IuR7npmNSd09j54ujUC5bykwGBk1TOnnr
13Q5Xwxgw4Gwq2Efj8P7aMluP3YFWR25Q+/TdeFoeyOF3rRaVLoRoU2i9MN9x+87SBJ1Pewl1VYr
8IVxTWJDBWo3FeX4xVHmMbVwPbv6FROtbk/NsZoYmc0Ah4CubIGbTjcknu7GlUxKdbmbelMcIxbZ
3nPUedH1p8XLjSup8iLopYZjexy5dyhEvbXYKbromxyhJnhkFW5UC2TDsxWscX/MTkQYElrjOWGx
DhN1vHmUUdDwzboNmZ+ssQ5kNiwQMw7RgrHKiNqv/B3mF7PfdWlqXNTYXs1xco7ajAGcXvrNP9WP
W4gtDt2ihu4UTpdjlusqUAYZWHDpX5rCVM+FzKxjaXW0ErXyJq/OaFtPdh5fpFd/173C2zWD1YYe
4gQaFV6/p+NrvLZsVceKqUct6xso8S2wOdx8ERsCBvMjkub5OS3AW+Szt+o30ofsuWg9mwDUwghY
Pm7kP4ALGNt4a2Ys0UsyOxdOosP8SA85EMRSbDJop09oVhnStQ5pyc6ouBvz+VHgcsM43IA1b1rx
pK3xxJapvANhsQIcOI5GamWbUcR65bZQYbD69iHwUwBddhUzCFfWioeH0dCMCRB+093nRs++ppm0
q/3UeR/nH16CO0trIkpMcyquuiw/Ir/62ts0TebiVZWm+ckcFtym6B/BejRn0x5+UPMnAaapkpnF
kjyyWwWWY5JdDahkL3Btb2hrw1SIrWdp27uFhfOlZjGaE+9kc2jaJ5P1rWnn9A29wRePzBQwv/Kn
Tb8zzj95lScufa8nDxYLsoGm7GL2jA882i0HgOM/x7ROsDYUTK7EYL1F0TsV0WtJx+i5JgoqSJP8
sSMAjElGOu+XJMFgOqb5gQP9Zaxop2vgqF9ko3P7dLONx7sllCMabZB39KQSJ1ZPeLzeTI5AD6Ih
7DDVQ6IPq/40J3nPNKh9y+1eBW0u23dvtSJEYzM9tm2tP41G9QU/XXOba/Wr6qGRmWNWhPmouZ8X
Mi5oAy/atZ7xfuTjYu1NSq+D6v2MA5SmrvF066Eg1aFbRIFwM0TBtNi2EEhYq5wVVGADwCaBUy2n
KF1oAK6pzFhk8PMgkz2i5KTR5Rf6JjGrlzGbPkc18WwJCN0LyTFnsbZGnJmMwwHPb1DWcr6io5uv
JktZoE0TXd1+/pT3sXUbZr7xxuKpte3IaZe0wBWePrwkWDYPzqBzc6yfzk3Uv+g+ifeF/ljUSVi7
tfEpTsada+rlu2S6EhZgKvayNrpPbluuaarB4OB23+wivMpcjxBqQEUSFdLM7yPQk7fExwbu+R5Z
6OTOd2QSLMjI/NI+uh30Kap4z+nOdULEg8/PxgGSb9aRdIbfAXxd7+zCZ/78/HkbNsMG/zt/2K93
4A5DuFVn+2revNfis/ODbrBJguK4GQUGf0gujI2CjhNEGqRbC4sO+U37ETrAfABvLC+j95iOL+jY
SUXJZIBqNrSC3e66u75fcZZtPgjv3EabaTftzL19ao/pLb0Nb94X8QvsDadekPS4kleoKgUYa8Bz
2+16m9EHoVd779vEuOqgH4vzfBtv5qt6J6KYYWSOJwp4vdzSuI4UifU7rdv3Y0gvH/cqShAcJPo1
mYmqsZvkNembvQKIhluKQWXfeM0BEOIQRllvYcWX/jYTs3b0xuqK7a6+en3yPtblxI3q7Jhbi285
BwEyUWiQYtZ1D3FVX4p8GD/qBhhAP2n1w5pyeetH/W3NZFYjka18kIXLUMecMdPiM53krS2RIOR2
0uItt6zPYnDomGUcN7PqLDB8VDyJl89y52zw2Mz7G4kgODJPtxxwVfRyc5/wVbbN6AS2mtvT/aG1
mvbUgvv8/ambZPQRG1w/mZnJkwu17RS1ipDd9dP7R7ni0uhJwDIYp52YfJG+finp3O5bc6pPfuPU
zMv56I9PJdORw2IPQeaJ6lSXLiSPJG55NJiX7afCe77/zRKR/Jjakg6xUVanKBMXlwHh/v6XUT1U
p3aI69P6DMbR1P7l603l0oTDg1ONRnm6P8QZkehRysM/v3b/CKzNuuyzZxe4lo31Z6qK/TpaonbZ
3p+6nTbUlcx0t7HRYMPpm1Ok4jqcu0Kqs96YfUjsK78SGUL376lUWv3+6I+vZS0AJ0MWcsuc9NNS
tcleuiZGJpWkXcCGBhFKa6sTlU91Utg6iypbQnSMJkuPmeAQYlBtFvq/Pty/FruyoKVXn7X1Vb8/
MI+ld5r6OY+TM4G7IQ54K3RW/cFOoWwRrnLK1x80Mt7/rR38/2T/17n5+b/++8ePMmX4QYGZfu/+
A6SfdR21xX9N9r/+HP/b6adUP+f/5L/9G9vfFf+A0e+4vmUJUE3oZf+d7e/a/7BRviPSQxXDfOuf
ZH/jH8IxyMkzbZ/jpLDQ9/0b2V94//D5brrO3+gI2LBC/e//+X36H/HP+vZb1vw7k+Gfn/8r13v1
H/0hH/GZjbq2hzrH4y+NP5U5ZiurUvS2JDVo2gKq0h4WqIbYbgm3yiRSFxUjGYTDz7CjTF7p+6Gq
h5hzUiWxrHnUkl/XPfdoWoOsy8iFU0ATUpohG2x5xH94RKtlRZ3t1YReYEWDW+UUnaNUv7Lv2Xtj
XsSJwyrzEhxv5C81ofiSjSWaBoWIoC4tXI2wmgKjo+i2GGwG9FEykIdifmk/IiP7xik1e1KWme/Q
mF3J1RtxreVvHI4he2hQ3wv4e4FSPnlhGanXyahZYV80Nw+O1JWAxdc1PWW26RfJKVbHGAWaputv
2KW0HWGaKeXE/CsFajPEW0jV63Y4xVtHs06dBfWk7SOF0qt8HFI/eu0r67s2Zl9b4ddhjTzs1mYk
sLNYHOmCrmywDVjV/ESQotjoZpptHwivJS9HZA8ZO35AbowKoBEvmxyIxh6+GCHkVvWaLQbhjFaO
AIWyM7JawExxVoYyHj/NvcSDP4bEh1QhdhHwyE5BSbhe+fd0xrrGM6/FX2LAxBtFKI50QI0m7mvd
Akoox/RSJorBBYkKIJNCejv7smf63KYQ25p6AcNAsqttuCQyjrSWqx7In2HyGUDgHQF128H3+TIv
IsIFBlJFjIWgVeZXCwE6XplqC6Pg0NEq4yXsSOrrkPZ7pNTWGZAEdyr37hrBWsD9g7H73vl9FQqx
rceufq71lNetHIB/SSjrA4RCYiJmpjL8j9GBkJ9FNDy8DM21n/E15EJM5m116zqUdiYvh/TJKVcT
2QIDk5NFvunQmJs2Oc4IVwIhqMwn30JHv7xVa1FhQ+3wMldwaHTlS2fjOU2jB2NxwbblHXuUQQd7
NsdgtolkFcaAzCUf0QkRQjC5FXUGLy9TZ9Odnn2JlRQdCTVjfpo9uoxiMDrAH9waDRddaghCpdKU
YETE0pgdeqI1koXBC5eatApQTrg7Tfi8nJr0blnn6Vm3i5f2KJJxm02+F8Y+KTccmuaKJFHLZW5o
1shYaGEjqxHa44wVtFoeIQS6tIThTLpdgbXgrrJy6ZIzlsxx2m/aMeWaH8ZvjvOlQXL00mufbWPJ
1jcVrFcPhKl1tBCklXeZOl6kfEm+9IohlRjpwUpC4Y6WqLNdSVpEkpn1W+uulEDlhBOQ+QMIO1qY
LYH1tUExw6Vw8SKSLfQObBVtzyeTER1d5iF0yu6plujxSJwbiDIFw+6W3fIA0wTyhqMHUmorrUrb
+ILaM83Ja49qNEbEDIz4aQQatbUTrpnGcpAlVQrojGRIPIB/09oVkemuY9bZ1P5BoJQgbPur0dlP
jLLzXSoLjLmEKq4N7218m0ut3zZepV48Afl+5nRouEOxQ8ZSI7vxi0BX/U+njrBHeAxYR5t/1plA
n3GU+GHkNttlGl8Z79IvnAivjopEbf3UZ1lUYlMbQxU2VkMXCqfvVI3+diiLb+mQkEY2Zz+o2jJa
ze1rruDPIjbpaO3w9maSEyjvQh+4uLc3OAC1vQ0zXTP6g/Ur9uqUBirvs+cvB6JJTgznjI3NrO4y
d2ghGjehF+EOL8WqkiDgAeW+JP27qL03zRm5RD1jecohRo3az1zPP8ULUeuGNhxFOXSbROGvr9ww
buufHmDzJqrss4kGFhbqN20qyfREpNXljXl01kg13PffpNIIG4j3zBtpJbvawAVNXpTdcANJM0dk
0VJTJCupcSpxUffePk+ncyHdkoYz/4j+Q8krVB1idJxMggs/xLceoOudA3vMrF12QEpbfcW/oQiA
7LFEzu3qji9fPfQZ+1HMF19wKVTUB8cKQDNrHBRX6aJPymmEeSXilhF+TGDVTbTvKxdmSkqUFilf
SKvS+CfKw0Pfk8BVpz/iZEDb2xKfpekDdt0alsbccWZH8D86HETVhNaFXIFdHvcsWxrJ7FUdY6EX
1KaVbe+d1PuVupp5cWpzCJfKeVeN7lxaQ5n7gjgXZM2RfgVZFgqrVDtZEgQwI2thqrwk214Mxb40
u/ZmzimH3UI7xLJ5yl2reXQHLb1URRwmqhQESqkO8Jb7BG5lQP85aBcvbk+lIfMnqRrQB+wqGmCE
0Iq1CDfLjKgoa8+2m+aEz3s/Jk2cYs2MHmaMQjQazV8LEI1V3mHvK5NmA9IHRWu6gniYszR13J6V
idwS3qPYtV5/VvX0Dpgd8gkNai6DA0Q7SuQMf9NQka+y7ls9qaI+1Y81T90Oow2YA6q/2D2R9s19
XzvXxOmzjZh0fRMl3+4putn67aZyeJnkx0CLZsPIF+UNUJXNorcEWssJtGudPvsLM5q4f+jnWIYc
zfiF0+STamWyR9hJYKiujdv7zbj0yWZgFAjZIMI4kUyB7cU7cPnLwRomwHkMWp3JeC/M2A+dwr+6
0TTvfflmKnRB8AmYLMBdriVLjc635SrON/i5rgCnl4PhRN89gpbI3CMkWIxMOquRnr5huQcqeBtV
S0ZC6JA+dxpucdG/uLQIaB+Y225Muy367o/FZFA2GkNQrc3f2RuRyPeMpTyrYn6bD0OQt9Cj2oqM
e08Zv9iYrbWPkZG0tpdOfwU4eZjXbLW064BllPJdiG4VBg/r2OmijBz4uychg80GDv/8c42D+hJx
LFy3Mhz13clMJ5pjHJDsEbLYxG7uwpwKXN0MK+FEJyOhoB+7KojQf2zQTu7T7F2lOvK7bDJw1SVk
3aurYMwLihpAlMWLu82jmWSBWsM91lifG20lzWPS2KR4Vo+T9yiXTj6godn/H/bObLdt7N/Sr9Iv
wALJzRFo9IVESdTk2U7iGyJxnM155ubw9Oej6l8nVY3GGYBz2UDBZTuK7Gjg/g1rfQsN7kmHitFx
kaM2AfbEhYEBIgPRvD4aZuBY5EnEs37mLCR/w5HupqanumizwxM6jNNWd1jFWZiMjhyK7Savkuq+
JfaDcKfZf4I4+eEt1rNTRyAPGHW3Xeo9FeVz1TMUdtjgnDMjGc8jxih/sC8VZ3PB2YiAQPAQZb0f
tnouDrLfQ9j14SW5yUNN93mS2cIVVUKUxKy3ztFeWo+8j6wRP9OoXJ4zEjKmTn8eJrABUr3cPqBF
f52nOb0b3U69WFPpbDlwVYgeL985urnsJaFI8NsIvU/iOrAd7qm32OxrRPPaFdD9ykFmRzAdD0RT
Mruuexs8DJIhi0QKjsTqzooifc+aqwFlM7kvujTdY2bh8WNAD9pi6SFyRqZ97ZvlmzPZrJRZmbJY
H42nNXjeZ2jwotuz/RJl2V4vje7xz2/5CB3KUS9ZA5MgHffWSyZ5c5DipULWQehJxsY8zJo275hO
mbDx+unV0Hj7GkAM8XXxT2As+mEzYgQ4yZNr9hr/ig+2i4RFTWZ5LfUaSW/tJHc+9tIWzIVyFyhT
uEXGjLdrRr8PhH2QjCLUOhHWjwCYoSbxvG0QEwFVM8BdAQFSr3meu0wc23krAPNPpvU4u9k9itVo
qy3aqR5bXMbSgMNqO/N2GfsXAS7eb7ruzZkSF+jmEXqJ2o1DRLT5gLZrjTTJIVuFlglYpdDW0X3B
CT2OsMtBrX8ZIX9bMdsWpKkdW4PqK+ADzCjAb8ZYmeFKEl5mNhagitkSHyr/DBUODh8MRsMvX1lW
TQdEojwEcYhz4lA4PEIG5UJYtuZwR8PxWMphXxguhx7kuIBwe7h8+UbHPAk6fXD3cQI0MrWIeOyV
+wLlE0BMAmV66VlD2IXct8TFMwQyfuRcKAKWBsYG9VFF5ql1RvS/6UGFbSQp4Xt4LPCo/caAor8s
6dcEB8+mJV1svbA2JIbpGrMMD6zxwLiEof5Gn9TP9L0j6uuRWsTdKF7MXtZebNihKF3PrmszeFwr
FKXVl9Z0X4D1NvcNey87tn9QnPc7a/HBhk0DQtDxR5fV4pHLzblt2PRkJlRBx+tLZlCyvdBNTQY4
qFyYIgRRjOEMfo3vZr+KeOwQMvMWcJrsWYcqYNrz0aM22Xi+TXMsvE8c+y+6TjdZdJMZdE0depq3
14rxcUr0gqUMb13kH0ks5o31VdrWVZCRdlCOUwV91x4NOS+4dNnF2GX6bMfGV6/mGSlYZDHRdTfC
kxYkH3nF8E+5qNjeVuqitdG759CsJFP3rMqoDbq5/yk5d5eReWlflPUW7PlXr6FBzWpH7paJeVAX
x0z3lfs+14oulo3RkQSnhV20ROLVI6hhAQaxCk9B4tBF6LmnX0wKCf51sts0ZjpckoU8LYb0Rwy3
uZTiqaE24Rg0NzPrd7bQya8a/b3ZLeoAYJSEesh8dfzTdUeCEvKq2qKkmMLUsVTo8hsHhrOobZTF
I+zIUt9sJxSMLRuNHU4bdzf6sC/8IXrNMGBvVQbJfbFdOqjRP7foZ/yB8bLJIfGiFu/APjVHD+ca
YcQ4fKxBOPuyvjhG0d+PlQW+VMAwiM07CwhnmFXyfs5zpFRdf430QW0dZ4aMaZFb1Psu/O/FuSff
IeGFUn2nPPjIXGQlhK3jFA/dqVpCwsfPutu9yAyRPyUc2ClLq1FRDj2qaYO3vKW92aWtHUbeXJup
4XKREACOpKfgmGsdhcbL2KWAP/c6lrcA4XW2LeskOxhZAcmQPMTtTXuzmOYVMRB7jfaH4w792YqH
q2i8U5Iy2i8BOt+V7G53VIfN0U+4PgzN4h0HMG4BoyXgWhElNWTksDKp8rL+CmDsGnMewUwABJvE
xpVcMxINDOc4GIAwS2NULD1r3qOD/2pYogkosD7LtP6xaFN25AIM5p93bICwniz0PmHcneLTKHz9
xW4+UCHhryFxJUS3GDgLinSt5pdDuXSoOqc9qGHYOjQy1oKRRi76N7M0/NNE3uzGHoW5z2KOcjlQ
NVqRJc6l1T1IczC2TZt/Axddz0hwIe5Xe1Ckpvc0DyBgLZ1c97xl+13H0ybW0X4NhOtuEG4wh7Wo
s8Fwnya1qxtkeDMxP6yMtlRhhs6YUMaYdgJohgDucCK4eecfFj+W1Ckly4XOuGZNbjzedfN0oHHF
5ez/wjyQb/zMf2yEg+mAZVna8eaO5MCIitiHADcSUl1f7PoRMa+mW89FS+ysa1GSL3psbM3pC5RH
/TD008EwmKC1fUnBsHxaJkFqWC7eIwpwVAX+gXLku+orImkEB/tjWkXvtsqQwpbsJzFDLBu787hq
LNYHqYbYz4d2J1CtbvX4h8XSfAOpSgsGjRLNqzAZCBCTS09pSOu3AzyFWXO4h7f3TDTIeRWohQal
EPrirt8RBPWwTD3v9gwSfEzQQ9LRywyUBuyDsuhkZwXyJvd9cfX2W3aP5AeqdtXGCCsGOFnaBzBA
ABfy3RDcAdE15aHUqsAYYZrDX31wSwL41JqWq+heHdOhOSAbZA+RgraEcdauBdpRTrA86CjJElgo
mlDBbsdJ0+D6pz+WmJbZ1BnFzFV6hgCKvmkgCoD5GmO0OnqZbQSBc1J8uXVxKTKJQBN3EYfZYZGg
C+2VX8XjfGslvC7iXqkYAd73wLH3E96/3SinU7w8jqxRYXyAa+tysozHZEP8HVEUaVNuqSZadhXO
Kv1jtpMuvIoaGHh9Y++jnrcvOUUYmtE8LygICkY1Bdr6sNLzhCwL9oFdMyKhKRyFudj6kWqK9n4k
8CSmRy7NCj9fcQRxoBn215bELMxatMRlw6LcMUmtoRKfVRsjvpMyxE3w7PeZxhqVzY/MGyOUVvMy
e1CMh7R4iOaGYztuIGJ2RR0kdXSf0zhdVTWXLM3kxwhbneVI/owPMgewlz6SfHAZVGxeIAQP257G
e8eUhESUiaELvsf5iSyvL0MDcm9tNfIOkj6auzOAqXg7V8SUDcZwApYIl6uApGbV0zMg1d3Ia6RL
/ZIwEshs2Db/ZI78/w3Gf7bBMBAu/kcbjGtSlp9d1X//xwLjz7/1Vzix/wdYHvYWtgUwBg86huG/
wondPxCAQa7yHJ2gCkBWv1cY/h/CI2mAwFBzJcy42JD/CicWf1hQ2tA+C6AJt43If2OFwY/55wZD
9w2YQeT2YouC/G7ePPR/M8AKuo6it0pC1nStihvmdC76/HNlQQDfzR0czjM0OPEJlZM5Zu25uUeh
AbjYfWlSs5C/XEOM9k92aZX2akVO472Nddt3v+Rs5dX3xRVK+6nIHG1JVmdpuogFIPtUKzr6xvMc
o9mwwCcBrmLm3j23tjubONJoBBKzRPCUdnU8kBeFLGHdKzM49r1cRR92PFCk5Y4pzXMdq/w+0zxR
B9GoAYBTldYXG0sn4ugyQEdG212i8SFEPZ7hEAzQYRk7eDalKTRSzBopCeWBPuTlu+55QOwIV8/g
DeewZ7ekTvvWBgi1hU4DF6fxac4TbrmOQMcJEIUs6k3cTP3K6gfDRj3DiXohWiFT8T37DHPC197n
ftfx09JZByopbaCuRZrbifGdWWAfH2Mjw1pELaOTUTlmWXoc42LELBVbT9YIIisVCxcc6i+jXxOV
aqYQVZT9IJ2VIZ1m+Xl87aUqQC3TWmDO0y0rB7a9xNO0EWAAom8Aizm29KhbkCPYoiCSLTHmExYV
kQaKwcnKb3Vn/2EAuTe+MldpxPO0UEt9pFZlfUh/zD90OA3docsa8PMsuGpQyzZuou1si/7dQb4S
7QRhSneFz3rXNCPxUhqAZhMD0dCuScEFot3WKzoboOCnzKIzLJ2cKt9ATdlsa6NilNU1kfs6uICI
9yXdzvToDyRUsbVN0zQwzVk3Tm3LPxUbncAsHTDsQ9FtLb1Tc9R2drJLnBnBQtt09Wr4Mge4+B2J
PHu8o0s3bxJNlQ+Ee2jeL9sdBXsYnx6XYSGKYojsFXypjUvjRnWgEploZ+Ir6CML02HoYNX14pH3
6SgawcHvRlotloPeIfVG1Js1pbG9i/SuAK+MINYMgewX5p6DGQFFXSvjGRqumSJmZ+5zzSG3yKs2
ycl9o+D1zXBu2Day1LORb2JdcoaFibpe86yMG4SiIwKzAe3HjC3LMTGeMK3TvtZWMT8rV4gng9OF
0V/C8j6zxgfdneWFdwBej962kejqiG6nPk9+5uz82Eh242EsyZAA7JL8aBRhPZNm2mcEzBytnRUh
CSzYitUMFF0oMky1napmMli2uzjvxdlqjeaasMHEF4x0VMsWEHyJNr3kLMkOY+JV58Jt3MsU69nB
j8YikIbroJuwimNry/HZaWRE7YbBjJlaGspBmEdqEftNn5sopmlIbKiC4tMqxvk7gIv2ztKU9Vgx
THgc1YJYxzDKx7pUksejizEuqO7Rq+TwQ+VGfRz0RDzHyPbwEg9ufPXyiRuCqj9002h8LcouCQVL
xqMz81bh0M72wk+A/HtpwS7MKzGzJjKDDoKahNgeeZFVxEYN1AOKPK6QTNQwhpWTle6awacldFpA
HG0a7VzbZXTF9He3zBM74tbscK4xUPLxMAaJyyBO8FI8KPJ29hY4pAdlRdp3MyGqtRmq+g0Cdf/g
UY7u21KbSWBJyRvCh350Uj3n2uD0pJkl1gOoXJN8mdgq7jKISEGcpvqvQk/L53Youjtj8mIw4kC8
HOrOwjxa3aJ9Ac4B7lxRrW/HeQazStVP4J3IYfQqxOPkutIgYGPBPcQoplA4QNIKyzp6ThTMQmeJ
YQJB2IJznZ4Wpxn2TgS60EFMRuE11zOjNdPbmjgnDlnh4WzsbCYqBdLHTTK4DHqRRH4MhpnyCgHD
2uokSuBVdO7aye6IeIirXcTzE4Jys48E4kxHs+41uOiptq9jIU7sV6cwy0cbN5o5XbXUzDmtKMC8
nkDJqPDdoIxs96OlvWTX1iQXXawmhLbGlmmK+jB6lROIxG8oPp32zmuZWY9zHb9SuM3XeICqYJp6
usfsOB16gkp3PrTUk+3RhsZajhh9gnBT5AkS3sQi96KYvTe8mClJNql9ZtSPRDMDEYYBeHqMChBC
PAYul+QyTVHtVdXB11cnYm04KDOxvvuRxxyvbSDUmIyBUDEnQUljv9ekUR4bswKF5ET9nTvXUOfy
eTiRUh+Rbgu/vue6uZsk3aheKSNcHBURXSQVUAqYbBwIHnxoC7Aug85DU9domi3i4HsysH6ilm3v
sA9hw3FtoDheVRwwOCfbOksx6BYEQnneOB21jKycdBnw4KQgHIVLZ+nMszrGeLjCshgIdRACAZTu
QtvBxP7Fxar/mrWeea9F7hBwYLqH0U9ZvPQwMCMN6Cxvby6i/Rzt8p7TArf4zK5eeL9iS5dnI9Gz
PWPD9omcG5T5NkFn6Qi930AcHshiAZmxeJJdn4MfhkSd07AA+0zVMN6TfFjvtKFQdwZXjsNCENsu
d52IhaKSh9QS+a5MXFjVOhnMtkYuHWPLZELMKdQWxGl6UtiirrWfJ0FhiGGNtcpZdkciENXCy2FQ
LauJfFzOsnIQHi0xqUSADAgBUmsqirMch5QtiLOQ18zaOA1cP0X7bPDOKKxy3hN+0wVTyRTWS9p2
36cpsQElE9eapvgQj8V6gIxYkznvsEbQHCIF4VVapDLIpwjHN43SujPFq5kqnTOUofklmYfhSdOI
FbaLpQwXo3KO/Qw3V7MnnvZmgV7RcpnphK+FWA/sHUbQaZeUznBYMkf5G2vOuu9VW5NGoivrUFaT
YBE4DSOMxqaOH5XDliD3vBgOlde1XwgjXvasses7K0/HfE84mOkGqRxHc99lXRddp4R5Z6AnMh/2
seF4djiRd7dcPB4kLE/N4vQvk7XUKMGioe0Dhvsjehonr7bCWIX2jjXTq4HXHhKmrL7RmEhrFBqC
etPKQZv1y+B61g+5KMvEUHIr7f+nu6DDZ3X3vfjs/vd6xx9VPbdYevv/888vURn96+cG3/vv//hi
V+LBnR+Hz3Z++kTXxl/9U6C03vK/+of/6/N2L/9pfwP05j/ub6gI+a+uk392OLe/91eH4/1B1Ldh
ABpkxuViqfjd4Rh/OBbVn2H+VmcJ+w+cHwLcp829gNFEI/aXOkv/wwDkaEDIYhfmoKv676izTFRg
/+xt2OPZvr/+Zo4QPmMT/rF/h/uwLmrsrEYYlasqCf2xfx8sh+0G8w3WfNHJ433k4zA9FBMwsDQp
j3IiZ9DuYz1sTYaeVp2im5gfMgRcgL2Wez9CiORo9fd8qoC4GMPnVLChqCR2O8Y44IDk+EtVq1id
RoPzGkwcy6o9Lh+iMgiFk/MBScywizV1J9KvOgKIjOTQgLLVC/TWXdEgFusD8atFDLmfbHm2xoJU
4AesOkDQ6+6dDftNKO3u55RkPTYu8fAhYxFve49lWzmpbZvgwBSSVU+0sILQoyWkzThMQ00JppMh
hNlNC52Vy5Bm7AyZJJb7lJmpr0X5XabZ2QMn8LC1llVggwOcKxzAN6OQH1rLsNEqevHS9yIJOXK+
xSJlZ1SpmDUubVRvcKC5UzRfKPdHrP2MYSjWj3AIyZ0su9okwZPJE4oywcJA6sR3d0ApEpdfDhYg
Aq049IjM2CRz3l9NkMSzT/KfnanrzEU8rLL6UETJ+JDHy7OHgIkyJMuePf3HpKoj3Er12eL6X7oI
i8uAIMZHqKMZEf4FpsZBMwYNlsf9WJGlznylCDLHfCsjzwpMY34x6nI++F3LHVWo07TZxYuPAi61
1dkbx+lhcXlCaxHPh2rKquNKX7AXLb9wPYIqxx0LTxPAPtvvghnT7dbs/O/savHPU/JURPnZQ3+G
NFXzNjp3mBaNjcWFuNQRUHEw+2m1EbXmh3ObnSLfbA+AfzVUYMZpzhFju55EAtInHyq2U2oMPujx
+K8PyGfBqv37l7c/vd3u9r3/15e3P4isVCfcwbrcvtIctL+F4qRo02EF9/zzZ9zur779ye3TpUCL
3Ejn6ffPvf0aVur17KKHL43oitPv3+L3r2LzqsbvBvTq9/d+3+73j7197/YlUCJjh0goplzl3/z7
D25fylTiW7t9+rff789basub7UAglDKbGTj++w3/9unthrcfsxCthX6ixsRXVFvyXvXL7UNnmMw6
Fw+S3ch5M5J1jWUYF5yas/5k+zbdg4Q4XlywOWZ/+6CBl7ogcOZ7UOK2MrdWdT7fA2Fg7EV0cJvx
2+3v3L47eIB9BTGG6PWskz12XzjVq11jslcKEJZ04awuMauIZKrWpT0vJUMvtEvUj7Bf188ESRg7
FtotSqqpP8NKObEVWo7YbMZdD0S1zJiI6kZI7JO40HKKi7Z+8O3EvOA4k9THAQfUF5I+0IWtf2T2
JgucTl0iV5uZrNs81Axg9qoerYuUjnW5fYajLNpgXn9aGT4dvX2k8cK6yV1kqbG1AmcHff2v77kk
8okBUf20CmLmNvpo/RirXyZCfNvOuS5K5xyPyAqNOEM3uD7uyxST35LW4CFiwuv9dI/6jSzuzsbB
v67fbre6fdBXtc/tM7gL6aEes68g4Sounvn3MWoKpG44RCN/LhF4kTvKjvLc0QB3s94gsWHDa0j8
hVb5AWGbSI8mLfalbtSk0WRvhHGThN2Mxb6D58v4vDAJV8H4KBact+QGTJcZVsPBL6qXopynS7V+
mFKkn7WBp4096HQx2wf6WHEuuNKfRju+ix+S0XJIpmE9rKsK2UZSEYhbwn1YP6gpJbEwi7f6xAg5
h5LidYLUcJc7VAnlqJNk1VWU77Ax8wulvj6ylWlxE+4hFyzoN4zlokfEU3RpkR0Xkh/ihW/dvr+M
mDpYupHKvN4sXV/5t89+NADrfQ9lRX4cNYJe6Pm5Tq2EjtIfBxTLtbkuL8gP7Qtnq5NDaiDB2yrV
5pfI5zeRi4a8jJrN7p8V6qGM6wY6DQJd52IMLYK6EV34mdiV9ciLX5P2oRb22+2F1QpsRqwvQNF6
UX5trKq4Lh1aNUBTLb0CX1pa1+1nuLkbpc/FFcR+FYxuNSCyZSjXsd0gEOwRKdtDS9m1q1xioiqU
PptMkoBLRmJ+HDJABsTFrDlJ0rh3bUidcK2+JDhWQkKc79kXGqG5OgUmiHyYNeysOk3zUp5orsrT
HAHYl+2o9gtu5F3TC5hx6XqbscNicPvsz2/+/vr2F1O9iv91y//r5rcvTZ6ePSEX97cf7Zo9ApQk
Ibdovevff+Fvd/3npyXWii4y4331+ze5/bzbj18KAlw2SLTqrXQSsuF+/xJ/u31bduzagM2h7zJQ
O2gNU9zbB291wvz+EpNFCyfxH9+7/emgrPhgWZjEvIOpGea2jYhoKaV7J4YG03E+7eA/8IZzfjBl
/QE+pwl0Ms+dxX3HUKOuQ0pASkYENwumrzZBKROP6zGfYGrbKLpXQZcZ4AU+4BRQJLJlblBPDn/D
ZNPZW/luWhLsSnk+H4va+MIk5+gwLyEvl3wF0nnM2JBb262flFOGcTk/9QaRHdB1+Tdr8b2GgXDI
rCCzRYLg1SBoS7GUJdZi58jC2AJzTLhKLOmxyCHjJVEf5gTiuRFLOuOEHA82FcPUI9ZUWCQYlLqe
u0dLtGGlVZMsZH4dyxR7XJy6e+CuBfSiq2s2cMz67sWwYOBFX2KF9INzuQ+dapW0WM3ERMO7S8Fj
ZsgAWAlp70VdKBigoAnk5IVNnKGtsI0iIAoUuKVKhssA21DnQrjRdda/Bmo9nvYjtJBhU6rOx+Cn
UCOsY1q7io4ZMTuUKAxUo2Y6gh7Ga5rE5F41dNAC4DiFpDjGtkKloevTzmg6bUNmDnGiXT9tGnAw
WEdG8sqowKLV5ZoJ91HjeWiTLg3JbWX/l0md90gHbSSOeRDG/HutumM224dBAufKxM9kxV8V+rNj
EP4EeeY6a4KRStF9xUsJrCuy1C5BAZPN4GGjvGiPdQurINE0do0qe6nRkW+nBYtgvzjvtIeS3Iu2
24+8PKnFnIeZ4PYLQJD38s0dcidYckZDGvviQieh4pa5Ork/Rha0O3OqgwwzzKF2mOL47DLwuI2B
OWoUFRPRkXqGzqWr3xkbxYF/db3xoWaUjdjZz4/GbKJ2ykJoIKudApqB13+BGf4ZD37oVl0TuHT0
MJ2co7+IkEdMXNtSThv9bCwqv/a8HPvE1wH0+DQNjDLpPdhD2vXJqvT2lUi42Gcu3le/XAaz5L0M
+hnq3ziW3ytiMLBHVGFrE602F/3FT50Lg+UY6Rc49ZZHUDjTFlwk0HkizhQsirNIFLAFyBSNId6n
ZZ4fHeblbZy112TktQRzgvkB+mS75wXq1fp9q6nnYjhBHjOASjqUz4tNIGEE5A5FIddk/9WPtWHX
WBMuCOSrXiTyQ4IEFgtQy3jHqzZxWmhByUUnQOZ2yUasBClK8Njm/z5ad1O+Go37ZqUtb6lIhqrV
RTiMZhgPTkKCHmOP0r2yD20CXz+1kH52lVHdY1acNjaG2NKWGwMN6b6Q6RAOYgwNQr9ERJWdW14g
9FBh4sXD0r/irv8+OZDPCTCRTHVMcSCWrhGWs9F6Lis2JGDGZbGEm05uNaBNd6dr/ivKdIC3qIZV
nfs72TbZAU++k/LYLiUxfuZ4sEs8GlFBD8gOwDqn2b1jgHRpYmT2cKyWbY2QYQIhSXOUriKhrxG+
4+PYTV9HtiWQJ/u7GADKhczBbyiz7m1iZ3Z93mOfHnszdCZf+z7FbY4CuUdTkppBMfN7pwCNtnZT
JLvCH5m6x/reltmbneMFMeMq2Zp1rK1UaWs/zPNuFql28POW5ZGOfCLxpLkrI0RTlDiMDbeOnecH
sgP6DanEJJ8gFqukXCE2iLSGGk+UHSQRl/1MU3ujrwCKjvIJigKr7QFJSe7yetTQsjHKIQ7WcCuI
fMAUqeTLyc2203dPlsjhNc8Pba4hjHkTCilysQ2dUr40sVxGrX/09F9m5EZh4hZYPaUEVYvuZF8O
6b2h+pwmnIfWNA5llzPddkHPaDwbqT3KrUjqn9K+pP0PT5A/a8GNDcpkeqdjZROkDNSKC9cqLwYu
QWkXhcuq27WiilewUNfWTZH0QMbRLId77XRxNQYEyT5ShJ6I6s2YjU/x4n4DkoR60vJI4FmveN3q
2uyb9KtRtv0uj3AdUz8tskHMhKJhJWkXXNiJhieVYGe3BGMqzfoph5O3RNEz7kykEw+FU2IJmyV6
Cmn9wm11syoPIYQBliHOiSvViML2m1gp5nlMm64Riam16WmGWIYTnktz860tOZSsvv9VJ6gTkFFz
AlrKDOK1HY1NkOcaZIslT15at6ezKIoHoUYm+XrxESF3wUhCdEVbDnA1STYfiamtPA+ah/0oyXgU
OOctwkvw9gxBtUapDnNbbosOtZNRshjL3YvwinvMSk9MP69Sf5LjcNXRRZM3p0G6km1/LnMuJ7r1
TZr5G4ReRtwGosOJAXou38iXdA6lM7JQKZ9qOs/GjhKqzRolHbSYFd2bGgZkK6Afu7lcvXTozVa/
amp0K+viw0yrKhissUd4mZwjF1GK3vkEdlfbJhPYXZ2HrsMjq5HrjofHZUhq1PuH2qtYbjTOc+np
GD54+5HQPhJQ3P3MSxnCz8LFMNkfDsPhJ0v79AoVDgQ2PE0NKrmFbggpMJh3I6xt9bVNKSw83Nmm
pPIv5PcSwu5Wy9CFFLGkRF4IMkS9V4O+q4AbzWZbBEudfI6N9c3pmZtwEZmAq0UZkdrcPIrOecVc
K5cmT6KGSN7DeM/BWAaO4rJbrwDiwpu2CE0Id0zjb24CLRieG0YBBlumKF9iVESpfK2L5We81Nku
s+ZhD1786wLIGAWyRqwQBqmK5zWWZKfQNmBYnt57vPgs0TCvrUKyeHpKmn5ryPIDcXXQpjBZau5V
C2e9fAf4lCElImwwUhUCvRYQUZqAyQEyVSCi3qA9W+5U1JIelVXvpFUC0Mie5hEsjg2/L+lB7au5
PbDQsJnEyVdWePP2VnKZYOU2FgbFg5HSneZr77vYfrNPfO/kNvKAuROPtH1l1cWWvyGsxrfVvnGc
Zo84c+9nxBiWerv1YVnu2m75UqHS3SiHFmgCppX3tX8/e4hFc1uclYtglB0fpgw/2jStvxwmhbup
ayPWztP9PP6yRd/up0IryTLMrL23sM4tivjLABqBybf1XA762xy34uDFtPDpcAU+Js5SnGyhj8f3
LFtAEzgtD3MLoo44FXMaQfmb6AVnq/nquxyqhe1+an31KU0umwQs+ps6Tlikd1jMYjxmBNzfVSjK
7ueCUYfmR+A6LbrP2EuOlne0as8LPQmHNSI5Htzz2F/ax7Rb9CBJUiPIvWpBLWDd9c0IwKjxZlQc
i3NmPfAaCr16rx18drk44uh8SCxJuG7hTxjU1pbdtZFgzxYAsxXU2PUR9XUUskiX96Ngo1OrbVe0
znMyWL9Mwiw2UyLtjdnPoE7KRJE+q3cX6roqM37EFE0DvGVSvVp7nzaut8lpSvebxJqW6yAF7NwM
zSfBmxE7vHhOp8M4uF+yCGVHZhYqGAC37jJxMciDK3BKnKqlnXYl1s6jZ4irrsnXskJ/Zi9eix0y
jwPXKb5p9vzcYz7kpG3ggfjtN4bhDn6tbUogQ2Z+DExmAttckmMvzLdxRkuNMyIwWuFtbWgWaIk2
RPtw6g5nPx04FDWJjqO+U52Cm0UKycbCebATdXMxWZgMaYS2E7zsPKFUH6uZHSA0zo1qHpQZP+m+
VQReanJcTT3mAyS8pTqx7R223bTgKmQHVZiaDSmT1GhZkPFpTWsSnj9tGJV+6aJuZ/Qkf2U2HQ6+
4ju3YxKIc+LeKVCmLOyKM2k/IHY620V/NWJ+HYqqK4+TBUvp3oyJsHB67wv2C3j3VfdW++NTVltv
jRioeHsfx42WPeXGgGimnu1dvsMCwv7yPWdvD80tx3mTos5HscJo4zBPI8FkkRfWWnzVvcY9L0Pq
BBv0Dump8+BCm3tddCUcNnPcC4M+xmntY2Oo9G4YSkR0mHrWq0VdEw8uRSRCLMoThhllfvUl6cgo
EuJdLcy7qSQkS8WZoJSW3s7XzJ81jMkzTRBRxQz/a8AC/mJXJKQe24m7c+P6zPrSgzUPdAMi3BsK
zPiLE/f1aRLeAkxhg/60/Cny56HJSOGV0jv0XvaUmHWym1vX28GxsIJafhb1MF4aObB6HVit1hP+
vsLeebVH8wWFbgf5peRZLIs9eR54HzgUnTShKlpHWH3oMSff0fU424ya2Cose9M4PuSPqQqjjuGC
w6WD+MBsiwJRUbrcS9e6Zqmn9rySWa9jsDTBSLZe522jmRy53NdeXF92gaOzJM+6Y4Ucxl8GqiOM
TmkRQhw6exUhvqgWCo5W87Lkjgto0Bq2c4dXMhpNmzKfESmsS/dAW3m0evkr0lUeJoA5uZIDrCkB
OOsu5Qbmg1MzLNg4gL8cFGch69VswmwBwnGoemw8nXnqYpqegujpc6EwAtArbS0d/ZgE2AaueQ9r
78VwcEz7Tf80uWRxSbXmTw4Oszg4vBt+VwU0MOgijvfBPamhK/duMlMElx5GTl5QhqhDEpyajfRt
gGSJVaDUJAS4rVNMwqCuQRSj2ua0bHJYOEguP3FtJXA05bckDf+NuvPacVzJtu0XsUFvXiVRhkql
q/QvRFZlVTDobdB8/RlUdXft3jhA4wD35b4QUjoxJZpYa805JlaAgJudnaI3cj5Q73P9ILXayGJQ
lJ73OQsknD6+0370xuPQ4hWk37wVXYrKFqWObsP95x2jtLHczbyMRzW5T21MKp8x4CWqex30C5d+
xDzvAvTcOS79FxG3A+9xSbcm0JqtNVA86yUiq6EGQdYlD7WxwKgCrYn7r9kuzQcWq8joXtoc4zrK
teqySG3mI3rL5oRqttW+tzQpDH2y8LM12M4WQo/E3i8a71HLnYyzxYn6cqppA84xbQj7Z7CIl7nr
i12RkHLAOUSeg7VCXbpipWG/LM0tQW3i0iZldQ9Su9kvrM3Dsn0p8dJxP6GR42n5vrdBquckNoqJ
GDI4q/6uWfT4oMbiyRLxEE49y1JTL187ix7wQuLVki1flIKLY+KrZWhUz/lDwidGjzvlPn9vjSyh
e50exDQRNx64D3aT/gIweqcK9QQvzws9l5GH0dcLtG8bl4RQofXZEYAFRtzFsoYgYLdYbru1Z/mU
U5mdDDt4JG8sKr3pIH3z0upxemD+V7OSp1aVkJysYs9w8oWuKNB6u3/s15OUfuQOH6oGaciORtJK
z8jIsu+LguM4jzbIv3FmTGfFwV7CE0wHjN9DYqPNWo4+grZNr3k4JnuOzICR6kH3xj3+3ZfRxZ41
Ox1VWbL8WtC2hT2khbiBedb8iIU6YHr/5hMIP4jpy1mG6QC1Imr9BpgymhkwX8E2sXDZd3Hwi5Cf
aV83zsdi5caR2yYQoLybtwxP7jgsELfPAKFg15BeUEBO7Na7oz9rCJIA5wfN97xbMWj1kwVuey9j
4OgDHIu2yx503X4a84nDq+sKevbea2NmDCGRRCDtDj1dUAMv3w2bRB38H+ekDUA/OJSKorXNDYHV
YW676Q2QIADzE5XOWN3VHCKc1wHc/5FoitrK31rLqsOkNiyYjHa3MUy6tvRYtG1TBsGxGGqCHUg5
Ed58slqPpTUkDmF/IdJ5avPhLkcLR77G9Fn6dbkxZh9XkwWCsu8utCdX30l+1Ipvqvuewgw9k4Lw
gR8HaDqzV0Nig7X0Tj+50xdrzPSb5zJtdAYF/bs6oRyhC1gHFOVjqJI0zByHok0iqBF0wXCWrTQI
6f1c1LLxyL+9NT1W5Hjk6LyU94QGBJuETIdd0o7sGlfs2lc+tuPKODop/36uW1/4pss9mJ2vPmME
ngDb2Hmw7XbzgFHVZnm58bh4biaNbMicC9pO6zX6kqLEXVUVWI3FRXfn9oQQhBHq6B9qXxw4gTZG
Og4Rqhh5IqFh70vyNbIcSmfazM/Y42PEnwZpOK1/6mUDn0+lu6CwmUFVfnNIBva4chZno0pD3tja
pSNrkeV1cWen3c1c0jxsvQxMGa3jCAUxh6P1WsFQCyeA4qcRrZZk+eqQc2AP8BF7bbzXpOEdOWPo
GvQZktGUe+bYtuEwYtHqCm3fpMbKxAyA6hrBfZ/r766jq61BAIdSVXBjuc85loZN3q3lUepPWByH
HdenQ6GXn1RWl0U/mYvm341NcDvBJdsFk/bR1/TCFJ2Cw+wjqrXy7qJBZt5OwKLD2XHVvkog8Dnl
rSq/JGQ2bDonhIo9/1Ow9RQhrSqwf0gX50tSfbPy+3GYwfmijArrWPRhreHo0ko73jbOjC+QLoOm
PfrWEQ0UdSjCJhaBxY4mEH1z/d6nW4pDJCg5oEYW9bl1kbb7BN3x4Pj9cGjnvN3ValnxJAAGCWOj
gr5xY9qdanCqHY7Nh9Kfz06K2KaG7HmS+XQxsZPsagI5d47EOaHXdKPBvHUT4A1ZPiyZ+clsytx4
JyRqExI7vMtGJulCjxDgpf69TQLxyLX5l5fENFECBv1paqp9TqEUtsZJIi2/lwWQboMwhl4QszKI
qIu14mQsgJxNS90z+e+Y4iCeTlODVQNcuv2c06jGj8q5WAYXTJCvScObhledNzgbILz1k0snPXlh
JWLtTA5qE7Qczg15WjpaqrP2ERNSGne2evNm9wCKYLyXHVEnNg7Q/axX8xaxGGmKMK0PlZ+Q16wJ
2ghKDAfu4qt8avpECPjBQOLY64ni+OjQO+BUwo6D/xJXipir52GdE12hVsNKxXKKkcHjn+fXR+3K
vPrzteuv+ELzMQytv3N9fn30t5/B8QP/0pE6pwJ/oUQYvGyLBZWd5mOmXF/595/5/ar/65/0cwts
6tyZu98/dH0d7oYMof+8+O/fXOlqxF+lrNIgdSdxfFSZL1jwri/0Z/9+/50SHho59wEu5PU/vn67
bYczNZMkse5f/9Zf9un3D17/k853PhOwmOH1Tye0nvgL/36VPy91feOuT5OiTLZeSYbC71f69zuq
O0Z5kJZxlq32HCuHZkNAr1Km9QeeYazuOgY0xDUtzTsFwCDXqFwUd8wJGg2KGm66JqkIhaIoZs38
cEuymL7zJzM4pVZ6cHWSWEVPJwzI+nPOFS5FTWob4gclP6D2Km3gf+I1TN2Zy3yRb8aA8T2pX1o8
pLtpRqHsluVzMDTH2ULP4qAvVoiYoYQ6C4JTZ8hudX0dmWCmxmLolRtf3GAgP6sm/bGOMNpZW9cK
9aW2ls8MnsVmaJyb0bQPAVqSDUsMAmm1Uru1Cmyx+YKJyEKht+tUn+JeIL+xiO91iwtq6qEQsGBP
UB8Bg1hqDzAbC8DgjtxReq5qDWYjOyYNIpJxilBado/n7jAwi9+UmBEmHK9b10VCTVjxeeyL74SL
VLuKEZdVe6HQsfcGVvfclwR5ioxxjcdBixlvOnFjO2q1f6CRRrCDO39a9PLmUXtDp6NthTndIM3Z
WvRsN8rXic+V7aFGGB8mibWH4PeOLIfKod+jSxQIvNK9PeFJkyPeLt2uX4rc/apGa9qpZv4avYLk
uszmwm1VapNinGSRTU6ZWt4SYT5VOcvbmisZeOE621Wv8D9Qay0JeupVGyy3rSad47g6H0oDSoHf
MkBP5VKjO/IPjQ6Jk9SXOJbGrp3pDNgWKXJDz9VU5ZQbg2cYJ8BOeF614a0ZTaCIdvY0xqwr3Brb
a6C/LyC1aKR5jKMgm+/EkH+fuamRjVT4+54wAkNiLfNacydtcl1ocTZTK2C1M5VH/XnLZYwIBsQL
Tq9p27Rw2PkmIO44fiDJ02FGBu5x6tyX0aq2+C5dYo3yZt/Pe77LmCloFwAN1V2/BC+4RyJCsD6L
Sd4vM1NLDLXv+gQQ0zFyPNe95+2vmid3xUv9RX34TwDbX4Frf88PZo7rmo5l2XijWCqh6/tPQV8S
IwCVA80p0rVxACotiLyMyYI08vtcR90hbTBbEG1DrSjBkPVJvCdUGC//UBlbzTohwT8wQyE0R4jh
bBRa8GBP82ZKsC1nHAiV133jUiD+y45fXVR/ycm+7jgICZPRqgOcLvjbji/gz9yZHu2JQXB20lwH
uQbtvM1ENhJ2057WYOoz08+TOydNZDSDP/tv+7CqHf+2D/Q/XMtYpZA+q7z/fPNkI1N3SgrSC4d+
vgNdfMqMNDmx8jO2kG1wOBNwBvHom0/Y3EUOekTYJ5lO/yXu1/qb42x9L5CK2gHmOh1pr7uqNv/i
OMuqebbbzBNQQ2McOfidTwMc207nIjh26ZtaAEpWuftkQNi5QIRGjU2zRdVwVeNOu6igb25Y0ANs
IkZSIJjhfpVzRzewgNqCyzSKUFzZGDVj2wF9P6Lf1joTYTvz8BZ8+64EcBlWmK9cXymoWs0hCyrv
5rqR66M+X97+z8fuarGzARMavk5g8Prx/OXfHmB0Jb1KxMk1TGJlCQsJ0yCbQ0N4+xrkbGIvMMCb
kdoSIrJj1if4Ecz384Vl+3RTFqBKCn20j4ZTqBOJi2QACGwdLXQVDM6JSdTF+G0A4rW/7vn/a+Hz
hQi7qqt+9f8pdb7Kl//ooP//kkf/N/snUVZD+3dt9PpL/9JGB//QA9yBnumuV64/wmjnH56H9tnl
NPxj+tT/4RoGzAzcmBZXivXv/EsZ7SKatk3d4wd0SDa+/X9TRptrhPVfrgWkt3omdh+AqEhHLcbC
/3kwtoaLibsRSUSMBxQdQW+o7A+ZMInXTsye5LicbPYsPlyfXTcon8JW19OjPmf1SRlfVxbsdeND
ugdbvrJhdap9cHTLbSaLHQcpDa8+d4/IyD56HfpRIErYIQyEE6v46XYIIbk0XvSGZb2iYT+v8wFC
4kg+LNIbOhI7AR9EuYNxR4yTBCsimhu9TND9A8osKfLC2eDG5g/LNzUbjNiX5TwMVM9u5ganWNNp
g/rFiNIFnCJivs41iMMC2LFpSWa6y7LQHb1ondC86lNUEuqDpS8ntplfLuPv+AddMsTimyWgWpM4
nDpae0A+0NQw99+a/lzukJG7G2uYABg6MVPTuFYhuK9004vAOiYn1RrxZmzQa/l4uE1NBnQFsq3s
rmlO2A6VgGBA5Oskkk9QfNwRWkwgU63/tMwn6OaYRObSDPGbZmHnMg7iJqltFp9RX2U3IszXZmyt
nmkHIgKPnTb0zXk/VOfaQvCdivSXm3qPGeLRU4+GQSqbIAjLQz8t7v16PvVGSrvZJdAPVPPWRhRj
mIM6+As4NgDsgu6zDCFErPKBq5W23rnzGF/GmPVMYoo4ZORy72meQemN8TbIOlQgjNAlsVrgxNhj
b+H9yOKMtJ902EhjVBElS1RUJLMOyye0tqkZf04BGVJFrFM6uv1uJP9hhyOWIUGVf3PGAPsxNsOq
xPrTQL/aBAIkCBftKVw8Ah18PHeYilpi9TScSvizomV6ILQ6OeY16oTMs5+CooXZ3BOipvzL6gPD
SuedPcx8Z+FYP9VS0BlDd7kbDT5ezdHupWI3qRyY0xwmnf+uzenlem1HHOHg0drOFEomm1BsUTMI
BFE9nxjMyDBrjYcF6igTVTN58jUvhPHebc3GQhmV6yzN+l67003ezCwTJ1oR79PgMCTAMQ7the6D
4QIPnNEWdWrHkgjpspZXB9VMSVR29BLyhznJA/ZAJ9ub+Q0qCueZTgZ7bzqRDgd2WxGTAbKmPwFy
3PaW1T66IrX40Jot9Diadcj/Tgz758caM+Hg2195bBQfSXfqGoectCKyZ2YqBlpm21go7/0nsZTv
RjmQzCAlrG8ZY2+oHgW5yPvK7o6BBY4Gdtp8Ml2b5u98YEFT7B0GKwe8hARM8OklGpQ1XSGQSip6
LbO5N5iAKYkXW+b1bUXEMDFEJPzMHQyYaqvaw7CIe2ty96bj7l17oLqlN8SyeB10gIY5QPU81p7J
uGD1+dYrJY0sE4KrxL7OC1obZO2aFij3PMkupiHvUHJVob0FrzfeFvNz32nLwanbYqv5R7PQxDeL
H7+kfkrR5b97yj/htW4AOHo3cHXvp4IDGbeZOtem811nzieXqj64HZ/xjawVS3ceb3wHfLyQz3JE
YjBksPIESYaxQfPfXbZixdgjKOm3ekmCSg5i5IDRkWPDuWcZsNyprnvTVPKa2hmaaruawwXm16mN
/T1CxB2j++/oBejRu/ke4TP5IMscClxcWJr1T0HDi1FAXEi83RRyIZ35X0muoiGov+Jsjm9NhCSb
kZEQLSTKgnby3G09L8nO1JGUx6iF4MasoQ/VRpEqh4mQUUuP7nqbeyNyNHl0Fko6OzfOC9gfC3QR
s7u6DrOh+24XjNGrIPgpG/ttIKr4ZJYI9xl+3RmztYKBl2aXmDrQ4rFdm+PpruTSBnPXPSW0vLGg
zp8zOZCMHRbYRF531ItKhaj/4UFZZzowFnciVNWSJhqsvn7vZ0Vktii8cmnetzhNoMKmBF0daqaq
iNKpikgCuaVC65cXb6JojTtCLv3F/xpnFCsmtwicIjfJ2Nw3gJaOaUVOo5I/0tJPz7Gi21xp5Kck
86vXZz5oFR+JhT/xgBQ321k+W9lyvrS0KToDyVpNO2lTmytfVObjMdPHX/NUVaGR2RcQtjNJN6Rk
pVOzVeWigWlpmxO3lgd4N01VOV/e+OLK/K33cLiMMnCQ1HHXtFE3bHN9/NkHhXooU/XIsNaH4UQx
U1rBuVuolIHzfMg1UCC7oHmI9GraTVTS7VQgy4qNyHDFtq9zuEuxCAAYod8Jat6lXqkfhfMqCiG+
6UmJC7zjqlLczgHaNx2eIa1N/cXqHgZCRkIXkjxs9aHGeTpTJ343yLUzAmwzwkeKM+O+1qsiuzWT
hAszFIeenuIe0iFzRNFx+gFyElXzoRFwBrvOBIUCQGCvU21vWaZbYeJOzwwz3iTGe+AKlNMjMkGO
j4/KJy610vt3omv97eIKQsANb9z2OcBsSBGeNZWc/G63AcIraPQCiZwlYm/kR2+Wh+/YcbUvmqLo
WRwdOiiQhR2MX4iqQUPsEFNQZCSxvIxBHjqjOmH7te4rYyxOouRj9RqGgOXaTU+9bOdibHKzTkWO
jTHUUwxLstqh9mSxkTfrELRjgMW99s4hS9gHkkFycpVEuplThFnjbhJBfYOCodlIpzs2rSCYBzXq
3qv0F7oOb5ZksDV3ZQiuS99MGfj6KrN+JLPaMfO+1bqaWYxJnmNt5CQacj2H/n/yBu2RMuceniqt
EiD9bcdpLDvtR0AgrD1qT4Ge3mF3FQjq+1sde0u/9FEg5RwmErZmNy9vWc3Ja5tIpYSAeF2X3Rt3
Hcil2DV2k8/NzHNwPUBfgp2x0KGzwH1x2RR3lZCbDqsyLdYy0jB2rwGuUdnn417Xym6v3HWY3n0Q
O0krZfYk5EHjp+xZZ5DIRE59kx4cT+wJ4jOYKvv6ycHxGzpFhVCSsCeAUIZxT3wiynQnf56Y8K79
B4ilAI1umYwsYR9gDvbWcBOM48g7WCtskzfNsN7Yy3nbBQvXakMTL52Dxd8LDjYW6sMAksttq5Ky
UU+IznDSiNNrbWWPxQYz10nH5gJQCuN6VzCCH33rxsaWRmax5C5YC43xP1jlejSzh6o26ZrQ8dLd
YJ8Vxr5YSGJqAxfBGjP6jkjbTlkGtR2xioE0z/oU57vRsb9aP6iOLjLSxWHFMjhPHJ9mWI16CscW
HCPOh0hTBWbicTBO3Lw5Miw4XCY9cD/wS5ZmR6ZvyRlUFMyRoWEBo5k/CbLpQFOhgWPSupuuFuQM
jKeYdqDHYT+Sfbuvsdtwz0kIghVOaCFwxCC8hETPMD1cL525F8B67+6s2v6YTI4VabfnJShIXc+c
j9LHZjGvsE2a4vrOhGiA+ZGnDVOfDXHlBTd5nTtIENynA4vTGUJpz8mxg3iwBpdX33TQ7Uji5XIz
6uv1Ow/IlrZrdfDcFhLHWD02lkNbNsNvTHTlSyG6aHJr3MxND/4e7PWZjukl7VmwOw7Q6LnZNc2D
po/1Li+9ZO+QxgbEbaEwaFISer17gxpjG2vwrS0+8iLlyl3UMuYgrF5UU7iXJZZ3VrGAVrU7bsKa
fTbGnTB3DdT5oz/irvJchzDaNDt0MSrQAHMD7qfs+5Tius4TNKfuBAYjD8yzbfQuaZD1XQC0IjQC
IqzdAGjmkDNSG5qLK1HVdc2NmNwmzDrrQFuF+sNDRwtO5BUBOKtq7KEzxIpTq1ffcGnHoZFYiO1Q
g/XYvm/GbMHnnYHW8vjjTO1N33wEYvjeyeBkJt77XFU0RrMEDVWFwLoyxTZFmLCdgNeLgCR1Rdzv
YsmEPb2QLEkX2uAf8Zdi6wjY9n7XhYv4QM4zR22/TWMqGAqHt9a300Nncls1e4jkWfeD7Fj7ITeK
c4tLf8N66WT1U7Ft69KNbKc+iijBNnFIhPrheL5/Qd84bNeM1xRfzzctVV9gdBpcsUSESO1RIQl9
SRy3OMjkq9MmfU/c3HQDLvPM3PZsztFiTw3Yj/eAngnNrDsdq/wFpx2qT/LxWLsCiWkJO2uWN8Wn
9jmnSMWmrPwlQj1VFz7zeevqBrqKBv1P73FOJ36zMeHT73NcJfRG93T0OZQIDtKhj+etKU6tK4+1
Pwg4CUTMMcn+YbqMFEfNpEHqcmVsVPcsahwQTg0NhZM0KdtgZ84cR0vw6CXDTSlILyLHlvuA558q
25gPxJo/ajqO4gDW/meROmGVVqFMtfLLTMHCK4NTu24aVriw1JaCM5kaOBRjxqxywp8n79rezJ8I
juMC7fD/14bWRtZEmBZgauwplhO2pc5amfdla3J27xba16i+jOqQeQjW5u6udmkySaRalPvioOuY
ATMyOruC2+pc9XcY+t+turifdHO4UQiI99IkzgKdLwjwcl1YdSQF2iWno7EwBkBfnXTzg6mscYsN
4aXwWjh1FPcTroN966w4cEaQk6rdPd3t6TAUAt+Na75iP87CJB7Hk5abI7DJH51P4KPjFb9SdCVJ
m8qLodSdSbHNKjMj2Brf3UnF6inIDPfc2v2yS7J1+m3BOGFdcFOaI4uxoskZBsQsLStxqevuJzIw
N0ToFKKQR4/Im51aGvB+39B3YE7KXVDWzaVJQceN7QvYIBkGXAf2k+2SIKwr44Isou2ZOhIpWmGw
QNWfe8SDw7CWnXxt3VbiwUYJTTLut6THf9EpL2LCg3PI81jraCyx1rxNwb7xsamfnTSeu0nYJ4/8
hFac9ZjUiL6mhNFDsek06IGKi0kdDNhozOzRnu2zac8NPNquCOlBYGCNUZgYU1mddSC/qPhQQmQ6
xXllNMiNmTTXkK1dp3w2K/lzMflzhTVTHhM9m0+MIPz00zQJke7j/kYwZAIKz9mGxNNAaVvbtwEe
Cy5HR+ig7qZk8dZ4V6kX/0IpGNPXjf4KM1YlNSnRaq6xJLR3mv8kISORSeGjIjOG+5KojajRNTPi
OuUVm+vzZais6ProuqkRKw7kp/lut7I3H5q2Qm6gJbiv1k3jNEZUrZvrUy7ehIGZY77FH2dG9bpJ
8tHmdtQmt67rpgfTTtDR5sE93p/4dH21bt2F66ZGgxEpqL7/3gm91wUwFrMLJy9e+B6b66P/7Wk3
EoJZat3JW/dNh7sVdd5nBez5dH1y/fK0ZuRmqv2ptwZzd9Rl6CwXFk7rzl4fwTe/Iw5T2w9AQIrf
39UY+nLYixNcNDMqxIAwaX1kpaW9NUwDSvyQ+hFSBrVO3zxIKcl93+PF9HrT3s2a3iNHK8OGC09U
rZvro4D+3O9H0Dag9/MTPQsAMzRbLEXuiB6H1Wwf0TPpIwu4IQ7MatwxWUAKvqxCEWv9vWnqKED5
mFBTAlhQYleVjYoWhJ+/NxO6OXiK//6i4o7CUcKIhFr3XmuJCIl1T7GM5FGwbv58rWS1TlJwunWn
eIx61/jnJtcUBjlfPk1QcyAoGY+iIReK7l+FI53JfD0o4j4mcrv+bIw1V4pFdh2hPRx3vi5ISqlc
CSi6IdRPy+rjzO05yoe8iTzW6BzQ6KbsVmv4hNBpsvBClrg+1TLd2DHSXRV2dAjTwiU2nDPxZLjv
DKHGSEcNf2gSeTNZ1RipdXP9ul9l6C0zqXDU+YuD5p9k0+08DyoKUMlGZDcgwNGyHhtg8W6kF+I8
4TZPTt4da+i2keb5KaqokUgtUffRn02OHzzKwF3tq6l8uH6d108jYo1TfRkJqDOsjtS/oYvqUk/o
4o3WZsbpcBCVF1kgNTAXJHhEOreP/mzK9UXXuGO4nOt37q31LxiIMSK5/kGIxz0ChlxnDb0+b7V5
QP7mtQgrqqfK4agC6oKxEjuH8LhMetBBLZ0yqSwBV/liqvZJ/xKgRmYqCjUoMewPBRkQsupIX2Qh
WLqhO+ul1mnMtEuMi9BvvYTx+qoZzyBXO9DJtmPVoHRx4nd4ow8iAairK2c/pMa3xgpe56IcIUft
iRElabBBtz4DyLCNpr9AXQcm4bpfqfYNgElDaEJCCLTjv8yOuLFSO98PrNYxkozBvpgJzpryg895
XCi6dLCpbnMNlC6IIX21x+Awomg4pnYMjd2PNLNIw8rKX4TPaNzu6aJiU+qHYBUvCcRabf6tqn0L
2Xb/iyXdcBocVqVa9iIzcsvdlOslqtl8dna2wyHoru1yJpJkAcQKaKI33KUVfxbQNlQKgUF8wnxQ
ABvcp23pbvJRkSbibqbB+lozEdBqU0+4CDZSU3u3dY6LanY9Ti2i0+Ip3qkRPbwbuJ9a/tIV3rJz
Wpc4mZyCy/TrzeBm2r4aIV4HKVO4FD1wBhLu4pXtKUvVS1Cqi2orcOgV5RlWAwvhVTPcd8BOO816
brBuVAOL5WLUXissKBqAIcBea5VZqoMBnQHyAq42Aq2rd/iF/QbqzD6PirJ9lU4+4Hty6W1o5okR
+/tgcVf1XNMLq3IyT2J8SfuxfaKTtXHNkfkfGvkgh7PUxPnDJMgvh9myd2Cmoz82ptAzhjfl+Cz3
GhpQvfvJwCb/7qrhHeknxicv+d4vntzUixYgVuDD0MSARmosv/OGv5LwEfq5h2LTJNfRqg5CmV/o
Tr8R54KQClG/iO+X2JuJwabvGRhQvwMaILQlNhNI/EOL9i8rbJ8rOBrxIa2CkPb7XTkeYx2vs7PS
3q3KA6FCevC2FS36v0n8xITiEKVAtoNI1u6aelgaJKSGmSEAHqjsdKjWRkWkjZ02UIGDZyqEaQMZ
iuwo1giyI4Kq+xgnIGBiRUfhSqJYsriVJLK6R6kHVq/u9KPlMw2Zk2fVMnjvsGEgKgMw1pXJuTDu
20dA3NgfGdiyBH9fLL/fA2qDfj8oGqFwrqeKMFQrS0PHRFvSXji1OLoc+zadiwFtvfNuA5E5lsNj
VeBGnazpRTcKey9U/xFrQ77THD2ntucw69KEzkXKwqciriwp3wUfDHW4s6tEAp8f9fR2oGLs/PTU
lg0a/Rn+FAJnhlBF/ESMKiJxXKh7wwP/YzjJhZNrs44ychQVoe3P+VYVBDlYeY18DYmLB+js0b6v
EfPvLIA/a2sroRdjRXrjf65mqJs1pZHy3LmrzRqzbBpjI6PVN2P4QEXzMdu+FsW1U6MxBWYlkSUl
ILONWH/DMvpBY5sUWIFpaaxPtW+IM9dWxLr9gUVcmLS9S3AWpV2CG2uXoM0buPceHKSXqz3sKWGw
QmnyhSFakvsCkkNNyDy5e2EItty9n2s/HLtAZqr0Xy34/nGZjBdye5Z9Yq5cGrt4ckdMhABKgJXF
2RB6duDui3jSYSbTf0ZszzVrtSTR6Ca5qKjvJg0TzhzVifs8Zr15rx+7JuwqjrwYSfGpqjog+5r7
WXbVc0lec+b1uPwb5NLCb46NQ9ZZmZGNKefyCAMz2Ji5SEOcoaEluJ3iGiEcN1F7v59vTMu55YJF
RKekuDGtgdemNUlxeZvkL46Chum2zYu5pHGkWfi6AoE60JDLy6h8IgViHK3z4pxa0yU816JFa4L4
aedjvspTZfCS1ZJoVN82DwbCTfohxWGe5UVlAjkzy08bzJyXzN8FKMcDkevZJlfuEwvPVz2xNNpY
0wEo3EgyWYsgsUd8VYiLlG0X6sHrEM8EmfYEWfAjL0lc0032In20KEbqwDh4s/cNSgwUSf1gmzO6
cuYxFHxOTalcfVa5em2YHKx8FDRe6lNWIxnJrfGI6aekO6LBTIvbbVGJ8Ubpw11X5D9pBtrKxQeO
YE/ZK8sipo/bgbY8pevXrt+4buQqoCtWvAXkyRf6mtgaFlYp1w2I+poFUFT4RUJbbMbuKF37diRO
WA/ax6IAL4oiHURKlCv8CW7FyuC6gUwz/H40xz2xZYkhsdjFBugGvJTBRtYmo5VBU+c5tsUBxd2W
PK3TIHURSnqSjOnseMf4E7YrIz9hV0vk2d10JATvUuTceIjUu0smbuNBavjGthzbKapz+5Tp+swK
X05A80c0eTRud3nF+pWbZMcKhUWsi7HWTLvqdP16gwDrAI2Xot5/aGjfh8vAeFJmj2Pcu/iPiiCy
sDNH5BJMpN1FtTnQKSRKkeZPkZ48n4WQ25GMBd5wJN6qKjdoUOtw1vPibC1+fl7wC59tMdIRobwS
swR3MwJix7iGxxgEMeee2aXoW1h2uuvm+ui6IQCakur6EMlsFSFnhrV6LpEYnqcVl5Snxs96sOuI
nCOsijYLuBlxeki37EvoUDt6zSXstgLscX1KqVdvSLY4tjNp8NdPy4vlPz8tTy3jAeP9TTN5zc7H
a7JdWjIakbzMNOwlrg+Kv61cX4qQHXrnotwsvB0IDR/0QmoHy3aLYxo7uAdYBv7ZWCVLxQ7mPBF/
68Prd2YMmLFJvQDkojgnPSJTVcpbYgbfr4mtsw44cJvJ9qKVIxnkVwzL9Wu9210UVA5OVCo/d+kF
QTREyqxH9zVV9vqIeXR/GsqXMXWtiCunFRVKcCZkG+2adRtI0ArrBhJJHS2LneUbAqp3gVXQm1mr
iL+l+zrpRB7UWAFPGjt5NhV5fyV9avys4Ovp50Vad8A+LyIZtPTyrMnDb9/4dJvXZb0N/mRjei3H
2LrUv248OQR7E14K9AEz6qX/s5rpknJbP3mM5gcrYRnOEq6UHDvVugz3ROdRtky0DVZNBwM7CcCg
g0Ez1IBXDReOplniUvmzCZBSHg1BCVtCatnwvhYhfqBfgMDrSEsTSpl1E/z7kdUQ2WN5HKMA8/z9
JMnIseL+t4DEhexCdHV93M343skaQPZy7F17q9YasVirxQCvJEA8+rjXD0KsLBuCGlBzdK3nYmOk
z56wSGOIz5K8rjDt+C0ZeQ0K3p4REA3KYtIOi0PWsEgX+qlBffwtEBZ1pQ7DbOOyRl1c1PFjHATl
/vo645V6M17xPVAp7X1sjQ+9vzDO8eAqFyjDLMfu2Vll46rDWHIthDSwDiqr3q6WfaSnSF2kw7oV
U9v2bzHM16c2jv4DXoNTvxZ5Co/MLrZ0SACLzYXSWmvBIGnAddsDFUgHpalPGDz5iqawNXx3zfkx
Jcea4EqqUFCJdQR+AjTB9fkE6fsgW8l7of6HvfNYjlxJr/CrKLSHAt4stCnvaJvNJnuDINvAeyBh
nl5fZvVc9r2amdAsFKGFNggABaDgkXn+Y6rh7OVNciRTiaw49msqpxhFgByt5P3ZopBCFSVg+fJy
iJsXdEftUQVGw/ijQ2SZ/Y3XcQkFFj6UUVRaNSanSxPsIv6k0mdMXtyD2uRMQPSvratpPUMCIv+b
UlWD1oyB2U3s6Me0wC54XdrLgzZkX+MI6/URS6xOECIDksrdxR1iLOt4QUQ+yZeLnNfabrPyqEJs
1BHb3gCbWZ2HVOteFuTam3TCF0WenvhSQsY5ecSyn/qOUNQR7zD1bKpdFHODKnQmNAcuCG3Lwn8n
I+1zLuGRrpmjPcHXd2oqnJPvYirE1lvC6hRSPpRpikRmeIJHRe6Wel7UpBos8odxiAcM1MHc1Z5P
s9bggWtecFW9jewcdglXN/UceVUImKkt4uzoBIpxOIqiyE6uxSNPSO8aBP2FL5iG10mRQ2luscrZ
5U39yRpQewTZcGuUhLR6Eck19Gk2E1jLCp+rG5Ho97QgACN5c5l5nxM4Cmc4aXDXg4467Bsj5hnU
TmbFWTVr8a0G11zhc/7o1+ZL2ruv2OHfNrURbOhRQhev0XURanDJ02XZ44LJ51zvT1gpnDuvfnXw
6N40jv6IiRse2XDF1zOZOKuu+BoFJjIAYRaEyCXrEndYkBJ9JSw/I9jI/jzMZ6sJbyoIm5XpjJvE
HG6xi/1adTnvWftmGFG2Iv35BhzfPQqwSpEjBppIx8hD/dDTHoMWCtd8Lo9eo/Ub4g2wD8/dG2D6
ez8NUTQ9GOQJbmsbc5DJTe4mKVVMamRZ/oyU2qRjTCOVhko/YhRUfeOJXPCoo1FmJgT4mDoytS41
27XfQX+gWkDqWuO4q9EqjzjKDO+Vfu94of0tDtFn0z/hK0+A5yAw6PVH/TmytbsA4GKbGhm24mP/
0who1zexeJganFe6SiO5VD6MgM7DQZraT2Wr70eXKCYZ5h60ZrqQAcNoNkXmsZmP0BBgFMy9cWfk
i7YL4pLInwKL5f/nev6PrHBNX/rW/rOw8vf2rcv+nPRxXekX1zNw/sMybOxuJcFZd+zffHAN3f4P
HajAtTzf8HBthG5ZVm0f/+e/2xbMTsv0ddcKXBsSFz/9In3a+r9C8iScnAP4E8nTtx0kLQjaMGik
pyxz0H9nHOf0gvQ5jMWlFHY/8eahE3BTjkZxCuFsnNTYx+BfnxelbCXw8W1d/fPNYF8OFBTBpcWz
2yowa5T/X2Gu8WtNYcMOFOis55pQAACYUCIxucRkPMAZPAZRhIHWxONz5VfmsSSvbSskouMD7RRA
PGyLhCWJ+pTAP7DWgIJSYsNX9tswaCBEQAZOAk3Thdiox+CBFr6/Y1A/hX78UkucqQVwwnzkcw8A
VUgkypGYVCvRKdhJ8ykEsMoBrnwArFwiWYHEtHqJbtX0NkyrBW0IiTGrK31rIN9DSxVJl4VnTJPf
RomW2RI3GwDQCOHyTjAm9HUGuFZIlA1XYuMIDWQ1A8AZAHEFgFzJ/1BwMTMkLKB1OrAdVp/VOpNI
XigxPV2ie32CxxDuMnDHIY7iZuNsup0nEUFCp3CwrMtnMyVs0XWGo62Jn6MdA+eM5aeMKidYARhj
KNFGh1hiiT4inH2OuFBbzyejA3yykkjlJDFL40BhsnY0uB9jeVtKZDMA4sQsCQ+o+XsosU8hUVBb
4qELwCgf7ecAr4l15aKeFe1TCYQKNVZHt6/3N3OCJHus8vs2buK9TLySCGwLFCuAZBe3cna2Xe87
r3hYav9VSPTWljhuGWEM1A5iWgUK5QXunYB9feBfS+LAVmB9E0kzb0eJESeAxfDtcUSW+HHuPtO9
hpwmkWVbYsyDRJtjYOcUGYLm0Wcpjduw1S9djkNGakOeyOpggUCA4Xq0mnADaPTgTeBJh19lbO5k
7GpbY2Ni6N8qIUoMg980D0O2XJf5UC6oYJs1F1/kxYZ2Qo86si2BYDKuXlXf1UXgbuCYadzSRCfS
ib6j3etCPaV9ZxVQN3qLzu8IW3j0q23kVs9l5VGMoe+wG4QYITpBZi2sbdeQ3d3gbGEuzuM0428Y
IZcy89hG0EW735raU93Ac3Q9oJoZp0vq/mEDsq2nW92Mbws4hCuDLGRY4gOJ79JOrPHe87Z4R0C8
gXIsVsL2HtM+/6Hr2ryOHXpQeL24zkxXwX4rPbpwXpc4W2GSFz06R/rr31MxEQ7TP9jCMvHwqjYT
nbUHIxtXZpR/zeJsqxvT+5KLV1IT2gPMDEqEffkGQzldd3AQNcv67NfolYaRa6WZDVXC/qwF75NR
f5Lv1xXf94CLRiyDKG+CZpwO/QBsEJoCINbW95h+1+c+TH66WfHI63G7BBFyfTrNqMPwCnThTI2x
SeouvljWk1nWTy3miwdo5OuMJvzpOvAQCBX2l6Qg+iyFZ5i27kPWa6SXh3EDxwrQxRh89DMmUJCW
3HuZ2I9UDGA16+cFrhz4rH2aKp4JL52yDUIWB9uPm9TKnghS/pbydNkaDtXo4Rzjkbg0OgwFzi2G
fW40+KLJF2ehubL02A+mDYVMfLHPeYGuNzlFi0mSAZlMKwjAeHDLBjVvlCUShGgWE1nYIbeG2RyG
xl5H/XTf5FFCm7LzDl4BKdPLPpNeWK8ir7Y2EA5vIs9/p4U3XlrnMPkZAoAQ4+zU9R+rxM93UW6C
Sjbe1hkWpM0WDl6Tv0qFS3U/Iz9Dc+BA2As1fgICy7sQr2s4ZrWO+YZrpq92IOigWQWad4p9OmBq
2s8OahiEpYUPIgQDfWUsP+rCOYC2j6S2ENdg2vbXOpzW3XADZSttWgttclZvalIFMUxz7nFQGAyS
VxO492tzRN3eZU5xa7XJo+EO62YGrvaHFi3Aor0Ptg/LgVSFtWkjwgTEoCIoEALWfnBfkj0rtOiU
4wiELzvpOZ49Ibef3W0MkxJiMVgRDnrmEvcba0BIOENDl4/WtGDpQoTUvM3S72ahH0PHPrWLGdP/
xh0NdPpHM4oXXkjMRf8eDMaliqvvdTXe8TG4tBGgQBrz0sUS/iHQYVNFFaaNM36A48/ENKmjF+2P
GLR11Ycjn8r+5xySCII38FPad/VBwFeujGjZ9W7/M516vPN8f9P7nn1JnPqlxD4480AC4fEO2BeS
NZuluLFqof9z6QmIL2N8tDIRHbteHNICJpQGXG5gEc2Ly7nTPc29teh/k0IbVzexbbyT6vTYzvOl
x7ztGIu5vIhwRxe4WwVm/mz0NiXszBL7voQIkSbzvR+WnxsdDWOYksLioJF1FtfczSFotAuwKnUG
PUbDHboSPxwBPRxqE/3kUaT7ESRlB2Ss0XaA3q4v9jmgk7wlRPe1HzN9H7bWW9iE1EzYduQNP+uA
cFigvwtmw8tl6ZKHuXj2zQh6QH7v2YS3enoebbPZ/enk0FQRkq1qYYpNiIviune8Rza5b/AJXsej
TnFQalEMM8KistEuYojPeo0PdEP14mDTdodMtWdhhL1Ng1lO/zjWsqzVESNb41JR5EGOlj4kJHYA
4UsqcTvMQbepDeNHIwIIImSqjm79gkN8soZR+jNArNeNerPvadIh+G6oFfX4X3bdTJlQjMSEJGty
BCg3t6KlddH6a0PD4r4ziHhtMK9zebFFRXJOIqojSdbKzvzWlJVMKxP3tCNhy05xAqclpvPI63jb
kTXf+9MbMC0On7jm7yDr/IhOmkEabFdmwaZatFcSDhPiZbzhTFsBIm5OVpRoA0QbhuQjTjYRtlnz
buSyief3hxCBCCkxhUwXv5t7c1wv4KjES+vw5wjVGTCV39g4p5EE3x8sPFjmXu/XHRcLSUmHdMGu
N/qM+VVuAclz/lKAmObHQFDWCi2vv/ESjy6xRoJvMRvxbSNFM6JpMBqytHTfe0V108d0zAxyMgdY
Xvhpp8i+ESZ56K8vAFq8iw76mHwvuZLNYs60r4rx6NGj3Y15QC1VphyMXmvtfAd6oqOZPEaauZ0b
3GvHhS9rHXnYHGQmDGDaKYA/axi8DUaaJda8Y5lvcHDBCWPSH7TOqld2E/e7ForYXqTxY4mN7cXR
anNHEBdNWXe44R6gDZIfMcPJtgRncXuW4rvXZd+XVH8HOPsUxhMOQfYkEZnhaxMv/nYefOeEpKgH
1TPJV3DmzxoUgYNbFhD6yGgj/azeVBXMbtxZnFB8t6dgi3pWmpUs3UrkDEjMhH0Iu9FNqnNpDd/M
PnLuAgDIAuhj79baU1H49QMF0yR0jn4DHQ0QrNxFgX/TqDhUgw/5EtViY/lo2hcrGi4dBjNuqjfr
hprhBhxLO+czWFA+FndOqeOR6kERmgnDW7dQoYho18QTpa67qm1vMwRMB1JRqwOurcGq5Lumh5AE
YqjXkJISzJFBHBdwBqzU4Nq4WiHWem3w8FYkHWYxLRvLhfeYlrA3DDepLzrWNuBgzQ/iGJpzR8TR
WY2hrbxDR2ccTQ0aQkVoHNpdwPERS9p1VI1ftLlAqZLNF9sZnNvY48GGpXiY03k4jnw2V6mfl3ui
dLQtjfTbqcgs6gKy2e4FOAtZNOVMfEKoGoc30J4m4otqZwdMuUrtOTzwoSA21MPHH4zq0IXLw5yK
8DBlobcadQ+2UW+tMqDwUy+8x1xgbhpgWXAkAld/JnvrPjVsCJ2w6TIzirdm6iGca1Zi1q3zUE/p
TROih+JFMhjVpasW/X5q4rVlzAQoWu5rD9a50gm3P2RT9dTg83Mu6uaTE9RQBEsPvcxjp/vL/aIv
ybZZimbnlwXRcUGF4wJUdIglobcb/QXGkat90vGLI7yaKKpSYBCV68aX3tzi7GivWlGMt6NZVpS2
L1FIEWHxaZwqUlDxBzNIcYb+Ms/P8m9JRItDcYTwwuGzGA0hJJoPlhDV7g2p8eOhrsvppKhC0LjJ
bfmYJkMxwR5c9h9MqCqimFESldHPKzVGsWLUgNjfmUIFeG3UWG9Jb5HKXNrDL4P0IMDXEDpf0J6U
B3rQN28Rrgxbt5ubk5FpsmLDt/aQIF9uY4+ijvxBDRKr2WiYixwGe4oFAXvCwdAnW3tTAZkHF8/q
VNghSK0aBXXyt4PRfVFe9Mrd/WMwSshfTc4atDibCICho9g2SD93V4KcahtqoPNipwPi7T9mXf+g
baiCi1jbTLJ0oraGsJKKoRr9mBngAVSZ1NZwRCxPusTlaWvhw6FG2yBajpFxKRSSFSvsAKIINWs5
iuisPDVZMu3mWLsjXh12lt1rcEm6yd1P4AeZ5BQRaV5wurSFLqowdIr21ImgB9HfUPSiKnSwg5J4
bGxw6tVAkyfMvWSNE5twpWgxhniRKLd64mZa2FhUwKbCWoxtosGVmKIrO4wUQBpmEkGvdUcsFLO8
l4E3OCIVMGdoP/WpIpWxOsw4/UWS0qY4YTEA4ykrZUlOTZuSBUb7ZDlYOJtOUUW5rXH4RzmGEH44
OKSiDcbYnjo5UGM5mqttb06vQi4a6htklfGVRqVuvkQSqBJflsrEVM5rI80zMrI55Ii2jrFVB85F
aiF11fEq9fDYSeRxUmRoUH85U30YwZjj1HD3UUZdRw0cCXHDr29OYxeeoNyXezVrWbxqE9ANxYr+
s4NzrKzQSY8zeQfhSwhZTg5KuybZzBqQ1Oj9Lpj7h6b/IwHht3SBVJZ65phkO8JnjdUgC8yBMrnp
5KiaVgM1uWhEOsAOI+B4KOiGJ7Ijpi8D4SpFuFM3jkaXASpw8RITQ0ukgTwCdUDqWKZH3B+yE7GD
eK5gUiTLDhK3h0pYn1IQ/b1L4UAxHdGwQkxLMLs++HbKq8R8dOzRwEdFVoVTWSRWFeGMB2UDyRTB
q7zX1YBn+tfYjAMmbvR/TKufdTUzENm4xfYU1sPf1kPFoS/kIjHdD2bRvvxla0tnFcdO/zHVsqzS
2Nx311G7QZbEt4K2iZyZCsD2ok14z38sKToKMpMcqDG1oJj4DoPezCQ6cEuY6bCtIdEf1BRGPb+q
wIHVvjRDL71aWKqF7Yx/a6SXlLBqZ1NrJa7LFXEe1h91Y1VB/sskDqT7AI3tfvTppEIK+NvmLasj
XNuupZ0P51ad1o8CvJo3yh/U2N9bJMZX/iBK3ujI3H/VyBAJhfpWi1pyagA86WbbxV2F5IJvH6x/
gr0pwijo3SN66NdoM5s3iZei553uq9lB5iWR91C9nAL5XvLVKDBus1kavgl99aCpq6nKi7+Nqlok
nMODl8RiH6iX5LXSWAWlfcigp6qymOUKH1svHVoYr5KP3VeTiaqhyR/UZFw3r8s4WFtTvo9Uce5a
p/uYDonE2fuDRk2N96aq7Kkxwl62kzCTAzBxuzEdyN1qvho4HfZz1JjKzRjN9PBmsD/5VuEBituD
GkXEjs+OR9hRrqiekjeayjE1OUUtPdBClpv7/A0qrTgKSUFVAwrdLu8mOT0aGuI/qs9/vgnlpCIy
qHvSAX/bGaN9/9v9rUZJy3NXGaWRtZokdyvb54Zx/m05dWfrvXFrOJq1++3mV8t8/Edj1DqU7zpe
q3kJ3Bl60FiEbnFk/7WDapXOrdHmTq5Xr3x9XDZpF1OVVrQYRYZRtJi/TKofqMh76/+Visw/8tX4
UwjhP7To+FNW4f+RcEJLl84x/6wiI96+/7kec13lVz3GMCi6WJaLZwZuMy7Wx3/Yb2A881GAMSnA
4CREmAFfJZ0CzR8FGBVV6LjMhdeFu7Lh/ksFGccm2vBPBRkX8xcoptjAAEaa/82BB/7wJMq2tm4Q
OIGQtc6WrmOKySzGU1E85Gt8C4DvCx1LNcoWyBL7LHYukKewXjbbz2EF4i2ciC6TFiIcNNstmpFa
aysAHirofQvFqDJb8qyN6c2AG4c8ptsO6AvXo72sFh1Gk4D+mQ9GCfnb+9wW4bwNUlqEgVHeh13l
7A2fd30EdUZSRCp4sEtbz8QfJKm90pdTZ8X+oU17atJTAyRoP/lWZACJwK43WuKx9VHQ5TXFUe81
/WSgUN/Rneme+6h9cqwBt1m9+kJG+M4qp9vAD7tjMIxkmolxWmNFWZ18u7mLPZPCsYO82ImMb54W
RNsQPw7qtp5xDk37lOtDca/56B4MnPYDc/DPg4u2UU/zB83GVi8jA6I09S+DLAQZyzlw8kMVRvUr
vENgm/lmqWNyUURjQIQZT35sIkhrJf1FXx6y8ZXoALy1DbejOwOWNy7GI3aw40qt4UY9pmgu5QDT
5zPItyTYyHCqtddRSMJvMF+3Ke6IYXbvED207yukk0iBxmRvIODYVY3Nya5/DoNxaisd4wbQuhVW
KLvFKsNdYH8nYzJZd77UC1ruecyC8BbbRReV/dw5d6OOQVmZ3dlNT9wCkWIAJeNPrxtfJ6doDlqI
6XGaYLZAMk0yTMSwpgndjDQHYyrz7rhAe3EyHayNDjrS2GxB0UoIx2ii0qIBiQtqT7hBvyu7bGv2
vsAkucBdC0H8ykLMuUkXonCFZtzXLVkN1tzCbm6DGzef9ZXmEeGV45xM9NcpvI9SLbnJkbJgcYVf
yZJqTxRJ6hwDJxxGIdCOgufAnwfUBSUQrmfm+T3SoDPWY/3F+4SiOTpEXUW9YvjptEQaIwh5L+nc
7juI4DszBfjP/RhtSK1/iWzCuxCe25ye8LzoQQU5hcoMho0rARHl1oIfMhZRe7boZVUY5H7Jap8s
M++QtE52ppkAyzewzjj6FesytJeNIS1p7ST6HLgjtvPYd9wGvV5vSHPmuzZ1+7iD7RAaEzkgXMUR
stY+TqAPCC2bNm5j5QcE2/AAHJ0U+ta/Z68PvktNIhpzZzsL+MJ5Vn6BuNVdfJgE6856snJs1Zqh
/JRH5WeKLGJTidw5BMnU4T53nsQYnVtDq49EBNCxhrcApW9c8ApIaCxj3fymWcjfRrKncj3otrXB
O8QPMaHWtCNud/ptmwCmh4sGyJkUX0yJhhUmXFioU5IKBX06hyl86xf+JbbNgogdZ4sBRGG12wgU
5lXPjZte94cfzVBXF0/HI4d20w4A2aEhEcbnTucczOTJbHQyCG4Szdf3+MW/mk4d0mdOJgpzUIDJ
QWlOoQ98ASnN3izalN+FOMgcXA8zmKS28xsrp0g0lOg0oxYrFFzsxNbBC3wTw37aNm5sYiVe4pEq
cDXU0VDvW0HaUFqQ7OKF4TMKp/RpIMexanx3TYPIXmcFkotKp8kUdQuh57f9bHEmTGoQiTCXVZUW
lxjs/jrI0/SmdMJj59k8blxyzTXwEoYhD9Fj+kHT3fmURYm9KVIw+noW56GcaJb2CIh09ysYpL33
I2SvNQ0qBB8tXroYhhhl0dF9YmDJAYbdGBd9TKuxkrZiTqkXBun193mml6em1e8fk9cl1UyvDdiS
+um3UfXTRD1i103GvdqEWkTN/8sWB5oyJyszP/tvpk+7czAk03FZ4H7Fkh92HdUqRtW0GlMLqcHH
OpnHHbFSP/udpI59/PSxzsc8tbb6wculnSAal/UMsWtZq5l/fw80tV9qgevfqa38NnpdTf3LddQK
0jOPOx1geTB/3bSaVtv4u8d63cRfjlOtM7UhBope20Ll+tt2P5brWvEJpVC5++0o1GrXA1QLfvz1
xzn56+Jqwd+OTq3z255+/ON1zd82rzZKra8HYv1jD2sqHBuny6lfmxpnWq2vBnDwOrpT8ir/thPq
p48drQP7WOdOu+cV+Bo5wryucF1qsmm9YzVN9RqHDDRYC38SOjdphU89KVEEoMWg6c1UPxTUE5A2
giikdY6fGO533C5q7sdPPX2OvRtqp7/MV5OOXFlt4ePX61Y6eIwQYD+2SKF2ldZ0d6YGnHfUt6ns
5CbCh3etRrUGOO46PSdw6+My8Te/zSzDTByz6st1EfWDWi+MZ2M36eNdmCUB7wHJrIb8gIs5AgNe
/fiC535wbjL6d3SIG0AvxlrZgbcGeJI25iUbszhl1XKbEMkOe5nnXT2itXoV1Oat2ZsmT2R1xraM
z1XGNaMNXB79LliTT/TD637wJkePW85fc40cIORJYCaLHMyyb6sGruSK/73Jj+XUalwNlDu4E8Ec
HhBx1uep6zzCYUq8MKb3Mg7aXduiKVgFC1i6bY2vYeF+qigXQXugUFNLDA1wHR6y7J+qyWbq19gr
l4d5xJHeck8YKbsnXJRc1I1ptw6ngRgMSZ1VA/LRaKMpRWQBP5uw0IgT8zcppC7H1GTdL8YeRcdR
m9z4rAYjXm4Q6vmaV8LQKCS2fnnucoJ7aLr5ZFIhbFADLMpW5hh6ByFhzumPwQAJujbg7ddVXaHu
C61k707uPTqZ5DxbBEHMeEoCuvgbNw+1Qz7BHXeWEgNoSQ4mJteivFRlG7HQ2OyttMWdw4Cu6nXW
SYu0FqZPqmOIB26YtnhD6iMWAa5oXo3avWlpkfA547yl02NhIByN6zg3t1aG8ZXb9KGM+AqPOtkG
Uh+sBM7QBDwbpohn+DT9VEaoxEDV2OhS86Y8dlBwMYT4eJUbOjVTSS1XimGltVZjuCPTyKqcGwHa
ioCUa8Cd3fQH9AfULXMKKUqK6kni+tj7xrHJHxUmqKA1TwGFYW4d0A+P+NCxD7MEpDPFhVXYtJrO
l5KmAc08BfqZ8oo41COKAxjuIg268CmS8FhQTBDO/hhEc+zjlVEgN9FKY+fBzOPMy/vbmYFGkXjP
VK0pbNry3vu4AdXYX+bNPRIykkWIc5Rvw8CrEONHu05hhpZi/kq08Ldp14uTLf0z5GMwsWHvSyz0
ejjyQBV0rg45qElJQwuCUY68p9ThqRuuUGT363WQv/jh0Y6hdCq4XB2wGvsYqHl9RoERs5kXhXxe
cXR5zJoCqXyJV6mZyBWg6fRds1FPnbqF1NjHQJ0DNcnXhOZqauPFwsdeId+RlEmrwcck4t1XnKcQ
zs/6fZ+MzrL2JfZ2HbWoGq6ET6jlB/CdqrtaDhQO/jFJRXNXkOSxV2C4Ar0/BrMW09yRaHiE7/ye
2+Lkj9YEqXw0f/T63G5LqTRQgzgmqnsKuV5d04QH2y73UUelH1XsVuHH6vx9lCTUvI9JwqrRnOA/
DznD3Q+Yy5GLxm20wHCeKe2ewYZN6F5pvUlHE1A/coxuP/PNUwdk80g7ldFtRl10gMEyodiITCJS
MbXjyUJyZGpoDkn7Frp554ceKfNYjZySGdU8UsNhk8U6Oh0rvURJ+jSS676NuppYpBZZ/hUPV9bq
oXyh+6YLmEdh5foUaPpGlIIKOM5Nm7GJovPgQZaOkMKruwO6SrZDDfCkeEvXKy3R84+bwQMVP9mf
ygnFcBtCV5xk38jO3yYDh4VA6i08OSCJcKc1fUYsLCUTpReKgjE5kd1VRqSuujStD4keIz0anoc6
0FAO5NGmyS3yz0TcQks3nAvQ5rRfZG57b5fD3uvqhybTiFPBfpjnPNdWjmNXG/j6w6bVsfbG+B4U
0SPiHEez7BDjFmTU3dFKSUAZSihbSu/T2zRW7VCWpNS0QS4j8mk+tQH1J1kfIvDI8Btk+TSjddnW
nuRX1TMteqqD9mxRikAbe5sXJMl6XQCPHLt0v22fRndv0e0lL0kVvCpm51nob9T/UOG31o1+Kcgy
iqRvVzHB7el7WjpYnRcdphCt/Lrj+IBIwZB8i97AuljX0eTLeerXJY3xPO36p3jgG7os0ecwzENk
qhFke/t9sbUZSUVE3lG68hI2N5U4HySNoBLTmViCkGdHoDU5N9nSbdWOUZ3o4J2Ylyqo7lpwga2+
wFLSfsYdG40b8WJ00SzzQ7chzh0QNl3wT7wNIvmmVINS0yQ+rv+wO55FvxXrpdM/UYpNDu1vhRBV
ElHofBgY6ObswT164s7zp3SbxpgElLxQiPfBfvO6AE/vMXPfPMSAuz6FpSag7ws0TZJWxvdFHltc
466hT6O/alz50pUDUVBgEoAsm3zgNTMTwDe3z5HWL3S28fNYPJIgPTd77mOXqkiGg41FqBPWTyV5
rtjX++ipr7dHMUuRkZ3gWLJoVYBzFpRoOpvFSY35itH8MRNPUiy2uvlcaHqMDJCFTfmWVWMfA7WY
+7GumlZbzZKSLBowa7Xwb8upUd10s63juj+v66p5RToeE7IN16XzLdOLYVvlSHXHqo82GLlohDqn
nwhWXG6CxSAAsQ2XQzo+pm0AOdBEfw3/BwhNm3e42GAaQ66ZMwfv0Vg8L/VMUhJG38SFoNutF+wl
lqVxQbvrL2TF7Avf2AJZ2Ns2xl6W7GFzhcgo3ETtdKZi2H4LJ0iHYx18rQrEEtUMphSKxlvbHbp0
gNR2q+kZOS9i0RB9x9+MdD/5lv21s3wdR9wxvPPiqL0JDQ1JZpbMb16bXJapcj+TM0mWcNQMO0M4
4mumndXvo5VDOjHG/ARBIMTefvjsTsv0ZscdKuki9G4p/Xa3ZYdnmIRc3iBwPpZmqF+ivIpWNTzU
Y78QHaN+7HRMaYbsrcNeYTeQXnlMI6/83MbLrdoqZ41bPXHsGyy1xjsHXBi7Lv6u97XXOLWLT2Pd
YuZmk65ZzBjb6aRR3Fc6CpMpWF4bA9ZYWRLk0+Ar9zzW8VEdxNyP2rrqEutSd41xT+9H8rflm8Zt
ec3PpDogiA0fSN42zgNqF9A1DmUBU1gCN3sptHbZe1Nv7I18iF9IU0Yyz14Nczxt4tQlYsGDTevg
dHLdXTuCFJX0iXUvotm4lNaMD6zc5OzZxIk55vOM8vFQzRW1cALJXwuoUGqTceWnlN0t69Q5XvYJ
gvVXNV/PEwiAUTjdmXNh3SxuP1ITZx8I0Ln1c735DDJYHbupLXaG5kZvpM+oY7cbbiekzu5RjPrw
lGTLo9rgWMMcxFOBEOO5RndNtMr1Ajo+nkM61GmsuPJtNwzZyUBWeb2AencOiKP9urh4CGQm/kIm
6XGfFzO/qK0usYf5n7zFhtAN79Rtpw7cbvRvoNHmo63PyTn24a2p3S8Jf+9N3N2Syl0bhQ4FocFr
Hi548JBGAKzBbJXfysE+2WlsfpmI6tzRUY4QHbbTQzRhZauWgFNxxE8yfdESkt/suW1ONS+kh05z
yH/BuPRbMtn70EnmlyEpg21swdbB2gmYrnKxzeVGU9uBVbyb7Dx+pbVlbtPI8k9GEHb3c+8Dbcrt
kMCzTUdNvObU4rea5xS0H8r4vsU4gJouS0RFtYl0Eb52gYcXa12MZwhQxh0wcbFW/4LnIkKkuf8a
zSaXOzT50BPsdodJd3vdhustdNsd/+vSeMFmqo30Ulbg0HlMsof6FzwGVpjUdm9+h2trmtv9pYDO
f+vgqXr9l4l3QJD6b3nlT5uSeuKlc+OaVElikNUmAoG5oZVf1AJ6PXQbr2+Tm773AtxBBqTQ8nA8
vMrS2XsXg1vwTfe6m8zvF25Bg8gAyn/f8l87VBlYWtijdYOxZXWT81+brB2Nd3BNddREzvjrQdPi
Wxz+wkuSEA1FlHf+Xmhn9U/GUluY0lT9bS0g/w8hxoUh8u83YX9RC3TzNK9bvSH01Jjri91hi9VH
vX5b4f0CxAxMrdXtd0o6QJFjrz96UVzzbcPJjSgO8bj4GK8Jw22+Y2a4yt3BfsPyQFvn+MAiwHPg
1rGPW5Em2rPWR4/XrQXxp9qvnOdQy7Ut1azs7BmafcvNBIU89sM3n4ulFs0sjA8REzaP5IaKQ5UR
JGJhJPuIfREqSLlv2HRhtWa2b7Y3pps6a9pbmOXjOXM6qsyixrMgb+7Vojw9TwPyiGegFYQKPBKn
ZvHju5HUWFo+Zfdu4c5ny61adGpXbu9qD8Y8mwcaT2hzXSv9hB1auyrhsXwvuCv1QGhfUw0DuGiT
a10EVW6yzz2mN9uk4PGyiZNVp8c1/Weht8mz3fVY/kWTcTLxir+bOk2Hp13LltEXteSCE8CKFAvj
YQpxKB1n/Fx70Z6noRk+jXh7X8/3HBECbwfzVy2tu40YeucGhkt8mQasX4fQi1+WIbtRxxLUwYsu
BuuzFxNZvpR+f8I0QL8zPG1EecgNZ4gbdYIaenIEsi7tg+jG7EjZf97jse58SgTcHLVI6EY7n3LV
1xDdkRTMjzeeqVWX0Cb41Um6/sUojLNaFKTuLYnxz+4L9E9emBd7A77h0S0D/8Fdihnw1bK/DUUL
G6DVXjO82DZjX3UXqNzxLSSxBN5s3r8X/sM8FM63ScMLUASedmcVOlZnjR3v0BUOX9pxvlHbwgX8
p4ZF/BP1BQ9y/TBhtsGn24uGim8b2xBJcJjm0HgJCNjeLm48ndOljO6Kjozn6zbkTqnJgajvW1/n
ZqIWjwu+XE2urxazotP/Sm38H5a9/1Qc/0cV9P+btfGA2vI/q42P/3Z4K+ouTtofpFEoCeTx+3/+
O16H/8Xdee02kmVd+lUGcx+F8AaY+S/C0TuJlLsJSJlSeO/j6eejqrsmK/tHN+Z2gAKRUpZSZDB4
ztl7r/Wt+0/+Y0RuiPfECTJYVPHXdApD/gPJCYYZTdaZn0vmL3ZFTI4iPgAyJe9mRxz6f03LVfkP
6KGGyXDbkDSTAIv/l2m5pvx9Vg7FlimbopvqffyOPfK3hApV0KewZlVbk0C7SmMd70rkkYUr3Op9
tgYGssh+bWwBt5S121+7d/VHeO2eSJ0rCne24OL4E3GlwnNX7fpgRVocQiRUvto9PXxtQagVXOr8
6AZsvS5IlnkgLtuV/eKdiTxlIdVEHrjRTfpZ74BjbzBGJ/Yv78n5z7iNX+OMpN9SOP58jRZzYk1D
RaNbv0XCNIE8S3JuLmuqs6dekh6ifsHsqJyh7/7om/5LEO6UzjR+1WLp4d//ctW6X8FfMkC+f7vK
O0VfTDRETfntt3N8n2pOF+SJ3qxxJ36VD81JBQT71vlA4rGYU1Z+GY/qQwlmZUcbLX0UfPNgPZqg
D0915akXiai0Pa2d9/y4bNJLCqrsyGI/XvrKgRV8nN9NFdubrT0ayYos+nI9/Sifor1yFgmS/Awp
ezyBY3L6iSpOP6uv9FGI+iptrDbaoSOi3bBpw9no2G/5bWjvEU5wGXOSWi1XATNeObRKcW2EdH/2
+R6m9E8ynJU102uTmB8COinj3eaxPgKsknbtytwqbv5W3sAkRz+SKy/Hn56Lr2XFQYWE0gO0yp5E
cHuA2rQe9zDTPNH0k895TcCiC1s/BsNV2V/yDhtiB+EyETaU+e0HrJee7GM3/8AcNamusGneBtPN
QdDfkCkwy5JlYr7t8HrvId+CdpUll/lMCmN4CHWnMa/lJf1kSj2hVz6UV221PJiYEJ/z8QpZG54l
lyPczy8kUfojDCW8Vl+kERsHnXO1tE1DD/17iILb9MeRCwJO3FbIlFWZq76Q5q1wZEfImDGIEC+q
6M8IZS/N27jTP8pzcOrKo/yIqh3L61Cu4xBJgmM9xCvhmG/HY7glkyg867uhdGba3Iyoneo929am
TQ5HdCE18ivxgOv3JD/i4rLHj45AUwQo6KagkznBC3DMisjfaxcdzB1YBwDDBI1x9PSK3bJS/chT
W8dKIEzb2qv0MzhUwEcPywuIA8vNTygh3qKDDPefS9tWrlA4C/gwDQCcnayM/YQUE9TLzny+B9DB
sizd7LO5wA6YjoQQqyfxFfiL9hBuDODxBiQW+APOSPTVdeBKgFHuEELscYrK6+S934BLOskP0BbM
W/ihH/t21wl2/BzczAs2N27tyhk6tweuttGP+WlE7uLlyt64tKoHG7ZaFx+jX0BKXNfr7IXI98Rm
G8SQe7DO1hNjm5L+F5Rbr3NyPh129jkcVa7mTk6uMH7rE7v+qb07aNmFUdnBRNiOL7S9jAsp9vjZ
ZJuOcuZ17/o6xjhhS54VOSS2UGb61kXbQuGMDi3EfLBM40bycMTpPxjI31+g7heesRmQHi1cSAbZ
q+Qwr4NqrRp24zTHPHdwb5EOzlyJNRD/zgy7dkBZ7/S6O6AuoYr+md0ij8Pla9rY2Uq25/V0plun
rxBeapvk1r3N7npeRzeoibiiEZyHJ6MjIdHWrsF7+yXQ4iXK5jAMm/mZrpaHhcO69IEN1kNYkTkr
xva0mkIsP7Z5UvqbdRkO3Wu0Je8CaPWD+Cy6JKaiSnqQTs34HxZntGZ/Xx1J7dFUk+xkSWKb+z0t
Tc4WUxt1bJJt2LkFNiQ5N57NuHX//TL8L4vw/ddoFuZ9PPp0b+9bxC+pYByS4e4GUr3WJPLX+RXW
PG3mcPrEm4b5jdRHcanZ4v86C/w3+45MZsa/vjqV9DVa2qphEtrKNv7rrwWgpuqT1bbIQfJnZY4D
T5sK8lPQdNqFrghvktaCv838oHpKQgvbvvmOBxyGDYk/A7Y/xn/ztQwQlCymzEcNd6Tfa9huYkXc
p/1ElhF93dpsWl9S8HPGYqx6RGWalM4ShH4AYnZat8duYsnIlsy1SnWHTCY5FYtS79VxpmuXGGBK
/YDE4ye56kG4GfDsAJhZTlaUtLrM5aHL0YBzl2PJndeyAv3XLG/49PrHUGvlg5UV0PVwHOWpIaAL
D6uN1bV7LKQxvjI2skCsXq2h3GBlysIcfKT2ow9HskQgsDe6AB2MJBWCkMu6A9WbSitFXIhUKBZf
T7GeYXBCCxIACWLmT9c7BrhKNoNUDOe44CXwtncsB6ZdWHQzEOygOclrZt7Ws1wROcoAt3KlJv7q
m46IjBHpXlyKj6keqId4qOn4LzDFShkiYakJ2I/nNZDki56B2RLnHOgSBkBwnwpP0vySrwhvWFML
6gxuucAOs650UdAx2BQWdaXW5EVOYuELcnpP/hSNQ9caB8zthQu9nI3PUE9zQ2SPLqgfozXBcIZ3
eDf4Br2RrYcBlJzYae0GO6E3jclZKYmRkHlmhbZcNfk95PmCq81/NqUarLVKZz9b5FMyQE8V6PZ0
pa75cqw/9bG2eCq29vFOoc6ImLaHljNac5cp6vqjtpA9UjXwC6SjaEZrYdbO0vSznrSHpRIUIhrm
Z1qWT9WE9PjUi0SQtlP7MEXFYxKEVzlufybmVNsLN/Ci9swt2uf7n9XRQ4Vn3slW0D1zaKrTIrma
CGAbP9J6YEsgVczTqFwpMolvlem+5gmRSU1CrVppNwheB0FAs6davNOmvIXCLqyETBXWTQnzZcCy
pKRgO5t+fCoqxrkmAUZTFZq+MH1CmkQOlV2nSv4J7XM7zgUiTgsHkpiuhLSfyd7ukV/3+hmtamjP
7AzdEZyOPQMJyrg62XKg8eBWVQh5/hGDA9jvO2sydStGmCouvXtq9f09EwPBn7JPKwt9g3AoJdLc
EZVUA+yyg7ConnVG+LlG1+I+pi5rh1aAa+a9o93zyiY83s2G+Dv645i1pDdtINSgIXCLg1ehfSbR
+zI9LoPmQpC/me24t5RoYxqiryJdvEsK22WGscg+OcX6DjKnvlMQfKziPD/NkZbAPA2IsjCN+6bR
9MoejCdRU2DOFppJ5TxutE4NwJ2DrpoLqSZPqphxIffrNg1U3Jb0cWmWNA9CyRgRRUAIUSBpnFLD
6oeqS8LJYiGlVczWNQc5XM/oEaW+VRGkTIGD48szJZGszTL2jRa49/eDPjMHz+KGM5tsddGq7sxz
0KF+YI7fuqA1GptAosob74g9Wk3p1tDfk/ROf/j+Vmw+F8wqtuWdvvf9HS2y0j//NMg/+EQkO5C1
OBJD/Et5zcApbEAmR13G8jlZWbCNevmzDiF7y6Q4e+fYIYdbPC0PLRZZWHG9Xa1Ntz2UF2DJ8YpR
CUfG4FW+LWv5Nak8QuMP2WE6SO8ZKLVdCynScq3zgsuwddLX+ZHPfr1nUjV9NSvJwxGc79H5vdrl
JTJt8ZV+pnqK3tu96k+HHs3isfyAUngGXkaSt/zCe6S/mLv2MVqrBM6iFWSdPxkV4zwku05OQrLK
hXJw+RP11bSOcRTPzF4kjqewDlB50AAjDzmzTWMjXVDV3K2FdvMqEc9h7LGN8mOAcA0H56f2YZ7N
n+am/oyH12hx08QleETt+cHhi5xX7Wncw2hDoSlYdJs59TgpCTZHa2U8lVcO8iTc2dOTsTJW4ile
AZsmqI3UB+uifGVvwAGJSvhY3hLQp6u69UqZkzZ2U47NrkRjb9etkV8gEB128rQtoQAMLKCWQygY
jqhGW6HIHVMvxLA+rifThwGGQ1YhQE/dYISd+bR1OytwxEMzYNT2NNFmjNvWdgXiA/uFeT+fC96o
nzVSlXh5l5q1aZd7oxebfiRAQGNBYD9x0OkSXNpyDSsvfM66VeUCizWPhC0ZcAU30GmbF5kkLQkw
i1PODg6kjGjfyNZO8pbIXB4OjIbIbiGKQjN9E2a0O0KXRdvjznStRLtR1jLXQ6cl5uPHxgwNCm0m
0YdJghdfSq4Wp8tPJHlKs2s+SvTDH/wz7USAsg2eLztZ+jZlihhiLX4YSW2wXoUjS5h11LSt/irg
CF9zW+TChktMckEePhpH9efQsfp5lGToJRsEKR3jPM6M5tU4FgxHkqMZ7/SfmidclqfgRP3UvjJQ
rouH7jo1Lr+b8BFneSn25FL+pCYjgU39VPz4qB/y9560esXunsdbPBHJ5lhHPjY0CO9ZLTg2nfJW
+c1jRKmFn/uVT4DykVOsJS5O+/5Oe6fcdOobMYuqqx3Tm8ZRdXFlOnaJZ1Ue7LHnwUDKu654/lue
r9gf0JLzmeQIJXgT0UiiDUbEqeHZ1av6Rug2fhteJv/0QKa99FKWTmHaprkPNZdMC9xKXESDQvKY
No62l2rP2AVbkwrUpK7hnSItzybxnjeocMXgqU+fwmWV646ON6bfCR9q4cUPoUQnjySrVc1B7Gid
5pwpMCPqw7QZ9in0t9DnzkVjKdgojHY9SoEtfc5DErp3U/3PGRz8i2jts30A3Myw9QCIny0WGyLn
YK5SzdnEgDBhM164rzBtTzEZcQ5BbsJaZs3oP8CVrouWyjxaFxPRgW76kq063eEwQAE2etMTEd7p
CYgxoXujS6Qz8Q1CBJ3EFkyH8S+D91D3xn1NQV64jDu5ayhR6Qt42VtD7jUMSFghFypy2CzplVwg
CORX03L655ITzrQyHWUDv+9F8uWVfstWNHNe8VcsbB+b7BD7yq2gr+AZ+x0KveVxzD2AKOQXnrML
9cxr5ycbgArqIWUZC93KRdVu/ETzE67zI5EKL8MLyt43XsOFStcs1tF2WA2LHZJVtAf0s3gWoGN3
OhGEMDeOyGyw9MVj8NBBZSIfyqYEJJwUS9lDexJe6532iG24ezEvVmm/RZt2F9BI4ZhwAWhnoXlg
1R4ek9k3Vzghg43lWx+ylz+xhXbnO4piD9T/GB6bH4jZZlAXhzR2rBPGU5Xj1q366F3tcDfmX5Vj
fEt3KOnkbagQ8ugRvSjPAALWWbqvuk0lnvWLejAeyyeYLBww48ItQjBRCMrWzDcyH6nDrtlILzgm
lxMl3ZEdhlYINWL8ARSU7BBcGxEfVsM1emwFTp67VbDlugNAeqnh09oVY+YXSfEUvOsn86h1ToOO
S1jhbI+E9ST5vE9BhCmCoLOLSM4fqpvEoUgd6Cj0fnGgrTKWHBb2VJXSz7b+4FRhoevv9uoluuLm
NW3JNy/yynpkMoR6h9SwkPHBffzvxF7T280G9bjS29M+XsecCKxjfQTALqpHhuKwk8wvnAtY9RU7
fF5+5MfvZU71wm3+RncFZZf0hm2eY5Hlzed8hbjtEsZbRfqISFo3L+F4iN8gj48gfu/uW4gSO5Op
MbxCFv9+xqa6C8ZrzwwyFL7AUwA6JtfnzPpjoUXPrGu6RTXsMUd/BjBERTAeslc6EMqLdKIBMii2
dMo2i19fmCjDPcgv4Rv7EouBorxbgw8y4lQ+xEA9fnR+2Dr5MzE0JtNjJnRcgNFO2MpYHwEpsA+T
aU+GWnULTU7hTqqtgLCDyWJTkVjtXpO3znDSk8y59DK9BEQy3envTrdRuGMTRMSN28NGtoO3MLRT
4G6SV33Ut/KNBF31qYofkrNZYcVZa+vk9X7wRBHzPsEKQ+QTu9DU0m1yWhTCbL3hWVpXvroiBAYM
LA2RtbjqNpSn/SEGiNOsatnvP03NJdaBZRNjColo/av5KC7H4LFYw4d57T87aGycAq4A9tHWKA26
HTs8il5+M0QnOJcXEEgP1R6MT/oOTa7+Uvz+raK/8TVv83dZueS4cCjqUDwcht0Iz5lD+CN7Xnyx
nPk8iCst3pBv4c1vKpPEG6s6KCPCVkJ6Y8d01zwiXWEXUdbmk06bElTkiYbSu+KLn3wB5X8MNzDh
Ilqs0yoA9gA2V3KCK1bTYqc9VDRLIj/KLvkn0YTm4OWfmmEX6WWxdqnkMwssfMU4onIYzoO+CdgW
Z/GNGRalwsewiBQnJH+GLwtzU8RGNq7yktAyPnoxhe2ostKNMp5U0BscgWoY52QMGqCX2iSgrSbJ
tnpgHJ29IA8LDo3y1TY/GpxEZ17TzB6FxWkTfnKGKciW4qKQURsQTMkpYWt0XtN4ZBhUrxiMeePU
T8TxWKS1lPLD7oHC29zH0XXYAzD5Mb6BiUpDZ/moP6kageCUBIN8kbJLjIA9UjNjDLO153Cy2bPE
wgGLvl0Os5vv81XO6dIdIXQeoam+NgiO1BVqK2lwwX0NNlGOHqQNhNnqT3HDETFegT8Ld+oBznwH
CtCuvfCYvRabZIUWq/0gzJLckOhaA6dxMrIwDvHJXNVH09yJq+lz+DSP3JVC6OTX5RAdih/WNTx1
BwRa6oe1iZ8Icr+bh+z6aZr9ufiSlvMM4StzKL3mZFOUWM386YdhrirGFACUEQhg4MkF4PpxrjiD
GcpoK2ZoYUTF0ISotXDLdNKJNEPcjSFpq9P3X0hidxjyTliJLaJItIz3ZD7+9vvh+//7/tP3jxkj
FKYiTVsW5V7aWVOM1+n7r0tjqbbBfM7CDipAEl1aMmtIe1AAtZBQFbHOdDWhy6bYyB4kA4Wiisjq
vNIlILw5Z3nTMTRCJKOJD3YOZCivpNhFPXKJrWgHKoHnBqbIFdRc9NGZamuY0JYdFLXqdikWcHlI
c/pHSJNQSpMYlnCiEowOqJ7otcYd/9iINKMsjT5nEIVel3SvUqpHXt2346MElCvOi8wn4Zql2+LA
3THYcuuAXOtMbh5b5thuGeBliYASRgKpa7PiGlkTomvKZFe2jMYbs4amuUz2ixJP0VMc+1qtqpDq
DAl/WIefSwkaHxATJnyAIG5Zl91DzenIVMgxRuVgNxP6i2xSKdfacaf27OtVutBIMcdddDcmBqDK
B8LzDlGrvOoqzOmF9SHpU1RCM51MwnUfoH8RDkomNZsTLoXdQAqAtGQd50dOyGMZXLI4eFOVtN12
hEIMJbJYPWH9axfNhyY43rkSyFk2abijvj53FbkYMmN1d5bz1JvjnEpk5lCRdyoxKNYtyo0IFFfv
R4NJElW4D6rphehkGbkOYb95p5+D5D3rG2xHlvSpVhll2cC8fpiTZCWSAHVvgCS9mr2qJsUKxggL
aEtF6sDSoQYLpoclvJCKpL3k/UsrMDWexO61uPtbSU6Mk+Baa1942RobWMTTEGXsq3UKFLKxvurC
2ElIimxBIBBTLHgO+YxCbVK9UTbJUSOIUcCguO4mJbZrMfpayIWRGqohM0TRTbTxOqCXV/fLrTZU
c92Dj3ZqwaT3rZOSoIfj83z/ZbJMdYqgXbZAKE8gg+1msTwdHJOKVQt6O0k6bSSvxYr2dKxYqyWF
aJUWqKwaedcvzwDAnofinh9GTW0pdBuH8rnrKMa+f5a8vi/R3KRSxWKN/K6lnxYbsDanzDxlOl7M
Zhavnai+FFO6hp4Ope6ukhBrdp15sZ5YlSO7N0OegfFDCtrnUkMpmVMQVwVHVKXsbkUtIM1WFc7a
o/XRTC6RCh+qztE4HvqdUXJgrghTwcSGfOPVyqSXpqfjmKoMsJBwO8Qo7REH+CF4SEeOGKEkdWx4
cZatpCYPNw+RdkeazVR0IENWpRRTzCCok2vjQuDvk5CgJxkMQi0M8TWtxo9kYqcxiwC9NP2gvNuA
RAKpglDPSggZVZMbInMMNwpLSiZSLUe4kFz0nB70udkDzNCtzbjWbauI9e0gsQEY4bWf1GhFQutA
XZp0AxQYQbxMbFNta3WOEF9JjHzXUFfQfTJSz+y6jZwp6UppwRpmMjFXZKdRdofwnEk5v8UxE0SW
SE+ZyZ1ogt4VFeZtYV+dTKu4xGNzk+r53iabTXtuJeyN3YM1tlDbxPGWq0hvoR1QyRh3y3TL2IKA
2WQsGSeLRriuZlqwuuBXUnlRuLTcnXKxblSOtFoDbW1I+2fwzpxHMmYxrOH53qqf4GXjMCySV6Mj
s0VNgvmoFrmThOZ1GMkTJXUYH3QKZ0lckYsHkXQAb6MJwuwm6SyfKuaAgoghU7di/LGG4hBxFNpA
6R6hpNFSyKz3OqNyLaP8NqH1iIlVuDNTG8J/sIepaX2saDN0XQBhUMWf3T9XZQKJk6QgW8cR6SEl
ZZauTlsyj81WfosmDrJV9yrqu1Cqjsw11pUBL9Ds2k9rYnCft64I/MwQigMhK3fpcnhwHkpT2+R1
/Sha5nGqIJ+NOpO2Thw3edP8rLKtNZNkHuZsp0UPHjVesGa0Gc0mI3slY6pNmf42pPRkdxoJswQO
PJQ48+u7PpOlqqFYjtuodhDKczoT5H3X0xVphHutao4PsUlyQprEF5EkAi3T8rVSM/adyh5ymPUY
NknuZz15Jn1ardt22XQ6tuakEXdlI+DmFLOHaehehwp0YZ0vHE9IaiAoR7XzYriUgvA+Db03R8op
HApkW7i3J4vkG6tvbaTf4BRbMrnAoGVtpDsq7gJbz+VmHaR4YrBSMzjDlY5a1XBLK7+V08i3Ktpq
zTjsAKDdRGNyW9zbaYvxFRhoxmh1pPs7yKuW1czWzfSuh1KO0iI/Zdj6V3ine1I9AY8Uy/uixTsQ
kcImEaULxM17w7m6jVNGEa13j5NCBzcYjUvPfeqQB086hUWER0viR59RNzFrDVXKqsHQyLut/LRW
3CCu1ooirOKKRp+SWZITS8WGuKTdYMaPAq//KaZ5npbpC86TiJ2YcM2GjUwqsAkW1ihu1EGEvIZf
S1ZyWsgJOua0UWM/qijs0Q9SYAaI1mNSwTYJlirgo3c+chL7cJqHE5iy7ZBgf9JHWAuhbLnRMkow
B6AszDSAUH9TGurzu5papORNeeaUVbpZRGmdl+ZGTbreMwVJsFFBI8MuyeVdJndEseGO0eyki4x8
UuT914PFVyLqMgkRixMkwnlWu3yjVYTZN2ZByZ6Xfl0asN9G+WusB9q4GRb06wBU1jNBo9VzQunQ
9odWBrvYD5G3qPjizO6xzU36ml2zCXpznRkxPYhGu4yETLvV0m8QHB9TLhG8PWNfYYp0q5DNhqFV
lsWP9dzyiWm1Z3mqQK6m+WsaiLexieaVRiZYF1vPhhjS6BsmX1NG2ApWm2+GUH9RsXA5bSK4mgQ2
SsXdYGMv9Hm7R/KO5Rd8JGiidXoC5r1nrcnZwyIIu6haHhsCqTnpAkn3MK9xAlDHKyHdiD1N6Wef
981BxZlAH7+yIbzW/hB0D2G7KTPjQ5djkcw1Hbfk/JWQ1OWb+mCSl6s7pap6/UR/TRI4scVqJDuA
0px64lNt1D+MGgKopHNLRC14sG5qdTf1pTytHZmkaaeQpVsg9iF8TgoFFXVEGfSDkyXxY5onvc+A
BpGviSqoZpSdDkggFj/OkFhPTDTmkb5G2BkHpMYoMKTqYIjTbPfWJYCX4XQzAQlxMZwGxRdMTP1y
1CurpSnUbZuP6vb7T799OWUlNj5CgMI6/SBG1/Qkpda2oxn9+vD9PbOZLY/Io7dv2Pr3Qz3wCWDB
kjxyqXsAWPKreE8ibfXih1aKrW+llozbSCDPtQaPpkUDHb4Iq20IIQAOIVEkExhCRFX0NDMqt3sw
4xCG5Ual66TdjZhpnf3joZ+ri5DjjV/u3sw2mYFWyxo5kPLdtfn9UBToT7pXUvIMmKD/fIiRF6iL
Vm+Sv4hB+R0gpMGUwqsnPuSjSVdM0YqzGIzyaui1dJ/VhE98T7vvsrzws/zHuBtmza9ivt++/K9r
mfPf//qblO/vP/Ff/x+KBCWdsf5fwgD3vXv/hxLw+J5//u//efwc/8crhqW/6wO/f+if+kDpD1OT
ZBOJgASjHqXYXwgdw/rD0EV0g2RySP+QD/4z0kD7A8aCqYki2kHF1A2EZX9FGvyhWpaiWZKC+MBS
+Ae/34bf38j/+/Xf9HN3lcLfFGyarqiGpgDe1JDR/S6ekAa9HkSY+JtZDLPTACD5IQDenSBJGkHF
uYsUAEtFqdyHwZemYzD9dr78ctH+GzWFdI9R+P1ZmJYkcpm4Ft9qyV+1FAPbwFKb7G9FZtV+pQWP
hFEelmGWjhpIW3/Om0OjGw7nM8oNSfBCDU7zVEWrSOMog2Om+Q/aFfk30JBqakg6YRYZoqFCGzJ/
V5UIimxUJq16ecYEmmbEpIg9JqksM37mXSKeswmDStmSUKSEHyox5w7ORx2Vh8xoV3gICsPw8Nf1
K0XTELxld+uZtbARineWqiiMq0qpsVngSPLuSHa3NJq1MLbrUZZI2Aun23+4yPq/XmRNNLjbTG4o
U1J/k4PWgkioUNsUG9FaxJ1iTJJnRozbq5hhFASCtRw08apNJxmDoLpKKXOQqOllV+0JNLjGpSGf
Ctl8DmTR8v7Dc+NT8PsNwE6Ih+nOmEe3+puQsmu7pBlNI9/gbnoIRqZqiphtSlGfV6EInKa16F/O
Sk3Hs4edpjGal8eabFV6TUqQLqdcOIUi6/x/eF7/cmMi1CWFlM+IjrpI+13ClIgCKgNOSpCoN3VX
GI4iMj/QBLQWlVTsOw0ecNRZ3kKZsZLD8QmbSHnPZCYdQ1ukQ043898/Je1f5E4s7HedEwJi3kvZ
vD/lX+ROFE/igoNoWCuJNPqkYAo7vWEuRSmPViduHrPggKcnvHCOTa6FpHszMGpnUfUYYSFRDyLN
iWOhltQtgwCCaMrU7ayEtNQWEVE7wyhMYodFyRBKcKp2tFS9knQs7fVB3Kq96hdSgmh1OiWmpm0m
AaPoUsmLG0+CN5uTAoR2/ihhzTimYE1+W5ZYPIzBbnCdakr5GnXMNSYcKzahehA926MykvtRls18
BKVnzvNXnNSyJ0Z6704GyiNDZfbV9WRk6FYT4+ZagEgVIzNX2bz++8srqyDJfrsXDU2S+D6fe1CK
YPD/foGL3DLDJO/6tcyZRpfz8ojHelcXloWwUGk2SU2xlNbmcJ4CsgBI5dotaVGck6g4C/jOcHAI
nMCZBews0seb3KCBWXOB5v7nGDEen+Y62KXBEuyiwPhR1UC/43i2uL60/3V1dHVDqF4DnMJRxBwu
m+R2VQaysYUtdU5N+WrN0bCJWkM8Cg0P339KrTDcdnp/Hiy65EoEW78VpOj0/ZBF1lEKzHIzAnf0
6A/ujLZ44G3sifycpnXbadJ1ANJ0iYITrQ8i47tcWuGGla5Lix6gbaKTlVB4g0kUaA2Xi9uGri6X
IJo7sFbgXRtHojFzNzfXPlhA9OBFAr9hSQ+dVaUHWfuYe5lj0ySFB5I0RARsfbZhg3NFvU98PtxQ
1+UGh/LcqntqDjfZpxJjKB2p17GrM0xeHN9zOaQTljzPQtuv2dpaWgnLvCuaQTpSfeMZn4+6IZ5N
rRYgxDemK8mFtR+jutmo90NXJiLLkcpK2rCxIwkWaeaRkVbuJPMuHYridt9jCUq6Zd4KkTqRXgJh
K++VddoG7xRGN7MqTeIteY90OI9OHSkS9WLb+YoiviJVQTpTA0idRk3bJx1xlLlw5HyIXlTIjDuA
dWPVRnwxOgjQNGn2kZTGl0AYqJ8TK7JLsSZkoaxXglBLj31hYM8LTKIeJtWXZD3caxWvsTaLGWgD
dwtd7An38ryXjYS+VKjWF0uPk02pEIhFM+Et7sJiD6/oLurvW6c3VMciAmA7G4zvlZldPiGM1TMH
laJgypK9en9oZ1FZB2N0TBcDnprURSC/JZZZc3pIxgJagiYRDCZGoZ8MSKiWnq5NoTcZc3kFO2cR
i+eAlk4cJ/Gmnvv3qannc58L03no8idyZHZEgDKokiYFP2EtnGJEK99fKap4LZaJiyyVDN3nghiD
1tpqGdmloWWcvh8gdMUby8Q7+/3lYhXmn3+RaryObhhRgdy/ByP3zv6raLbL5bL//p8VS6S3bhaq
Z+WIRAgBG8DMt+EFel14yfLF3PAhocNx/3KuWUwbJZoOaqOvvr+lAqEh0kjatkoOEtUyo5UMY+2R
XqYBCxi1LguM8PD9IBJuFAFkP4r3/yPCxrTOzC6wFaqgVtHP3w+0oUHKqPOP76/yxlyOvDx8eBJr
czuQWEOW8eP3w4Ql0VyMwp9ZtO2276bAFmg82AaTqSbLc8Ie6+pMEDeDr8nqHkMEa2ywy16oyJ/t
FetJikUDYgptf6UcXKkMn6oiN8CZGPO615KOEW/be12PIAbwmYBym2ZHv8ho8IK6ejXrARXIT8Jb
41s3cxPDbXDUTHtC8YqupyTXWVLpypCOwgBBnn5kZW+dG5MWmvxm5gpzNmKc+vmJ5shO1RFxR+BS
dRhXzASGNQltDU53zU16i0iWINlMfC48AdWZ1o/ZhgYTIchjp+F20/Z9ExB0Cy9qlaoI80NjGZ3Z
REFBds28ynB4++GIe3tABrkRq/hLZmnzAYqorFyIQTKazm5DTBnTsKWk+RtR2+XNFFzgULx1Sh/5
KovvOmcwXDS9eSyB+rtCwHxPJEFSrBLmG7N8SzodaxnBBGc9ouEpjtdgEhBegO5HYBEFW0sqC0S+
VuQFZnjIQDb9eTURJAqbBdGLpMlokFJ1tOPkWev77ix2Ou1jut3f69OSmcoVnobdtC+mKFQXdqoj
zO1xZ/0f7s5jSXJk266/QuMc1+AQDseAk9A6dWZlTWBZogE4tBZfz4Xo+9h93zU+GgeccFCwiKjM
yBCAi3P2Xjv2aeap8cWT4BE79zyyD9nPKY+ydJckQY1ELA7jd6dx5h1h5LfOguvWDQwSkjQTZ6ag
25T4Wh09HyKFslHYGIl5gs8wnV8kmsNLHDY+FHe72Ce0yEAL+OQux8apovCLpG/tRyI78/09qjAe
cCN6j15JKS+BWk8VOjFQ7HoHNy3oQwgMpCyFiXDN85Wj6Fry1iZSqzCcjIRqIGDJ4TkY4odp5IjY
UZOSn5ihK+2Ks+5tekxxi+twSTGN1HBxwq0t8vkmuv6cF9r4mOcDFSpnM1CBp/qdJgfiRm9zR6uX
DVm696o8Jh4oOs3DhL+i/4gLLOtEUbyadkITw1xYdNPG6SJanq0w3sMuVLBtir3f9d4GAtn8qKqn
2tXiFDQx4tByLPnzUO/MVjGx9vNZjXVyjCYqciP06wczU3CZUJ7GFIBDMr6OSZURe6YwIpZLSXsq
C/8SLeuADM1pC7Ncho57mpsF5BDmuvhpQm/amGRvHeyuvFapVdxM/3c0ABYKAsQMyOSPiVv/jmkm
4SyV9tFo/QfR2eSkTTPAF5m52zDVA1Ike3ymeSbOuecwHSu0NMBBEPi1Y/2IZzhDLCSdL3JFys/Y
i95BbrsnuyEJZUCauulS7LZS2PbR6cL6BCCklnW5Vw09HxX3ydGs5K2CA1LGi5SsoATXEDyfyEeh
s2KPCoPwzOJY+eW0whGLyJsER7SMQX28v3hcu81T2fnXIiyNk1nFOHUmml4t0dVXP0v2c5iJXYTv
pK9qhoE+Ptot2ilWyxEZq/qziibj2lL+d3hnk1G3DxjPkVE5MT7vaFQbX3cBTfx+XXV4nXy7ekgJ
ezmMDR0QkJBFX/ZY/H/Xbl5ch0INmzmo/yhn6lpDyASu3XKdzdVR6ApDF+3CQ1rg9mdSy7cOXx4s
WFKQZJhXqyjxvE3TMBR2wfiBN9gmMZy3kCDi3SRGYaDH4WxanqMF0LrO0enuOYOOsMyws8+azDsr
bLc2kstwSNztCDl1zbjiE6AiAadUcF1L45L2ZJbOEPk2XeNtOU0siPfUMuXv1InhM7ZbK/bI2Gt9
ta8B0abOpE5d2VmrKFYLmFQSMYqUsfH79LUbNhCDFCDGGrTbsPGKyH6tO7FSqBAyeh0fwTyUxK75
r1YHWz6eCeUbqmLNy6EP5ec1pUeliSo1/6hp3ayCydPPdYf+rpnsrx6CLt4j0KUCruUahzAimrYv
z2nM36GBQE+7Q1MpWn2TjcfalCS9gxER9HW/20FUQNHGN059k0Rr5qjepS3TZdkxMfxtXw3yqvJo
OJfS7VfpJElAylDXeFaSfRNR8GgMuv9te82R2sNV1SXdSyTkBNvm8mwp3z37MBO2NABQKgouEB6J
h0GelYWSuJop6uo0pt16/5/y/ltdeYaZSQd6aQaneUzaVxeWm85E3pNnLS4xbwqRArBNcmqLu0bw
yxdWuhuG0tzFbva9ZkN27sM4vNxv3Q9e1MPYNZF/uaQN1fTLHOPsa7SbVk8U1vIbTZzA4EPBMM7+
H15rxVQup5vhapu4Fmn9ecgBFoMRqgDKoVVHAwjcsslXGuF+kT6oOf40K0RxhnkTbOmenOpxTKV8
NAgtoWFePpup5R4qKjgro5/K5/tjnTsCOqh7kohL22ApbSAAhKb6XCQRsJi2erzfo7xKcIyimHm/
Gx5cosmxo7f5ppJZvJXKLbecMvZTItELTQmY3iRFNR8R3b2qqbYcKxtH1EhQ4A0gwKUzw+qFcII1
08azJ1R4Isw7g1vFy6lrQUKgn7wJOi4X0aqjcgZv45iI/bGqi+c2EeZzJAW0FV5g0PrOrhhMdmBW
uKU0RZRet1w+ioS00juw3SguivEXFahLZdcwHkTjm6dpNs0T8CIkhPf7XokQyKMev1E0cjQbpLMx
KbW2snRaNxTRTo4RPtudqvezPapzSafv1LOw64ZxPt0PhHp02d/uRxO2DoW5YmvxOTNlTvJ3LJoJ
kMtBehWskcp9Sku4fR4X0Zl1OVoIhOlZVvobfkOfF4THfmyqmxXMGAtj95thIphIPTPH+jkcCUfU
xE6qdNuFGRrw9FtdyB8kNoZng/gG08cmlmXxpS9M1D9T+GQO+ubP8a1GSi1b65UV3kGLjkA8Xuok
HJ47wykDbubSMgtg/yKIeRq/V2mEeNfSHwYqdTGbxAXp+JXsJKoCRE2yRusDYoYA28Vcgv5Pd3a+
vNk7DKp/M3Isf/2M5FTOG5nHqI5eoxLvZt/qgjhCgx2gQis30M4QzXDQTvvE4uQjWmaY1Bn2U7GD
o1ttyupgCX0MU7Bj0WOSS8BptOpMwFA0zZCSBQP9hHQKL4YzHQev2TRVfzIb86vonlnnB9uAhtBq
htdC/9kTR20H1trtx0PvQFJOYTkfUsk1VQmiwUy0Vwva1zG8bifd5GtMUGJiSPmwCtke83I1BqzQ
UVjII6W29dSnaIZFfvKW4fJ+yNyNrAkNF9r/3cy8T901+8qWR6Fac4u1/EnSv1q1CKOtApulkZdq
rfClDj363sQ26GZprJjSeDZsUDBFBVacAIwfo4/Kr1rKOxmZAIl6Ny2wR4FUyD+aEWEjYgniQlDg
FqSb0TkHErR0TIpM/BHwUZdDgJQYu9TGECwE2qT6Sj5tXWaP5WLNCqsx2y0V5Lyc218MHA8MQxGC
JwvlnkHjK4cocbCz4o/BHR0afq61E6PvvofSvvmVeyzi1qcCKgm6I3KT/VVkv0m/RGoRp6e4ZAvs
IDFZRz5dfKvCn1GV3lOCqgpRW/09zovyg6/kaqTBe12RjhTX1Zfs0Bikspr3zUAQHERg2nURej6X
MeTuL3E8MdKOsymYeXZ0M1J/08ZWfWvpG++a1njvGX7ymF27npbsiZLpSwUlqRDCRmdXB9GhTQ1U
LeazP9+6Mi72jVeWT3FMxZCgiKxLSHGUnsemXNKsERMxt0F26dMSEUD3ZorWvJiDDSXPaZGZ5RUf
ogVJrmrrc1k76cZN62pRavRH322/5xSOVoNqloj6CHyoYPxyzQc7Fd5jRIE6NyQQNgIl6P2XJvK/
OfScs059HEBm/r1iLbWnU/dkzniEAytGq4qYkuhUsUp7390lQ99u09eBojKBtbrfUKXGU1vFL56T
bIw5UBe+tX6tXepJAdCErUooKWtEG143y7OTcPUfvTGpUBHiWr3PG6FhvfmTax9ZKFyAkSJZb3j1
qaOflByCt0JD1S8n8n7tAbG0Nawgk1YUqusCpJTON2JInoSByZlAOYJzoK6LEsClRYJn0wTBuuOc
RgRVPfRFc0sMGt8RQeBxMrGmjc0gYFtUHYamstbA8AnZjI9Dm+CWhWO+CcvRxt5EI1BmXrELvPnt
zmZcStf/xDQ2IgZv2wSIudvyO/1cvLbma5H7OyMZHHw3jcI0BaAeAht7yhJWYVr9UHP6Q1OMQIAY
oFfqLVed7vch5uH6iKPjHahZLpTXe1zS/e794IgFGP2//e9gQRD/9dODh0mSqDeQ7/lelLgwe/np
JSS1NXgQiZcFpJhNeXLoq8w/1MsPLJ3LGV4Vs8m0qv2aPL2IgKP7odcIPqdfEXtwG8kZi7VLkHbx
MTVwU8sHIIUE58b9Ux6UF0QA6pRndromnvBrypA5GXajOO0744SBscmISGavq7ZesvgOZDTswlDP
z0G1xNUHM8irIXzy9jUd6JfY699qQif+FoQ1hv5qrFGKTWLe2IAoBu+lq2mr+L36MMesePWxkL3O
3mKURmDWD0cIy1i+bTWBx4qrjeuhDk0KYgIQbvHRpMRCReYhbBH7Dg35B3w0x9kJDCrabYaDYjSy
k0JlQ3HVeRkZuMoyOfnF/Isv22PINtyjMyy+E0u3m7icvllD69+GaLb3qS9LNoqoAmdm47op2AFO
zqYvFGXdlMpKl4bFg6ub68KrP8Op3/ucyRvDzH1+CkaCPUY4wJqtpebkm8yy+hzkFBuCuMk3Df2y
S5LmNxsk4nuJOnLnsUY4pm3YP/nwIJb2Q/tzTFB5zS12itZ58byo2HMJ5IcgivL3Ig/Oea6NL9A/
5dpRoidRL0pvTNFslPx+W7IY/wpLajwdRn8QQ599GD3JIPZ+ZwRG9Mg5LcaYhzSwyUcP0e7U5nSo
nEb+yHJcA06LssEzKaSDW3v2Rxo6hKnG2OcFOpywSQgCHJCQZs586ALs4XPO0DHZqc3c0qLXoTBZ
lAP6yGrcU+JoTk3e6FWLsfMWVqjDKSaIjSE74+LVRriZGkzWbPb/sKvmwIZSHiVkTsyQ+UMievFK
se0UUlBgjeJPZ5cd3GQX0UvdBphVuYcGArtS1nq31rIF7qMZO6rT4d6d8teIPcJad+yCwxpBu1Z9
sXfI0pTBpAncLIynMbxO2sUKXBOUbhqAAlQzHd3v+di2N2wqYhzRZLmmdS5tTKOej79t0KOxq0E1
Xoc6I3Y7jy+IylLag+OZ7iQM5n669kJ3T1YmvxIMF4hvs01BxfdRm3AKrIhJSowL5bF77hom4yY0
1QbAGk6OrD84AUozg+Iqlqoo30mTBm5dRztdh0iAxri5IpIbNnro2CWg7yZ9sT503fQZRS1L9KFe
EoEoS/muvadtJJ+FCWvLKfHgEMvat+qbLAmciMrIxvE5u1Qxyl1nIc4LALkjRp/f46nKD9Y0vPBt
TQuGiT1Q0s+73OowPipcbL7XWfskNOed4ARjiEixLaJ/TagONwU/H9n1h996KbZ5lOiT2Z37tAV4
WLkwKz69LnvIiWJ6ima0QjnBIlcDv03mMKXVQzPu3elz8oebn/vwDBMchHy8pynOvwEoGM69lGdt
aXnLp+EjzI0CYX5w8SIoCvYg8YiPtGxIs33wSQcnDRal2xw2D2APObXo2DhDF+/moorObdw9zySq
bZX7q7LJNHexoAyhwWKbAMptY+fLTr2lMmko1sfZthtsby+li+t2aH+awxSdZ8ONN00/FgfAY3Ub
77Ni7K7gRi1SC6mkGfN1qJS7t/GYb8yyBOizVA6aDIZa0C5RtiHCSG/Ij32COi9WlThMCR+H4zi3
OFPeZ/2GBDNzg/Zhsvr6NPXJSzha8U1PpXVOWkHchmNugbu6KFTL4hoYa0EUz8m3AOcai3xsYuMZ
UdAbus7czw3bf0rF5QejPatwU+M10vn3dj6So3vqbCe+SYNeM4sk3OkAGjGRhqyEPDpPj1HDcGjX
rXHRtcGTWuHj4FIMGOv5qpwA+12DqU6wCcFmRyirnPn8WNjKc1So7twVPjI7H0ugVQdwbHJwY3BR
GHj4pbJ1MYV0fk9HRVvnMdC/ezuVhLxrzPbdMxnb3TfSO791LTOsl8/5PhJ8xU7qiH1ZzxE2B3Rq
Ef35KaM1JrS094XXYzczzR7UJT1g7PWBbp0Lkazwjcbi3RE6uoBNqNZTbvnbtAwIs86akJPQSJ4U
T7GJ1TgjydPBHhZqN4eYu0lOYf9/btoIP6g/yXPBmjFoKRwlvdXu2eFWVxfD/GmEJp4DS77GkXw3
M6c7MFa906oAr4/9vNmNy9JC1DR8LdVQX7I4+yyFhd6fBkAC7QD+yWd4pWmSUDgJQL0z9Z7Q8s14
vZN+78TTRbCguNjLIbYYkeuww2DFirA0se2A/oPqL2k2l7F4hWeK9xACI2D/M5XU7IwkeMlXNv5I
A+yaTReUr7aj+gcjSfau+jTdyX1tjFq+zhT9iZj+jM2+vXpwni9uB7x0QKIvZh2c+ERm6nTxazuV
7o1sQfp5CjBwQOHsnKVOdo7CVK3zGllWJar8PBoWG0TcmYZmyReZjr0hfqQbN1YY/5a6AlYauc5J
mqkCYfGehQWdA6GDtfSSJltJJnbKrRY34S7Ppzgp8aZSssD0zYBxB1H/Saf2G/IJ+pCin6cnZ20Z
YX/U1IXqoQrqQ9kBDA96d8RxN1pEQzO/zFYABdZpy+EWuUrsdEojvs/bN8uOh0M+BHqio02LKc3t
4UqY/OwzJCeN91BXdfPQLof7sJNyBaNDSQ7e+EDTkrV61ar85i1tamcUzdWFLRq60UFpRnidI+qZ
JpE8RMstLzZ+JwWb7rwd5GFIBb1Rv9/0dcpjQX6VRd9ciFTdK5ax51qO7rack/QY6YydQhTRZfXY
gfo4PuuUadIxSbYgRpWZO5TXoR013hfzmiBR85s8O/sDrgzS/voD4968tX0QYhNj8x7UyVfkwaQ3
Vea/dCK+5m1tfgY2FI1okDkuW/HYNWz8s6yDv8MHiYesyvdOXRgn3BjfB2FFm2Twz2Xu5kvX3Hv3
c/DMGSmGph2+1q2gYDdO59DtCLnRHvJEW/3EIVLvibgYtkZknSP6Rp+jGW4AscpVzZL0JkrCg51R
Ewjp9luHAsqpZ6knvEL8IKB8N8cZ3QMWobmi+pd1Rk1v06Kys+9tC7Zr1fivOvf3PuwnsJrxZUyp
J/SZdRKirh4qs3igRL9NEqtE1Gz+dsMOxWFeHAK/mV5LytOUFl7j0o4PQ0tx6X4+3M8MMCt7hyXH
tmwR+FtAW45pKLnOw5gzvknenLrClkg5Y9/kTv2EwHkzRWSAmfaE84VSGX2o732EM1wwb6xoxteX
UItXGuDmJoUEDjETTAuVLbZ9tDvx1jbPmIqcY1VQqdDjnKz6uhjfc9/9bTQzD6Up7r25hZvQsWrN
Z2vG5cAgTHS4YpxjTeeO7c8BWco1qxtzP/UVaPKczmatLWPfwV29zo33HhVF+5qTP3clwuE9qZ4k
/f8Xmbjxq1/joIvyWBC06iMT8M365AwlMYSIN5i+loO9ANXvt+aFSX6/G00OMqs49pnrWqaEWPtH
+54mcY+PvB/yfPgQdZJuRiQYzoLt77ySzr25JEf+eZOwW/M4TFeKzcRCLgd34Xv7y7brfsvslkSe
oqUAziWP+xBt6AlqELQGGqFAsv+8jfkCx3NtaxeJQnoMFiB2PsDBvh/8O/NaVmfRVuaxsbtfSZtV
W31PNxiWYIN2SUK93xJJsRDf5Ie+R0D0SxrEnzfH5Wa8JCdUHqNR1LjYJ5ZQWcGkRXQJh/vdvw7u
EsBQLQEM8RJxcX+C+xP++VT/67GaHPnZC4tDxgaM/OQkXWhHw/v9x5L7Y/cnSMwCJsX9JfynJ0xK
xFmIGd8raqSnQg7wUgwdkd1yv78cwiWTeECUscl7UlzI+ibGa0ntoHdXYJDg1l93g8hgoQpX6j89
fv/4/9Njf9396/dt2jwJBLP/eOY0dFNqBzl0seULjP76Fu/3jXsETNyEJ05+k8Zl7JwCpyZEj+gQ
e926GYIMP9kPg/IpHb7cfwAAkG815XH0xhLi8j1WYnleb845O+5/ApAomRzL/9xviUg1W1O3P/96
6P74n2mqy882viI6AWvaX093/4k/n7MYKfw5Jfq5u074rkq+a4fvt+6H+390MTtwQm+cdVy+AOme
jgBwqOD2cN+JXK1PKUaTE+uilRWSu3b/mqP76fbX14pPrl8uqvuVNMYdGbnLoV8OjpxwAs9xRI7s
MJ6qJSncojxPUY+7fx3uj2XRzM7QoGqetEGJeycrtvc38pdee/JqDMVJPSIXUfkbziekTugF0M7n
K3Qu9WrRNUUj0dP1zpN4lKaYcp9vAujPvD2YThRb6tVQ0NJoN+91RrZY0MsdpplfWQyiMs+f7YQS
7DBuJ1r5K0rnUN1Dgexg2rNAs87KZYsvEiAE7PBWtA7f0th6yCytdtaU/FI++x0a4W+y4A9m7dJZ
9AjByIsPNdnHPm8c7KxRuIcKfnU43TD/ItQLK9RH7vhuVe5Da+nwEjrhDp8FxeY4uAT4M08eL3AF
tWFqflCLo1dOYxRsxDEpA74ZnhBNxqpp2gkENdX/qXKobrZbMpozRC0JlmZpXwOHKAy7u45Lb7hr
s1Uj9YPp+WAEm2BNta5vK3qk3USKVffhpPUjFbN9F0B5DMUmmhTc749W4okvWv/YhMlPRmuwzgPv
J4z32lDotarpJ1SyFRZVvm4as2ryIfuW7ps1eF+GicM20+vRa3+qlj7L5HsGkRb0C4ImmdfZRAcn
stgsMI3H2NkjF5Nb3OECMggk7sjsuIZB/L2KCc4ZulSshDUeC8QWms4NGfNHGQSPsaKfGE4s5XMn
WHklcAgwlwQyrunmUJBRytqRM3IkGH1c9CgzWzfRInVQL2kKPMvmk2vYiUFF7Y9G2GkKQ1O0Iy+I
/rkvPgu5t3y2WXbGEr+sAaf1wVPc3nLcWNsiS0BadTBlWNdsWkzI7GnThpxrll80AjFlO7bYB4ht
8CNXHR0rqpKWFV/92n6ZWstfB7Lt1mgjnilRXXnvzaqcYhTFMfsqL+bTq32x0u5srUqZv3N1/iHa
TTtTJ9UNDW4W+Ecn5OQSwjoEM5hDwkb3cx8vZkjzBxuIhkvWIsqYc1tvWB+SVkiBa9wFbfkxtZjP
yyLGUDFMgB/MDQrJYDu7Hvb7TDxPnvsLIPwG12SZQI+sgUutuhrEemABViZhK9jXo3NwEHmRbRTo
nWlUMK+jdnyz0s7ajXjrACZU1j4H0bypq4J0oXAkXihqndcRS0s2mLAsfYjYKsvc1zkXzRNddRiO
bBvuD4UJBsNuEM9mPhnMQq6/bar50wK/fsUt6x09nWDycygXzKHlgaUbvVejiyo66IG5o6+IoNMN
XkfUxUefTeKKSFguUDuGCiBdDO4F0LKAd9CQz/XkyHx+iYCgFzVMSWMKWPGYnDY+Gj90LeiVbNpo
VCaa/nUcJ33DxfbGRNG/3g/teBrHxnyBrxEHPJOu7F/gaX32WDArPKem2k/iq6Hn32kcd/C5h/gx
tg21GjBRl4HFWJX6B29J1goaAyRN5J0ix74UNGZV7/bnanbpEWDIA7LzbLe29zyKeDelc/9odtZL
ldc/IzPz+a+JWjUc/gfptABmTTEclSBntA1qxDaFwOua4fvP/HpfOA1eN3Z2fZG3Z4TfX6x3kp2m
jEjdbwSWmTvDxdPvWanBqORDvQ1AGAXW8IrQA4BTj+NWKJ+lU8myMDWvFZjiq2tNDgAl5IrkPOid
NCbJlawBkZQypezvreMwEhdHOE9VD/mVBIQRAgLndWF8gEiDYNyqy4ju6kDgRrzJMih9OCXKTQ2F
HrU6fGP04b+n1HpBWRG9tJTno6DN3uRwnubGf3EjybiSfGRiGi6BP5VXbYjnu+qmqqlKQg48hXN9
6CV//r9WFot/QxUrVFee7eLmENL8N07l3Fvajz27PCRCJQciW8ttm0EOQjP4phAtvoxZU2/qedq5
i7hjlG38f3gJ1r+5PZRSDKgm+Z0EMpv2In3+m3bcD6K20wj6D5mB3CnorAcPz9LGGHDNMZF9phbr
cwQB5Q74fnRzMFn6ViZgj2KObIDso4wLo/MiNjV7kT0AWXhtaS4f2a6at0UFeq9G/dcfnLUIrv/F
HcKr9kwT9wQ6fAfV+7++atwMqa2LkQ/Ob+U2dYU6hn1wE/aM7L1InT1WegBBvTj2EnYf26bkEwKK
cHCGYccOGsf/GolvVREOOfO9oJhD8cf9jUDFhXpfswSmGvNISlsMJTae/0Ss/4t56u8eG+vfzA28
ft/CRaB8ydu4C87/9qlPjcYzI2TBUJezdHeMYhO3DW/CrWmyTeYRVUa+RvIEJz/1vvUyZnhwiN2B
dlZYhbNF238Z1A8XNN9hluqbv1RAYHJ+cuU96rEs9wA+hnWTRe6+1c6NAMTu/02G+v+HFjAp/msL
GFXY6L+tv+oijfOvfzWC3X/1P4xg7j8c15LwEaTrUSpdrCTD76b9H//dUM4/bIYEqiUCmKxybCwf
/zSC2fIfLpcswSXKtC1+jd/6pxHMtv/BjzKIWixfTUEF/v/GCGYLa/HY/P0yo+Fg2bbvucRCCNP2
FuDt305TLxmrrE4bTQaZ6+zlWL65ijWgqfttXlrdk7a96CnUA00+kaIUZF1ol6b9nHcZxv1s7k4u
3dZkyOVzaVR4Yhor38WzkV+GiXrDMDvuYx+geCj7R4Izaf7l+gVJE7rgeMguzVJDtuurD2Y8ic35
e9CBocfIjHylzctzMsOaD3WDYjAW3lPlz+CDXFqFHsz0JJQh6c2B/axwAOxaS1hnt4j9MythspAq
Fi1WVFHBHOkXFlMz/mx94xopYfDKZXp2cpke5jHIlrb88M2s6w26zvEzVsgqKqTGZc1sqDNZfJDM
MeIF9RDopWyZSXl8Gycs3ZHBbNK1c/uG57hbFUv5uVSlXElTRG+U3zaZmyJInqnzjsVtmp+mIHKO
vaq+fM/PQQ4ke1GN6S6LXXXRco72dWcgDoMS14qbbccfPqqhrSehcM1Zf/GRDqhkOjcByxU+rHez
hUFUIvvU/vxayMzeGi7kLSmd3wZq+KLgz5nNTAuUOBocaeOwqvpNTvPmkM/DM4I7HzQNcR8W87CT
7XJTNDvDaRBsFhfddP67edZPpo/dNOxgVw3ZsMvGtKc8rhFd111x8PcJZvFdMyCD8UVO1GkvHp2x
f777M7JOjzjz02gPhmu25MXA/QzfpQIlyHKSEmCG+hsebONRt+mcWr9j294gX8RZo0CKOeSWH0rn
F9dRdUh05hzgRdBP8AGbBIX92iRGUJM+tx1V1DwoK7OA6gQAi8ueRaNrjfvSavFq8+XsWj+igzct
dAezPqZjZUB8T5iOsyndGJrVeZugeTFKNzoLytlFY/4oDTqcU1jZT6ZxYg6yj3dzCdn17PJ50nUa
xCyoTBmebIuen2KvsmFlaeyMQPtw+7BxaMgmj3QAFX3rjJRWGwyfbQKMWw40a8/AX+JDlCMnNBPs
/sjcEOHbpyygQuP5z0wR1lXFIxx3mwJPkyLGIC3pJYnLXcyZRQYm1ORBT8CeAr2sJdeyUvJptIGh
iQj8pGzowtYZcBxeBht+E3Z1SLwoLLmlrxiiS80MDyNyb/L1o00yitjD/I9ZrC2m93yyqMTzkVNe
m6u9DpbvFKuUDvSC+LaLlT3JfudBgBKl7lavw5h357GOfhA4mR7rii2iK1t4jTrdFCbKNlWRc+PV
9WGan4e4PVfoeR49M8shoS5vnwT0FcJz5LlGNW9aR8HUWE7WMmCJVCBU3jSihMvTJ4qib/JhUuV9
9AsL4XpyigM23Fao3iMjKM7UaxDjLpVMGRbfsgIEVt0gumUEvnLtfLhtiNQN6MlOpPPTPFrTkWgs
Tu5Yn1E5RDsbKdU2ygvUOIRj7TvYSxutI2/VmUALzSlVmyBNuNAchom6KLEyYuC62XFcXTV7MV3n
3x2nArCnCo20ed2Mb4YPhN6Ju2thaUHYA418v9OEwNktlaiYPTkBD+RLlg8ewBxPoIRuhhFt2ux/
Uz5Nwjn3MnaF2acIgk0hnWBXKaP4jNEOTwATuwqzSZi1+U364/hM3yZbp14ZXbwJ1nSlqFXT/wcW
m7vgM4yse2i92npyEvPBwvX4oGBXzDMdP1rb7DpC2d8qqBjI9b0f0IG2VeEew1K/h0M4U3Ap1Tbf
FL3WR2oL7qrD3nTsvUVPl3m0xOoYv1u01BwtQx90afwAZDy86MB6KFJ350SUKaQpsWCldbFlHiou
Em1oPnUf5sTIL36bXmQ9lJz9W9IszVuzlHdyRTUhHPtuH/ozIKIOK2HcOyjTGzhglfcVxoH/bgdT
cHNqQWwk+qKxDNDCa7phg87Gi8wMILT4pHeS3QmmoPFxjlTxXbuD8+DZxhuOqHNWy+6t8LaNFTiA
AyFyIirsd8gc/tCx3yGghS6cNAVdwJy6DILL+JAlznSuFOjOWLxQrjfOKog2fZImr/X0s+yDhy6y
1Js2jG+Z153L0tObeSn9JNbQLDQEa21hOdhmGdoWBm/CpqLsFE74kjEwfJ9Rc02Sn+zZEO26uvJZ
WuYkNodTs0ZLFx98zvhNG/g12hCq4PavsIj89yqsoIiZIUUTMki7REUvekrAd0/x82gm1T6v+YdE
5JpFRH6MBCWJ0u/PDpSNA92Yb0HkVushyQikTuCY9mrO0CAbGvhkieiRGv9eRtYBqlbxCuiEVLAm
G+H9YupSNhhb4Xk7r/ZaRJSuCbGH3i7uGrVXsxy2HgKMY5ibw0ZFjgDtlIf43WgRUP/+bgmIXr20
3gZRjKdYi0caM+G6dqT77HAOhcOwk4WgTBgINGGu5e6ZqcuNhUBvQ/3hD2uavhDkifdJnM0+99+n
dHhmYfQ1U5mAJ4LXxUmat7D30dm2Ztdc5srYlon6ipxpOBXG8K1sToawUUtWZbFu7h5HR5z/nEi8
SR/x0TArao/ciKo2D3XDnPg/GTuv5biVdUk/ESLgUbjtRnvapucNQhJFmIIvFNzTnw/cM2fPrDmx
Yy5Wh7REGbYpk3/ml6R6bM4ATNllR/1L6qqSpFZBAYv9y25N71FyLz9RBOjc2NLJ9nnLTp26wIZc
VYlj12sQw5QFPtdZDhhVsK1ru3M2ZY1vo3AUfea2Q6qnTCxgO/PZjAs6ZUH5VPH4xy+uxZo6bRmF
H3oLy1fXSusqKZkN+iG8OG0NOagLKS2kNjiAtqNd84p7ZVINpD8rO3dzXRNR6mnjrnGqT4BbrNQH
jKka9ajCGJE7jm/q2NHbVJJxUIz8byB6nf0Wr0zeoHsFRfG3XVpOBRh7iSA9tiXvbMJ30zUx9VNP
1d9zB4ez6H1zSxTC3Is+ORjE5G/K/LNwSOSLfv7qTI/C7TBG52SgtSYYbqeFdrZeETPeeDKpDrNZ
680gCmRMCeVTJuXnyB1tb1Md24zAAn1pm3eQuZpt3XRwZ+fJ3PNKO1gqPgSdSSyNtVY7pzeS07iA
416AfmLg0veDjydD5EgIM/6KeIQrrzrPjVxBm0s32OmN79V/NSmyfQ2CFQQankFqlU9qFN0D/oW3
sU5XZ+dTHxj100qJJKPK9IROJuuKOm3tzRY68Sh19T60Ow0SaTKWB8uTf4KcY4drq4jJSXArOBfC
rGm6Q7ogSwbhR+Vdia2O91h/IHil+lBSjiSo2jGtXD0SIEUk7IOLKCC6Ob51A2+2B2FyAWv07XhO
etPHwJeqZGFTCDIHxGmfMEgu5aVHaNFZPO8qq0k5reX9Q8lRa3JHxPlcP3BmhSTJs8hAHYuD6ybF
MXVg/5hGOm8GJ7H2ReC/lraC6iwX81jWtF/bgfQgb5k95Xk4fBws4C6lo9B75hdX6ezg2PFzYHTZ
kdlYdvDy8Z7EPQeCbsFFTb3h0vOZZ36x9W3jOUdCi0X3HrQNf0LUDHl738BydpLxMbSzFtUch2de
H03pxlFozebZo39gPWG3OSxGDjJL1HUYtGJ/oC3ebV5TSlWk9pqTGEr2zma5SrhoZpbOt3XWbajV
mx5qAgLayayTmlznBJ1pB+ZgiBywL+idtdoNSppASKuvaq13iA0nu5HVzKxsXhnQfeDeQeDT7Hb+
cuDWVcKzcoBhpQbWY7HAyFp3FEVSrSS7c/o5DPHvRaydKDrsmyeV6Wa9Bdj3WFGATS3hTSAR4XTR
QOq0m6dggiqaWVm+b9Pikalufsuvnwtf4PiR5LgNaZdbKiW6nTUO8LGAZsLK51A2BuN0k6fE8mLf
Brve5+HFHMtPhCScEkZV3LQ6b5lwkCoIjEzeeGOFO5cAehjMDXymdt6FIDaOeiLk5Q9EZ9qEv2oq
vKfOIfLn18wGTXbLHRWJO3tr1ePVCWF/dAG3p/UXs0Gk/LOazVI2M9M3mOChV6KRG3x2WY5T3+xP
dRLCiBggAwOtDEFhVgtHjLbgVBmeDIeDr844UxudsxVZWR9xOxLlwdF0YOh8JI19W4UdNOyQkgLL
HJhekAGp9ScOHN523AM2vmfucnf6DkQjIrppZVT08o9rm3wgnWZg3EBWM5dgiyuXooBEAZwdF6Aa
YShWbq5kKISjtAiHk53M+TZTPZRvWkEXNOg0hoVg8xZIySoUSf6e01mOrCqYdqzLAC/dThWvORb2
e7XYUHsX0Z36Vm6XNKEDqh7Ho99RNmTbyV1IQPvZaqr3sOMEXFPpyOBtiGzcCFE8T+nFnaYnEhXD
oe5NcVgtnFyu2OkmLixmsQZfdEb0X85Yp7t67wU+zp+Q4Fzw1BAOZpqysIpKXbKB+xSP+HEHONwY
DkU+Ux/VWnfYl7ACq3iMwvVt2UGVsdaoYinlbTM3b1kK6b7wseyJysnwccwfqhyAe65Z/LyO/b1Q
zNPHJeYFzeS7DoHXAjfIIqkXtR+Ej55swMIdgei3cU3xDAzPszvJS2W77clqvS+L0m2K7asYxrpP
fpd69OOUxCP7qnKieagJe6ro58KdiZlGsL58mmfJMz5Y3wj+NpaINN+lyfBn9hpebvpGIZri3uPy
uU0V6fuwpLVdr5IdkTsOtqUJFHg2kn3XBmbUyIrJIy77qE5LZw+vQm3TTgDBa6ojVMw0ygLs9bKh
nUZa/q20svrWcDGgB5xW3IyBhUXEMt0o70/mTHTttPWO7K6NiaUnM41nmAlgKtnuoQwm+9gl6eDN
f1bGHvfO46Km8LYZIJjXVRXetrFxaiapjt2UO9FPCpQhms9rOCOQk7GP0DqKbaNwk9lLfEsZ6Cc3
V76gGOLzIvo3EcBIbmyvf+jqBzJuB3bx/j5mPzq4SDlRi9UsRbQ6aMi3JJBvlpH8as8QZeN5fbE3
O2lFJiOfKFPLX5HTHDO1E4HehktYPoubwjasZ58kyE2Ga55YYtOCnxix9FvVNSUg6nh2f18UgkrS
PkkPvqCiXpTq1FV3ODXdG2aNBc3fsQJsVjFLtAJM6Ar1f2eFbH61KjFVxhg+DJdmM4xfTCK9ioqc
vtnDK6EjLo1fGeQetNnIfZLjWrccTjt1pYh1LjdLWB6whkmQ30Z/IKLOKK5ITIoVFzDeRM+3vmMD
AFi3wKmzTcYM+Yvf9ROt9exzszwuc/cAOpY29II6kjxWz0THS+XQnpaG3i33jsNauf7QT+YVz+mq
57ziqXI2pi98CAhxzZmoZFHFrohBTrZvdQyOJkai1xnth7FH27kaWV86ezgGXDNLopAnYxGPVqms
h1p8DopAvznWD42F7V5BsCHJ5kUG28GJWO+20+6FSiPjOOOKhbnhT3vZIFIFrhHyMc5Os0U3dJMC
Eh/fi95Qr61YEAyq371hZE9ukb3H+WoGjNPPnx0rL8hXKUgEFk69fb0YLwNCzAJy7imVrC9O50Ct
wYGc6n44sMjZJ5YVjuyPTtIXr6kDIHgOwAKRBQcUA5Q8gVmdDfb9aLrQ6FScHGre5D3TXVwlfq2O
AKegl2BE4CICmA7e5bpX39nrd0uNMtbVyoUgkY8gnEg8nLL5EEyc95LRmo9jzGDQTTjOtTkNZtJK
vv0lgO9c+EcTZs114ghoz9fS08C5UfRFn6MdOTLZi6lAm3Lri1fl37nbmbde6u28Em8nvCn7lFt0
QIQTvs5emcBu6S7S4tQCxGMmv2Waf8BeT0FftshLNjkVefQQ7vzUBre4ro1jK/RTzbwFQp5kdlB2
Rxza1WFIwxgRMa/XAqPsthg9+9Dg1Nkk8zRvKaJyf69l0617arxRvVsq3LgWqiYF9ss9E/v0WOQx
R3y6BkRthLdm/SWm/jBN7bztVE/83Qw/UoNnS6DPbDnsJeSRl+5BMRk2Fwn5FAP6Ayeb8aH9FO5S
70ena6MOx4sbx/VNWRreNU3TKFfmWzr0zmdiAMA39CVzPEwwfnzy7SC55IKaerJd976iq8Cyu4Ob
CzoVMtZ5dnEjotITMaY0H6FgEysjKnI3WqsDk7yRxM/+VOn2EJImYNVsYCzHvGfrVax1RnX1sg4x
Uwwgcxm87ZacupbarVgszOpVyceJ8BtSiv/HdlISmgbpAdfFKKrHZ2zLwb07nkCQeDch+7JtjTR0
qancKp+miCB0q83i04M1lFO+K4WIDwjnqFhVwF+SF4zfY9qPSXFPWyNJjGNG0H1T6TnZVzIW22YY
443dq2TvNQM881WxGLDWMRUPyoOR0XuDoN/vhsQo923XyT0hM2p6+KgvwCUQgdKH2pivtcNtvPDd
Oz3p4RVL3II3orsbXfFn8ACyytwKn2h22iYT2oRwH0ZGseB7CK8hOed7CrlPBiHbrSHi9ikFcmVw
uLsdE/kGDEedWS6ptEJneEQf2dZTLXfjMpWnibMesj58Y9wQxP3HyGBAcJ4tcs8Gw9lN1pZ4S+0P
G9WcNKO/00WfvfkBbUyye20pSh5AO6FwiAgq3bdPpgjJEvlDJJyc0yk80QaPfaxpYUSDukC6Kx7h
zD75DP4PnL6mUzG7dxx1klNiyvQYpjgJUqJg5JYMGsJrmKNxa1P3aWC20No6k6ru0II7SlwGxmsG
iVQRVJyP2Ctym1kEoZPfQ0PrzdiAUgVJ9zCVIOmEUf0SBtbERSaHDM8dOw4OYIMl2S4Ehr0JmErR
0QxQsB+B+iRpFVASSTdXYLbqPHRbWrOpa8mRjWVxNRjwOzKcztb6QAdrhjRYShr5Vt9en3lPJhLK
HkTAp9GuEfKaZVJbNehs8m9+h+Jq8EVGlZtnodPjXApz27W0a6jBvOcE4uxHt9PnQLkUAeBb3eKA
q48e4Tq/Z/sKFIFNvF829JGQk7+voelwqp5SAWQsnJGNst3kQFbXSTKeJ7xhgqcN7baTm4BALdcK
DB2egfnJvTMT7OImoQqlKdQZl/bRjdcoYwGq2sB4vfv5d8rBX/h+Pe7YRV/QMcTzH9Yvga4p1ANs
ObV+VAxiOnKkZnGtAedZmVdHiQmd5M9PQg2IaXvOZ3xI5QyirV0UQBIecB3Bxg3M09wiDo4jyP4S
l1DTx3tvkG91V3w1dQ13XSU35UrXrDKujo5XfAe1XshDgxZGaMaA31V9lBJxJQMSHMap/UMOjF3U
QKqSpBbCjyV+T3PsnPYSuEc6+wiJ0+cSrA+JpNMsSWfqUVYfpmkIolXgEyIqz1kV1wckXxIhzF8i
I5yHM4gqeQCteiPtHE/rRBVWndIEm4bdPrHlE6Zpa8txD3QzaRFrJCPkmmKbVOXIpWHgRsj8fz9W
8lrNGNL8rPIilZkbHyIp6mC9x0bZnZeyvFlRbQeOus6ao6xmWKagYidbUpu1cMIwqvA3Fpev2l0O
fRM8L3nxNzaNPTzshOENgwx2STBT4Wk2UnW2HGizdmq+xmYw4PXDIjcP86dHWGRDHJ1TYHFQk/Gg
JmGdZtox6Ly0EG5K4zyb9GjEyQRTfuaFaKsX0wG1r00KADPf1WcxPfDOZQusvVuoFNWZArhy76r4
Uo/Q+Ky8WQ7oE7x5kuR1cAf7pV56EOMyOHosAqegJYKdkLWlC2d+CQvHiX5mJIuqu4tTrX/X3Y2V
zeDUhJYfou4BYnH68GizOzeW95wak42VKXDOeI5e7XHyd2ZGl+2Et5cxRnKQxsiarRP3ffbxpVuY
SKwY4PfqrEWxovm1YXzCXcYXWJ0orVIlDSmWN5EBqhO6M9DpV9/kuD7Mqun2XDWv/3pfrsDXGZ0R
W53/4mbDbTcHz2X45fWvXZZejZme6UW3vwiUjSgXNBxVlX8vStPbUnfxPZlwbEIc0L5BOY0RYiC0
XbFGrI3VNOgXVPnhIKtd59hUgX02+M2pXa2C48ocq/pg3Yy3DibR48ibEjQ4GuLe19zb/3BMCX1n
RwuqFWWGezMW7hXFcVvooj0b2C6E3XyaGfDcqroMkgOw/zSphyUBRRRS7WAEkC+QG96Jrr+pPyK9
Ky1f03dwYyos+INeL9U2QVD15Ab+2RiRZebh2gi9Glxx1eFSj9GCfA1w3sLcSar1RXYglgzxkvKl
5yC1dqOTy6O32runuBmP42Jsy4kIYeusTEd9LlObp9iv8BwqzURIc+JdUMjaFhchijZDZmgH9P/g
wui5DrYWfSLwaB6FnCz4yH5SRp5dhhEXVnNTSvybFCmSfZCo78lV2i1qRGURZlDyzsXzuLCFz9lT
gvzE8YX4Ssi2kzjjEqUOTcr1EpqrpGHCAsCPN/sUc+rpK1/t2NWxSftI4MJm/QGShKM0amanPHWL
e0w7LzwkXIgsvx+PzoyjGWbxEXNrcy5WX7iZu2fdgkLzsN8fAzqtEvgjhO2q4zCuwf6WAj/ea19l
ahA8TRbOzKWNEy1A+kIf2Bp+zqUyDG8zP3jnQExyjUw4sOv6rBuyl5vJs45Jl8DTsBx1LmKidz6/
38pFtvXmhM9GbOZES3SyU4DuOCkBeA6bttwvs3kzxGSUOE+i4REtS5z6vKzorLLlWD1BKtr404R3
i04mMr2vzfrb4kSx4bW8Osp45IRAN0MR35usPz/b3c9Ds67tLunxXe6JBxouqH5J+f5imvy61XoO
jPKp9bDjJDH1g+DRrWgAKsVa13JXsbkXFsO5ZkK9/msx60zbNFkLpKqSDDQXVGxc5abWyZ1p8keE
CVEqfd/0IK58yQdd1vMvMVI6mDFH69e+259dev2X//xoLH4NWWzDZJ/s7VQb7wwwqdyryteJOiBS
bzyxTQNXcebg23CcQZ4V8dauSNJQM9HA3cgx/7FfjZQlttewzl1ibmSYPJN+LNOyCBSVwW04WRMc
+OHNDij1S3zK/EBzb42C429p2wDHQ+d3uJ5OvF3osDw7FUM1gfnf4Hh6lrUlznEwVKduxLIJ9uCg
rfHV89gz1gpjmmJJV6YhyIiOeNambFp3VwiR0wlAI14RxmxdBaAteD8heSr7u3UJUHvomBOJ6Z99
GwFLnwz1yzGNZzeb7mGAgsd14kuS+MfWcq8KH84hUAHto71cUMuYIgTDfK9VsbY/7SfTZzjZ+AfX
aV/nIU94e3d3sp8uDooQqdp0Nzude3U6SBV5E7MU+9MNr2SPEWB8TobxnpPtI7c1EQmP+qUy9MkE
ZtW3Z7FAcFeOQnONlizFm+CT1GoYVjExXcBYx/5N4rk8LWoOthUUlK1PYcHONf+qseX0VMOvZKWL
DxnO+d1I+VfHFRBnuuruUUS7OOPKosQxtitaropmOo96OhQFHvFgFeacYC0cfG5zg7rONH1knYiR
FZExPCbbAmW7sVgZrUSddIeFXOGdzvtAbBBvy4e6pLbM8I1D57TxwZOqOCZWFgBx/8mwGXtdeubJ
FGpfJQq5oBQfWSFgeVkcYoL5fmAkcukygZqA40Zn432fYALgYFJ0+lecV79NXmK6EmYaIyytIvwb
sGCG9rPy7U8j3xZO713Mhl4XM/9dWVhY6rnHLSCM8TR5cnWM0F9acbPewv3YGsO1tkfA9pTVUK6R
h+YAu86xd+yPVRRK4tRQpQZIFM5rCCHvaOkv0zKOyrLjk0P6qcAojmfbe8jJ/kU92IGDVQYkwtv8
+SeXrmZ9lENsnUePYi2smKmbnDzuktvOpy0orL+7OqZ5nhqqBrC/rVL5SRdkWCTbnBPkcXQrl7Sr
9zdslL/LlQo2Pf1/cRlfMrCTG/oOxHbImpOjrHrHNwCCyEcgcz1JyXZlRwxAafIKAyh4E4zC2PVf
eRNQNLiyBFVjcz/CGJAAaVon83FYwsgskqPdX80B644BhgdaEgc8N+FDta1MatE4sK7jlD8+DPvI
5CcjTVBLlgBDpLJ4M8T406XZ+XtiGHzAS7Ld/siEiMLieB4TlKanjqLmExasmaSPCywwHx6SQO0b
umDL0PpCvvcehA5KrlK3/YIBfUga4zBmyHVaIboXxb3FBdsr4WGrJDmwQOVHUdOhwFWaBqNTU5hf
cTeiTTgT6LGQqjKGX80h9qpDjDDEasUpxcwjeHkASaBBBsDkwLxOU8cBJIAn13VqO7m4tkijvzm2
C3W5g0rjCX/Z9l7Q02Qe/B1ulx0hd2ZyZUyvueta29rPGZYvEYWrDND2ce5+2t2zEwD21SMehWyC
scD8CucP7o+dqXwIT4hcNZVANDo9Yq4Q+wA8FQNlLAylOErXYDuSWDVdblDeordMZbjGw9sa+nlk
3jgy7qrcy2SutzUcOjWBiaBILr5ZvwcTYR2fRAerYNDCyOJMTbKRMS6aBYuG8VPCI8vf4dhRirX+
w7yG9o12Bvhaxe4xUxAYs9T+EujBrXkxqKHfJal8LprWuswURzitwf1ugIbXEpoy2OaghEfYweip
IUBI9YcGtdJeueWxSZsFwQbqgyyC1EWm55Nb4APqaCv3jHGTliOhjKV8JPqYR042/KZP42npu2GL
zB81TX6K732BU9hyGBuhO26LUJ9MmAMCPNe5VvbOn0157DWJwbiw93k8Mj301ro9h/yy5LmjZOFK
TUW4TXl3NNI7Mxgttm3cHHLXID8BKN6bTIgNQFejJKBzM1HWH0a/4MqbwIlUDlFksacHE2pkNF25
4XSk9ZYtHpNsTzcHIZKBWHjc9oheNHXVt0moOuY37u9idGB4jXRwAxuina4ePjD/0J/YUwYPPOfC
INg4FBC3Bb9lX0DD7apJc9KbsCGtf8romy51JeC5XFxOPcUcSEHAoiB2+iWY6AK4EfMbP3Lj+bs2
0+noVDjb6UmCb8o4grtq5NgpG6+s3b2dpPcETzdx3LtwG+2nshhukkpYG8cd2s1KBGnaZqQRvWbQ
zNwiwr/ODBozUkMVa2IkH539WPXV8tKUB1zzO3fkaD3aNpVsed1sFbES1EkTrTcYTWg24Q2+MQf0
RjftSoImkCDfq2LWW6E0RpfpKaGIa296NkQ20HNbs1zfDSpgCl/AwwLH2hFd3Zlm/qx9600wPqLg
CX0Fm6iw6pTP3EuBD3GPRYNrOu8PTGSOenRSkV4YU92OGA83tGdk+5COYOHHb2lYx5Hugz1hkezi
u91ZlmScVxW/Vz7GGJ2AFOP8vxgkWywmRuW8Nsa7qSQ4NDy0TXEfB8AdLYu3jXC7GHMf5Ma2zM5l
B+O4a+aP/G7S7h+n4OM6N9VL07dMeYfwM4PCvk/DdgMdZcYGZ60yZHkpFq4W1dDzmcANNmyI1mt6
YOl0ai8riCGz2ZfptGs5z2evsQdqjcImmh0TdE7T689jtX4SJ87QrH3/OzbZmnrooRa+iCDoT+Z6
cg/W0/XPw79+GnBx8mkRin7ypwbVa4gcBXmRMqGfc9UUfh6s//7R/+//K1ExNj0XzyUs3Ojf+cQh
N0GQTtwzZ1/TBdvREMqVUNbxjNuI+H8nx3Oe9+P550fpf//o56f/0//7+ZJ//47/6Utcd+KykHk6
Uq4lWWlam4gTGPIUztAusRYSRnWPM2+OgeZQBy7TBShU2r24o/uVgCW9Bzw9QjWTwcZtBYFtsh+N
b1Z7Fzvy1uer3AGbaU/pHWclPETNmfIZBMGZsavuUQvHIb/hnXdgiSW7NHMm0WE63Y/UA/UpjMrK
m80NjlImlcgcHqPajauzS8Kv0wqg9/hYthq4jdHFn59EB0OCf9+smdO2NlnmQGF6O7/tD54bgh20
fiW5o6M5hqxejahIVs4quTbkcidEfLfOcIhBP0N5jf2ompzPxo4fZqggh4Ar/DrENvT4224oVI+z
HngmQ1A/QBeaSXPJ9L4LcwfN0MH8OOAosn2xoeSQA3JsvOry21Rh+TRaH701/0VcTaPFjF+SljCk
dOaDo/rmXEsJuGjCV7N0tkv310E2FALEIzf7caq/ljm/5ezCNmiqV/zQ6NILS8EsijuOC9TIYbxM
10K5zNLXMt6KwbjiIgL4Y3svI3RtbukZX2GCFrKzPwqBAn5gNlHwSebH7sRzZaQ07Y7jHFk664E1
D/fEQD6EHonPcHAwvYwTTwlDp25cxJYkuYi1TShbFgC2a0XQoIV3dmvxXBiW5szLjW4qqRhHLpqi
YJrFnjzzXaGhVrWQaShJ9kcGw1/0h8aM2/kDa+UY53rKEbIeExTYNgDQVsNdYFa9YdHU3a5go4my
EhrjXIcVydTyEZblU0p6l/G6PUTdCuE01qYfv2zrjZiJeyuvck+EKLG/I6eSmj/8dAghNx+rspwP
4VqRHIb2CSB+cZnDetfLcjy66x1voHqL+UEfw+PEKxHWPBdWUtoXN1jeuCgCtAqhY4djemzi7gzH
Cs/3BF9l/f6t7t7xAySUybxjWo6SOfvcvMu3QMoHb3Ie8hHfW/pKWlFehNmY2BIQlhGlrzrnvGMj
P/38QaEHNoTvyRiRnFMK+3o0gyHt/CO+DaqYF7TYMLAS3HwiJtNuH8opHI9tOkDbnaHaeObM0Mpm
ql5fZOaxnN3lVX6uS83fO6Dpz5sgCfyt4cXnoDV443AexuPK7V+Gew55H13KXXCtBSjFOGznhuNb
Ad8tz26FZ731k1dtnTD+pRrrxsn9Q18EpGiK96mj5TIDuxOM8YcTpzFT7Fw/DQ5lqIuZnnVacqth
ZOY6Lpbn4ods8m612twH4G62bTZ/wAuZmfijRw25IXdxHvPCAhh7qr32r0kOuUtlftUYGTYmzdj5
WBxGmE7XKmWypZfiNRBBCLWQ8zrXh13ARIrRtMjvaag8mgYt3kbtpuSC/BB0J/S+sER1Gd2begqN
I5luJo4dEVKCDni8U8jPFteZX75NHTktdRX+orkNrhNSTsLEscHUsSfc+list6gxqCmKAxPaCSYP
zB1JhxbjsyjQOQqdB8S/mDrUTfg7J32Am0tXO0sU89le3369h1QfKp72pFrUlvHyJbUB5SUSdcvk
RLqNOWeQfFV3aeIzt2ryt7xpnA0IRyiwjF/hE9DxwL6dLKx+5FnJUa1djfiAQfGPSOFAKcJgC+Eh
5ErjwQ7BM8NsZ/wYwmw6Oxqg6s9D2FAJNNroBk3W3VbWMIBT9u+EgymoaKkYWvJz3NsmY4TmcbA8
OmcYaPw86AaDirfWfg0ifp3k5G/IHTTgODO9c4bpqzTrYCtCrM60oV44MtWkUXtH9hGM5ueq5KBI
cmLcDAjWZxK3yE7rw1IPSIT0nLHmZ9XZsrPXBdYHcwTqFnPf1hebhpOl7L7sTILpWn8PDgAuVuua
Rpjwm1IfgCKZ++pCkoTjzEC7dZh5Dt2twN/00TRM8BqMZhWQ6W6dYAOaW2nh8gu7VHoaRGPeDwr3
e6ChFiSZ8YpfsVzi7AGTcb+daJLgdiHd/ah8xa45MQcwSbw2otIRctyKpvqe0eu5SbgXX2UAsVZc
UbVY3V9BXfS28IZk644Wu4rzPmoGxaaJGcsbRXYv3fYG/bw44MioOJfpW2oATl1Y1dc48H7TBvOU
uOnyYdT1JQzG6W/pEIqGBbWkHyD+aohwXsYEp8GdLHJFG2j9agNnyhdv3A85Cv5MZGBJGaKGdpO9
2zr8cEav+5rVG9g7cMzmQ9K7Prel0YvcyvmOA8yodOQBqO1EvosHm7thhWHLIYsSWWmSonnHf+VC
51tCmSc8kXCT1Et1OwdYRDtrCZ+C1QIe1p34JEvbN+qhN72r32Ya4F8iT0qIvSjbFzQqBlfFmhYo
4Z5N8y8vf3CnLH2uOgsZPfOijKE+nwxWtqDNf9m0Kl88iIg3fe/oPafs5uQlmEpkXT/VeOSa2FT4
i5XJdbaFxYxrP3SGf8XqCd13z01KJzIn241XXf1Zg220ll07g5el9C7GK4Cxa26bhASMRSiK19FP
g+aUCDRYe/4bAvCF6HeoYVp+2216Eh2Wby7v/j4beaJC0OT3mqjpiaVQH1wcFk9kvrjnkmn66yVH
azGa48IJNwqSRV+S1CMxo62HlZj/MHWMFQPfhzhcQ+cd29ufxhDt6/Qg7RQJGLntVvjmY49dGvuy
qm6p+WO6miOmDmAhWdO19aHsJdtnkmKcYB1T/DyU3AnP8m1M++a2knkDdybzd4IgNb3d608R8g+q
d2eKT/Lb2V3GB9Gn7+lMxgs6msOCal9zQR2XEw74qdqs2RX0sByCjgpjmfZb6JAB690kyZ6DQJQk
9k99oN6JaMubxFuf8wblxpWWe9NK48XTcMDQAapdn35bgb9ukfMr46CBO+qCH9LFLe0xDtbku3l5
cDmqRmJyLZazSr34bsAP4BTjOUtn+SCeRl9iIQJ8QdOGxiARgkXrKmttxID9YZQciW0XLakhNFOz
GB+NshI7EUPV+8+5XO+fgWYCgx55RpvYoB0QHvxHoZhOYxDogHWOvq0I8SzKvh1685yBmH/k6dpr
tKmzdJ2qpw262/mgJtjFmfwvFaEUjlKY2Ys5K3C05K/DCk6tV3BqJjPjiH2lLLfCp21ybJz/FYVy
Cmor6y4oILWqoz9lOfi6jLOzLPznvggV2Q9q2R2JD7+2aJtO6MraoSelR7uJP35YSips85OtnfsG
Jvbtvx9EWaljkejnxGqZa9Ej0Aw44GhU9oFpatXsGtO66oBi9P/8NLr/jAfzNArHYt7lBsLhqfxH
vBmAjMWMoU+AoQVftL1aH7rL6aJ1qEMndOOjcAzZ+/LezBCUFrLQETK+c8XtCLqgKOqTdgvnyvxV
3QfUe+BZIMBC5SipMDN94oNLGEcHz+asjJMMgfUhyT1MMvcjnnu1q33/D2wzdcYcnD7axBCxXKSf
RVfgKZqWkraYqYqAIiCcummwxf4Z3wWWPgl6rC5YQh96m5yeq9pTz9yZ85myXoXL/Pw/P0/OP8Pr
PEEgujgC2j4x2eCfHXGVo+M6xRdw1HYcTbDDd36sDs1Y8+3m9sxR0sthCbb9ZTCxsqbDPuc9cBgd
gLXIw3fxyn9MmVAEM3DznwBb7vXt0UtASJTMG7dfXlMm92LXTsv8Uk7Z3WSWcGIkXkYjLj/Ayg1P
xuhe8PD85++Nv/f/Dd/yzfnrf9iFqYP8v8O31UyKtRoWbO9+UZywlyKf7sfayT7TRhGBTOqWjxIv
BNMrdw/hdNo0Rmb8hu/I3lVzCO6K5ujmXrGrBMNW5qdg3mZtvnShR39DVyJ187ai4h7GF9KVuk+c
oPg/fiS9FIyc09/Nmqobw5b9H9rpSWLN1ZsPI2IP5X8dSZDKte7+i73z2G4cybboF6EWfABT0IuS
SHkzwZKUSnhvAsDXvw2oq5Sd3V29ev4mFEiKDjbi3nP2mQogtEGgihe/zA6ZSTcuH9RHtY1fIr2P
HhjddLsUB8zeBO55myIE99AiIcSUkDSnQHmi6mPfYZVIvC6OCC5izrEqCmKOK/om+xEqOqhEjhzt
qIfn2oHtXQWaQ35Sc4G0vFtJmPKXpQuyjcksJwQfL2UdDz4w8Pypb+z+s6fZ5Zvta9GNIxp3pKC6
ddv26BgSYREhbsHELanl78psANnFhBqcOUbSrELOJ7refq6G4qTVk/XJqXVP9dM/2lAfuWD7vtd2
sA9i34Sdr1n2NTY7HBdKtsd0CUkbk2Ecbrlu19tJwaIit81UNi/Y3hCONweOXfy70m0v9RiXi9lz
OZJ1+ZwL2/UIRXlAi2VexCFJ2q1RkzbcIsXsY53IvqI1NinDjNAvtJe/3wuNfz0TWUJoljCgFahC
+/0Io8ETKaBH0r1LwXSvIl02KG1eif4p7fVzNNPMzKC2NxQT9WMKiIySH0BZJPTM+B1J/vTCTVT1
98yizku0U7ATKn1ylUBjCD0j0X3YO/QGp0A3q+qn1vFE22TAf6hBEi+zMQqX+r0fviBsQ7RBdXRl
ZtOV2vKfqSOtPdzw/3Lwzfb634zvqClwvUGXEIamar+FTypWpUydLsL9JIpTNCe/62MUrOxUia7B
Bx6zXCe8JsjvC2iJntmr3T0zmpMiSUAe66Y7N0Q7kwuk0/2xgivFT+25WGkgk8GzXPaov4OsRzk4
CyGn4U3D/ecZCg7AII4fOIjKtUtPLKmba9sIL/TC2lOOTrbp4NOfFpW1TvXM2laEg9P/Wk+0s/7L
KtDsf930EAlMy7Xxe1B9/J1RIXq1xBFchfteL/vTmAbOVVcb9Mv0Z1u07c0EavCiCqIPYaLdMKPy
SUb+uhbBsLWFSkEuc8uXNDm1vXaXjgkq5kw37jMRmETOp9R9o+FoVXX/5EYvPjKFcy/792pQ1b1e
jfjcFFN9NGKCclqbI62J8auMxak1fOT7tLHDIn3Mabydpqh+UoI2IrA7iS/giHZ3riD+KC/vOypC
6yqDE9J1xTkFeX+qaSFfDsH46qhNj8w02zbliDrcsh8bYM2nFgDZifPlMxE56trWNXbTNmpv0Q8Z
sBGba73qLKaGGfYQqVx1uIqACpkkj8mpPDW0atbtqF8t2hLO2YcmZcrfq/CYrbGabktLu3W6sjh2
VX1rGDO7BkHUbcZksHQnFMfoJXf0Wo9KUeI5afNo53QWborJAQzrHlu1olUg1YhTnnNjaV2yU+xW
nZG05kYqCFKxKQaliQJdlM6lbjUKoiXkLwPSsi31jx8CKuIGN3XiYQHLge2k/pmIjhMVh3QX90Ct
SgclcZMHxCgxfd+oWkYGlyMQ32lKso30hGzpqNsjOUW+FzEv9yeK3ZYWJN4UyviIprvxbIWiuRU6
/karNH1ntgmngkcGV4z/wBqR54XxuXm3NMI8Adwg5Zr6F1UYzW4KEaHgjGTs12FwLME3Uz1h3gB/
9ycRV2d0m1cakq2TzCiOmjhMiSfD8MG061ynnbuxhWVsBui6mwjQKa31HC2gQG0xRuo9PvPiJg2H
aCVtXhn6NmP1yXlEKeYZgnkfClP7MutGGjylrzz8/QkVWuq/nlqELkxbc0zNtN3fM3dDTaEw1AsF
7joF69lEeEoFKQUounVvnMwfPZPo27yM/fWoNemGvAAwj6H22ucigJ5A4U4BzHxVuO5wbhQ9PHQu
l7WM6CvinKN9DbJg28PM3RuG/dTmQPrLMbuyCgto7Kgg3av6xjPCtL12ATm7llMwwTuDEQ7Pc7vv
hgEp3gpNF5soR/Xr05wHIRrvnL5tPSh2vC6gnDKIPOUqZCQwYhE/9Jbs1pBrrCsL1pcXFppGZ7h4
o21OpdoprjqIWaj72R8jSxPXetqSSWpHzTaUdUxSDNbtbGyfMqmLs0yijYHbbPbpbbPwIlO65gPa
3SEikAmh5VnX3ylf9HuloFtewJdmEHEtGOFyJZFyDzwE/YkNapsT8kb2fEqg2xZ9KX/aG3ZwbvMY
yQ1TMFpz4wHuBbkqsw/eEkfDpqyXAqfdZ1RsyAeR7iM22qtkrKBTmDf5hOaKgbdxEVoudsCW4BLs
82D2AtfYmNiwvQl62CnJGZojTLpEh7nSlHJm2GUXdYoyRmJNOtp5oG6Rsc+itlkJgbgavYt1H+O8
ofIFLa730WLGSTHtXSepriP0IBPYio0ZYMZDJRkHcfbhJggD3Fgnf8bXjzoxG1+EqP9Per8fS/La
34A5Mu9p2jr6aH9j9czzrr9Jei9mzM/6LSna3yE/8wv/AflxwfXY4HiErpmkRXPE/wX50VTzD9W0
YZ5B4Bb8geTzZ9q7+4eqqmBGTCp5qqUKBih/pr1bfyC0AsbDy5gcMjP4XyA/mjD+OdbcdFxhGgID
Et/Q4pxk/DbWIRwcqQo4y0vD02fK7XKDCN9g1GVMnKaEvtNnqaQyE277RfD5fX95sFXJSurRiX6x
V8caCS0BNxd9ZpKpO7lwVdN6PsfJ0fAssyPACtm3w8xw5pzWydzOCRUEW1RClxspHcAvkdG7B8pS
S7cyqBnG7xfY6HLf0v2jMVTw0oMsIDcQY+squ817+qlTmD2mWJrC0bglw17d5wRZlNqEXC1CakB9
1+9P0AqHdR7TGcet/9AE032myu5SyuygSH3jAhyip5qU2xgmEDUrpK+B6dxIqB+mH6IpnMCaJFzJ
K3dsQQMVHeMSc99qWrYORnLvCrxINIKrD4OTFK01cS4NJhBOcttURMiq7VNqVWKtW4wgjDTewEoI
ViLDZqZE8B1ty7+s8gYDWeT+tAcwa9mspaT+2ka0+vOyvYIIsnYyeWW2lkIMgPVUZeMJ1dSNxiTR
AqBHlGkG9Vmsc90HZqTe2mgCtg4GVhdWoGHqAC8CSXofmJb5DduweWI8gjASNdKQoyvJyAlI5GxE
CtwRDlGJt8TCxgam0QRPflugMVgx76iZs3lmTHJxm7+Ws96ALna2Smxwe4Y2HcOofikd5x53/J1W
1WenEQ+Y1R4bB5BkIOO9m9lwnnzWO+cyUd3oBNspSCcSs19NQ3mUXCXWYVD9qFpkN4WR/8D7ORSI
mdLJ32AapdQgP6REMmz4NA1mcXgCIDrfoFglkdPCpBBBmyy3hhoNGFCJohD2oVYpjDVaSAM0t/xN
YVY/dZ0Z16hO0y7s6FsGNy4p92mrfVopWyst77MemVKbj+jJQ+snLfYVesVj3Aa0bMRcnJcl1wB+
NGakNbEyrEvRsePV4WskK9pVohi3td4aW1Hgf0nFSkr3vbRS3BKyPuX5s1QN1H70KlYa+4MHLONO
e6KqWaGHy1xaCfZW7f1LY3C38/5UqsW+UB06j4SRoaOAAD6l5yg95FKBEQ+gMUMpLeyT3oP/MCby
D80IdRZ1Y5pk4w8Slq/JwcKX0MbUcFUVlg52io52QK9lN/Uw4rdVk8da85+MnOTtDv1jB0mXyaFF
axUWgVLqP8xWPSvYSVqN5leiYQZ24r1l6BBQnbBgh0AoUIIQk/aPDjz3OpnzdHpic8M6vXNUClXg
7A7uNJwMh3puIYtqDQwfDyGZRJUNT6cxz2RfI6NJ/WuL0KYM+1Hl5hJSyb42wOmqIxMUPbqqnfZe
JjJBSZJtzJw92dbbCZgnQ9A2oOawymx0IWkBpaot4319J3uHjSwQBuB8kSPDGK7i6y6x0ehbwU07
GEeglUf48yTYndSc0rsDsR307viTD3jJIvOshFXrJXX0jnfuAJKSnmh959vxO8sRdQ577ygYz4aY
73sooz7ZGn58GVUBU/d13+1kT04MzWG4fVbAhtJB4homzjDdRJlqWRBXRtgjGIhPjQZLIKh+xq3C
zPAam/p9W5MyFtDzbTWO6T42zl14lVIaRX3X3NhG9ChNHEENapyq7Q5SkWRvFPKswz4UlGa4SrB7
xa+9AQYEo8HPhmgFmsQJxkplONqpeufG7My6hRyKyc+nal3Dy8Q97ZyaNPr0tUHD9ypvqU+EfMn2
XiuMzjNHFFlY70AkoYh0Ji4pBKnc9WH/0RjFrVr2r0PJlwT0f23qSIFbPGf88rUjzHPo5iTiUCgX
XfamDPWDJo11r5sPBW4CkoudFS6cSsPX16fqrc9FAOHvT9AZ91JWBFfEP4cgP8Kp3yp62eLh4WrS
0vRZIZgGKLYWaddC+E08MpU3enHN2BwzhDXbZvMHlbfXHRFvVB99TWJgOMxITva7XTWt3A875lzR
MWh2rI9pNIcNvijeJKJLRRN0Q6Il47Upd7x2ImeFDlmQ5rML9MmP1E/hz4gJk0LQZHZAX8Slr/db
d5BHMYKn6bPpTEgE+sB6Y86iLp00IiqPq15P30jJUtXgVp2Hh1l7SeTukGRnM/OxnAoEeV1pberO
xeRPEEWroRbOb9I+/URLghQDhZrbD2+OMahrZyjOPRFH0Xx0DVO1BWU12+vCT7KiNr0k/sufCdKx
WzO2R22svNoNNeikcanQI3kJZL8m4LZbMV65dnL/oyczhRF66dAFfG/14HEYANQ6FPL6GCUR2Kl9
RDnTa4T6nPstRjIjxEvojIehMgBZwdADE305KMl5DBlOSH/F9BWfvuKvQ1vuVGu61Zic4cElDcev
kOUOvG9iXqk5KIK4xVoW2/tSahRHxBNNhnA17+20ALVd46ArCYg0DQb9JZAUdOAxvGdGfYPVAW9l
TPv8OSf+S4zDpzu0GwWFPOq/Bxw/d/mASAE38EuMtGZHTNBFMxn4BYEIFJh/q4A4Uk4Nh9bda42D
EG4oboxCvzWn8AiRK/S0zDN02MdubZ+xsCLW55+c/N7FC0J7582UOqn2UfxYTuyIKkJplArHhoyX
tbBKzne4zJjvVDuyIRIvm5hf5xb7Dclg6MShi3fTRDpoWj1bMquQvfA4DQp8+xCuLhlSrGShcnVj
DzHMehfk6d4u5+wT86K3+cIoPB/cITvWyNbZ4i+RRoZyPNk/yODZ2YKKaiyVd5eWxaq0iCkL3YNM
jKs2RUTVVOlrC4p8V5RMFBuiLxLprFQVwonEMkaSQq4fI0tfdx2mgDLK722qDGuELm+GGd/n40we
qqtPY6TI5VQPRqK6m7iUMF3S9JKOku75GO4H1Xgoeg7XsHQeBVza0nmIegSrhvCfEvBYGyusX3SH
hBO7KNdBEd/amf+Z5zWpJC7DJxGDchkpXuNaiEziHtWI8w1RFkY2vBtliYE3UK9L4x0EuGfK9F5z
USSIlwySLbqPAOUAVXXOiJnZ3DumybwtU58UReX81bMn+Oi5+4aXqIXzBKbMZvAjPBUcC0VNeYGC
jZidTiI0RclAv/tOc8oPSl+Gq75Ky/nRhFhKmkZeJo2je65JPzIksaEoHvA0IQ8L1XODQcqLUU05
BmpdvbVp0ksTO8YAs9sJTnRl6f4cOjVifJQEL6mRoM8I3qpkug6N+JbWzDWOmyswie4Ky/TRaCBF
EAxUT7RNGtBlNH6HxzHHk0ae9d3kGK9kuh0LC62LlqZ3HRHTZIviUx38YgXIENTjWRbBk1UMgICS
kKqewXmXlgGnv7WSm/dUKVRPsanpu3Tq82h4tuLJ5+RVnn0G1vwUnKYjRAQghVyEwuBUWNSVhmzn
6gTEI1jQ4D9hXgky+C+qM37EuGfVACtKTRlii96B6GLryIhcMTOHCkMBpmHcVtK/p4bVrkhHLT0f
D7zqzs3G0DJwiNwUBlKUuOEEN4bp7dzF9dw24ANmTgwugDe6W/e2g+BVyQltskbIJLAvnxJtlshV
HwD8b2MFFWKahm+DI59F2P+gtf6pT/asvn2PXFxzpcq6Cn1kPrQQ6VJTBHD7XW+28R5Z6q2mZ7vR
kpfM34+2bvmrMahfEf2C+0YMSmIoNfWyicHiReJZj7MjGUo/w5ZL7KgReqM7a0tz9qiYAvTNyY1G
AuMKPeZH2CoR4afySlOTk6v1mNFD+71NMQ3kgvihZL7gDSuu40U320VlPXsrs4Njo8Ea1YrLf3eH
KO4dEHI4G5h3nHABsKFKxDCRqCbjfyS+uBaGD044t0ZINLl/I9FjkOG5ylsUFAViW7BkyZq8yRtk
PZgGKdLtQzzUVvwwmPn9GARc/lc+INQV6X4Bkw0aPuGst1FigBM6I+XOsrzKGqiNorwoAMdMoThJ
QsN0HFDrsWrQ4A1MghqbcLNs2+vdZVXIOx0VL46RYt9N+tpR3Q8zGG8bI7X2dVedR6k9qqVDsyq+
VNDbcOhygDkU5jE4eimkr2mS2Uoq+qGPOKbaxEY5ot0kClnpQ8d4YIouw5wzVOU+6hqglQKq/8aI
cNSowjzVBj2fVntMRLghzRoExxzvJLN9LDKCx+5jaUIPSudRrQkexo65AEZUTJXoqkPTugXt0q2M
AiX4yDnKdWl2+C++1NpDlxFOHIRICO8VFT5VTjHea2b1nJ1dGhINi5+JB8MMHx34H4UU1yXrNSi7
WXj+2dH/1CrSGfUnU+8/o9D/EUzyGX7Bexfaj4HJeNt1Lph/n4GJ/ayS8sZ3HGSQEUhpCqIrZD4e
4mvkK9YHpISDpg2XdXSiAd1u4JDsnIKOCIQ1zej2FQRxjuIUyp0ci01k0z8KivKedN6LNqYgl+RM
al0Vxxpd7LcMahQH56Aw4wtfwvoEb89aBWTMYoeEQhYlt/pkNBt3DD9jx9x2wb3FdU+3Nx+dJDgH
kYjYY4DwFvP1cgPGijLDshhDw/FsW4s2y90sw8tZsq/T0CZnIif4NPDHWZqLnbifKxFucAqjChlP
Dm/NLcsfy+vSIaC4XlfBmoLtn+9dzB+fg3XZWHYdfH3e8tgA7YEojAFhEtbVi+UdnLno0fca8iwU
xLhO9PrNnx9bbiRHGqTKBgyvHRdeVkkbIQXxPatxjoJR5pigAGo8v0oNXnuJ9NJtQvpwiwW6TZq7
fiQdyE6cE8VPgCpfxRgZJfiYEq/F7X1B87VFr4wiuPnr1xKeSzKZhdKYWI3sop3XwLIEJZ0PWxbd
bMjovOhwqdhpAcKzklAqk2myLM43hRLk60TZVdS5uXhLYjyWn5U2ijltfllcXi1GGDkctXMEzrJI
J2Fj53a0Xz5vaBoats08rHvCenOxrLmvtRQR0FpYs/p+NtovayVpueY3rUbVZX5sWf/LK5al5bGv
3WG5v9wYc7QmmIN9haOxld3tsuEjyF8J5lF2hO+9YXmmHtDi0HQihW5eFcuX1Pua9dMGBUjOOV1g
tKr3dmg2TpPS853fxMxFP2HbMbaZ61vsdZRA8vYQGOE2Jy9+3UKN4QTLP843WWyL3RRMYDMqNiu6
+nyP7bazYRjmxb988C/fYVlEDZJ7mh7Oilm+4tfWi0KEo2Qo6eth3jnIO8CdWwN7sIFeDbdpiixn
WVUD5b4ETMJfR42jC5/Ew3mF/r4GjSq8xrfkKLC3jDBHThY74avSZermew1ziFzowoG9OO9Vy1cq
sF8gROvRz/NdetzCqT2pRAlasL6ajANd6sr261/n42p55fKO//ExElYmeg4hIdTz8UFHn1oCMv3l
K4OzEntgE7Qc/zzI5n+AmsY/mAyLy2Ckk8DOO3SWhG802+SrTS4oS/lLDNd//Fy7ILgrJOTAzQ2s
9PNnLx+5fNspvsICC97CKGysZMuRtvzipcz5vXfNjxXC3MxnJEufxMYXldyGIj2LQGFHXPa85eb7
aP1lF/1aXJ6fKINCdp31tazsr5e0obVTHtsm335t1bwKmp0e1IfvI3z5ectLlseWu8G8F6o94O42
YTWJaLs8Zy47+/If36//fRdc7i9bbVn6es1y/2vxt+eXu7899rXblpVt/+PUU2SMoqzUhCoMqCrV
9xou0JVKVOvX+tFdq/MCHTbuiIGM2FHHapgNzVtcwhCiJ3jKp/aGJBjKlTRGU4aBmO9amdzkjrGX
dXe0SKu4oNZ4g5WnaCBQQAdrqRFhjdwbCuS2Sun2ygh8YbkpUNRf1FoNlHS5L1JHx5StEmAuCtEy
GsPc7OR9SBW04pnl///9Yk5o/FY6RJSk5YQU5H404/Ao5xs/klwFlvu+biPrXBY7HQpjVM9SpgHO
BH7N4Lg8EQRcKGwH1C5JoECCOHyWG3feNb/vfj82GAOreHn6a3F5yll2++///5vnv985GkSxN2s9
Hi6toZ623y//5e2+FsX8dX559Oujf3ng+wt+v8u/e+z705dnB5t0Zb+Gv2E0GNb//kfr887x29tP
dR6AUGofvt7ue+X89n+/fNXvt4EsPCAzZy61/Pfy8TE7l5aqL2GO9xhoKHWrXxaXfDQ9G13irq2v
kMGl/aINNdbt+WYJHlyWlieWu82QbDvIK7uvpMElebCaXaTLzbjEDwawgpmhBQGowvkysni3+DKc
/L/vJ1lpryhUMQhdzvtL8uBy8xU/uMStuTWSpcLQbpbOjJVJrvftfPZSucAh0WFSUy/nNrh1jMUE
JOD5BOfIKr4Yvno61TKEANAe7M3E2TBfpiNEcGqobpaGTjBfj1Tyiooot/eLsS3Fccj6mhEV30a3
5S5i5teM3sFGW+IL54N2WWIksSNnvaZSGREoDWUbPEzHzLzOVUzvyCjX+cwBcmaaQfnX0m+P1bUK
Uy6WxKFVdLBaDe7xciMRQF18PRarww7E9UqdTG95rjddcxeSYbVsTwzp/0i+01gxF9+PIZRmH7BA
L4xjDPm3bhj9WhYu/QGEIGK0uf223Ldr/dEvCn+ztNeWbhutb1bIsoW/u29jWScrZtdUjOdxXTXf
LEvLlv7tMdyUDYXB6iNeLu9fHbiv5WVD9zk1tdZxV8vmXDbxd0fOXi5FX/fnC5Y9MfTK0Uouzbho
sSsui+NiOuwbgieTqPrE617i08avaCrgzX/ZosuDcV5Qm2Ws2ikqa4AA4GZnc5ZfgiDNedv6PbwL
JoMg/ACkwqrN0gdrRjylfVvIY1nE7WG0X3yVmM8lqPD75t89RgVmr0QN2aGa0VyMCAu+blqS+KhK
GmQG/PXYWAUtXXaqy1AVzHUdlO3FFL0bgVseqEFaG9n0z5Y2weJYtlOwbKJlESfag49RF5LinCr5
vSWWDfO9dcJaY5Iq4CMsm+D7Rswnp++7XwdlaxebZEw+l82wbKB/t6m6efvIQi/3AeWuZaOUtrs1
y8zeLUfa1yZajjwn7q0VQEdaIrPjBpnRCqjVuE/8PFVXhKDXF/Po/GApKP8W+EuUlB8+nYSNnNdT
oLHaU8fG27/c/1p0A9Gv1JD587IK1Xk9fq3veWm5q5lAQ0CbesvREsW6A5vCefqOjnRHEsFWy8Gz
3GiFHR3sgvpZ6dCatjNnWBlsfZgnOGJDRdPJl8OQHap6sh9yuaF/SaF5eXaazxR+jlvJnsrH30JG
v+8uS4UJ/cVSFBoPDCCWPS2cV4Myv8eiF/h/acV/k1ZgD0DN/J+lFcyri3/SYny94B+SCkf9A7CK
q6q6Kqw55QhZ+HduEqkUSC1c23JmbQRihj8lFdofFDHo3VJxtfljGX9JKgznD3xiKoosQ7c1oTnO
/yKpMHmjfxKPCtfVHN2yBCFNGuQsxCC/pib5kvBv/D3WgR1wLRxzPPnuQBSDhQMxC6x3o8Ol5Lw7
vXZbugR3pC55LZgdnivXybcW/R6qcoG/qc3+QFuBYgPPu0Y8bROnP6cFfg5NDj5zBjHtc2jZllvf
lKSJISylmKpJMm4mn66bgYM0AKp8mOLroqUPO6Z0ky31JUlg3ojc4ai/z4tdOk7hPtNm5URDKnXT
6Ztftt6ZgXZQ5P+Ud/ZvVomOnMViregGNZbfNCbQTGtfk655mBQBeFoHIh+kyjUk8nFXKMrOznW4
iU2JtnMyQAXizpiSVwXR6pqIAEr2/NK2RPzV0RCcyER1S5UmXex6OtkPW0zDGAtd+xlrRnn4+++u
sfl+26AOsTkOYj3LRohjm4ta+JcYLD+k6293kOL9wH/OKkrBpQHgYLBBe7UuhqVJO+XyKWcmhr20
or/KBO5g1s5TEStyp9Xw3IaAyquUkDREAe9CjntyYoC7x2R3Cmutw3al1gNWErWGoVM7KZwARDU1
ycZKj0YK/idDpaHp002kVQ0Nsfozg9jjkXhzrNIIoWAxHMc+oKw3wXEHABUOzrPeBw+ibKmbQqJX
J0K3gDVrSQwywTkHYWHhLOq6LYOLh+kSovME7lI/ZIoPjdmZcNXCqTdBmBtgkPEgz0Oe9zqcKi+0
AWBTH6kcc5XxupUMT46i1ZsGWain2aQr2e0PPQzBGzCHdWJ/PARp0GxClNOpaT9VcuD/mgq4GQ5y
W3ks8ZXT31Q+2i5BQChaC8NTt0dMOc/zXLp8Pto6HEKXFagKT4a0RVFOHeAe3Od091f1QNhYy5so
RYBftTNvEAR+wBuOPV32OxHDzYIh/5aM90MPBykZzDcnPGg0Ujy4H+fIcoBBlSZO9g51SNYck8zZ
Bmn8Mk2Q6/0U91RN2bsxMS5HWXNVmZOxVUO0Gtak70Sev03JSIgE6Aw6v9W66+vn0qrZljIqV1U3
DOTi6PQQnDX1+2PmAkwnggdETQzMBLKSccJWWa004JC+domKqKPefOeAkpm5oRswB7RkNPoN/XCR
ifbdr1s0tljGaDFvQ8LoFJsecYZraO0TYUKQ7XRDfwUBCjCLrH+oewj+aZU/lqP5WrfNu0iJFDe7
Z+EgUO7b/EcTRzd6iL9Vi6JTnaAsjrr+CYXUy2StFPAkXotXZjUp0yYAuWeZ/rGcqC0NqvlMtDpA
K/2qUqcaUaa+i0Y/Rw8BZLDUkP2XZAypAAgxdTg0cE1ylMJqC6reS9r+NCKACPX2MizqXYsg0hnk
oUnqD6Hf4Lu76NzsocGLsQnU4U3RrE3VdRcYojazoL5wqMMX0+gNXPFBu1S45wXyL2xhStgdrCyn
WFiEK1M1n5xE3M/lLlOZLuOSGQhEmYwqYoBMDGFAh4Sqj4rb2G7eQMO+hGm/I7Via3EkkcvZvbYO
cBZGBoWg84Y+udE00n0AmXkq+BvMYJxY7fupYM4l0ncMnz9BUr3W2KJz03hTmrCkTMgJXTSQnQf3
HPXWc8z21GKoLn50TCqSWOrqASvVPJ4/C8v6AIJUEr/wZo4Spj7sC/j1t05MVKmrMA0JqBAAUk7N
etOapNkhSqZX6dMXnbJ+R/DLZ86R5zmw8NAOpQ/EwGzRHcI7thkwWSpqL30qCIMefC9qqIo0orgV
oNm1hKytqU1jzhroocvUOJGthXeMIOysvxmFc46G5Ca2x2vXUPalcNe0/lNKoFitAcRzugYjLpvr
MUoMzw4QJNASPzR+d4jrEK2S/65b2SXA+DtEdGDSx+GhTG19Pflo3n2pnr8+N2mntW8XW4rXlELj
tzQR6/n4Hpti7huHxzqLDj4J9EasbrQR6IsZvPRVMXpTP3ymGcos+i+sJIOAVe3sl9rN/ETsiudE
Yrgc3He99W8DFHONrA0v8lHfOM6rM6D5d4hfO4jGna2f/fN0GFVkU5UG/QVsW5FOwyZyEeBX2Nsk
bXtPhTRX6Pg0hF2TaRFa1bazw3tfwkGMo+6g65wyw5bua6MFsPzlianLIW+1J8PamHGdrhMhrm1R
PAVuPSMPnmmxE348mRiD31SRY2nAwzBFNFPQ/WzyDtIXIsW1QC3olR26OKwm903dl8w1w5Ucp/gg
XQcjMZe3FbIAQHnGoxGB9061eZysyy1emFNa1o9+OJxtAZ8/yMWjBokuTpofYTQrzzrjh0FeUdEy
HctZAEs2Y637enlqdKvb0kTt7DpcAx16x6Hxqg80JcuUJMM6WIfuRKSIiVNuAKGE1J2WRTIpINH6
n4PR3diRuxqC7N2GOXEx1DEybgzBLgwxpBnDXILoy60+WqcAAc+GOQwcuO5+UArpBerI+YVrz6jx
mxPtI8NX4hkIYgSYY08Y1ksyUOkG9vRWKv5THXZXht+5c4Rcvh1gUxqmHdECvMoEUxJdtxSvr0dE
biMIOnc0r0odYcno3MXWsFYc8ZzhqfY6yhDr17iM3sYMQLBtGW8WA5G4Dbe1orfA2+jhUUzKN0kt
rrHNIgvs2BXL1j5PZAWBjQ/sFZJu4EvJnnZMfTbn7pqKbZcKmfSc0mhBr6oYezHTXNkQHo54NX9M
jnpfDfCc+A1APdjhlaapiYGDj6oWNHBcYuvt4jPCwuOlhMN5I20zHFU75mvADZCpZbORxrHuCbcL
gGweBKmNMNHEWTUlG9uUP6YI8GWljzsqqg/My/OdSfo5J5dq1QlxL4kuTwLnQm8R16qeib3cLiwi
qYltdDhv+VP7ltpk11jsEldbK42vpN89TY45W9YyMAo67FTzbtbeizZpX+ZV1/rI4eftIS3rOai6
H5PCQZyF6jORMzRHgeDgA30KtOwOJUDIjo7LudCeRa2XW2FGHrlFP/q8p1jLaBsaCbJDF0tqqpxp
hr1CoJ9WEw596ecPdj6ipyJQzquq4tEBMoHN8Dq0q0M32reKLk9xCVM1Su4Zfl4o3XCPgMCa5cuc
mib3oLlew6u8KbAell/H5XFFUomXpRiK5o81bGBdiXvnxPZnEw/s84N4LEV00/MLbbPZwPrYO/61
jdNBcWu+OOkhISGKPqEiLdSN7eC66bnr36ceUlaQdM2O+ghCcmNjl1KsLKCMbTaKQzvYRMsj9qXV
QAWIuveob6q8fJDt+ELzsLugQbqH6MCcOR115GRjAY4S1CO6+IuhmCp4lkTvKTYjHxc8V2mb2Dsn
0GBl1h7JFjiTMalvlAKGYZUTNVXqBpCYMNogS15bXV9eJiZyGSKLtrHODAaTN/CBWDvKbPBwPskd
cWwPugK6flCidB2azj25ODY6sYbN2OGiT9Q7iLh5HuUb34p3YJA5/DV5YFzS7d3c/YyC2t/kxNOt
cE2g0JAyuhx1uvtJg8ee4xCuPlB75KrqbZ4PXAiDiDAxupGJCy28zM2ZLts1qxKRS9ocBlQWBFw0
JCzUBsmsNNMHnTaWWiKATKV6qIRyTE2rJRdGQT0amGv0zNmVyCry30WCZCYFyBHO8de6skO02XlK
lfWc0mwAE36Y7lEuUbUzxv9j7zyW4+a2LP1EqIA304RJRy+SkjhBiJII7w6AA/P09QH6o3ivorqr
et4DIZCGyVQSeczea30rq4KmR0434Om8kKhGYddFUv95cz/TFhsQLhT7/cFJKcAn1HVHZ/K/fsB4
KMU6szKiVPj5EvsZmmUZOVJ56EbqZs2keogjVOZ245gmqw2/30GUKzMqaelWOFFIHGKtzAWzH/Tt
De0vtN9sZ/2hxt4cdVs1d977PvtpocbsL+LWT1z3+7w1murUiP3awmDlABEmC0Y7V0LB0OigVsMq
bp7x/lMqbcHgMn182bC9Y77Ez6bV8rFsL7+9zH62/wpsvXQh9zshLVBLNomiJzcIqbhSdBWO6D5D
T6fy9+qmm6xPnDOOp5DcOHFoCdM4e0JVr7E3Jgccx+sd+Hp2TIbVHsnpOLmZuV65ZMBfKVp6TzCs
FikL0l9Qx3W4MRJ9aOr5XRonZThPuiBNzfP4Vq5fUMIr/gwq5omUdOTa+Qji3KpYzUFkJSZkgSSy
Kc/w6lqPlk4+nl6RbpOYne6D1IFPWGlGiJ7kUDWLctvEbse6HX5iX+QbH4kClWzeWI/AcKfJf5Ol
4nWolJlVYh3ifYsWreqwvhrrg1KxeABRgIJ08SJFa62o0Pj9vTUnN5O0vlNf+LmKtThXECmZHmKa
2VGJYfucVbAVTaU1nyAaXbxlBMliIWexe8aHumWqGCoyyEBNlG8rE5KbG1htWymu3TbOmq40wi4R
j5VpiquuCSJcJvHF1HRAfSubKbVa+giao3a1KXWkKCLutRmuml5bZ/b45rmXcf5Ilrl9SPjKsNSo
3+VwA9nAuzQmE1gPoOJaa6zEUK4RubhkwLgUj9WlozBQpLKErZE8kiroUADI56jJZPI8rfWH0TF+
T7gmaJkMZ2+KDXgQ0/euIGXSmZz1lksEiq8+4HwEbw2nQrLGdNwreRfOVdLbt/InsmQonpTo8BPE
JH3rLfemLR8gnRFmPCbvVjMs57aBDDk76bWIyS+b7b4LNvLF3UAC7Z1iTNANE5zho25flrVbnsHs
EvFYS0bLUn+yyP96TpS+PityrPxGR9PT9fbDjHcGYXm7ShTcG9U5d/WbdjtI1US0hDQ5JQ47tNZB
f8kc+6Fo0RRl43zbL0r74Hnx3ZRr5ck1hv6azNMLURN0UOBqrqvz4AZ1PeZPAp73TUZsTZoARWBr
8rQsBNDkwoJ725rfMrIj+CMWMposwz2nc0Icqp3oYU0QGqCqbzGrkYBJzDj3Vu6dS9mEZiXau7az
4N1ViXm2S0jSlvFAsIl6UlBYsEUqQWv2ZGhMz1pP4WE1bayDaP10Hb9oUurNkZCOS4aaPkqr+NcA
Hf5JQ6Wc19I5LqmJGF2z+MC09bsUc3HKhqMCQPU81sXVkCrpOly5xEtGpOS+YL65YM8wzqCD+shJ
66/xqhVPDugiLRb9dYLR3KkVSYkOF4RccTkirLomVGU2GTx8MDoC0501Uy9x7fkRJ6kXEU5IJIFZ
WCd1ZR+vWS2Za72OcUpJlWtsXgfpLuEoWpTF4/gbrmd6P86IzCrjVXqsZOZVgKdYxKPgyk3JvLto
CSSjcSU2OgWnK/EXVFsCL2sJnTpE9gZlXyIuTkJlKC6iqpNHzJ93sQHrIgPhyQaEdK0VaXatXFt3
2ZKpqjw019cV9HLkgT09Znl5oVpK6WVwZgoKSLCW4WpOxXjdGm7i0coq1OYrwrsYIuvRXvotD8Ro
j+lcY3lQlnvW03mE2cY9x+QyF6N3ryLcZ64ulTBxAGkUq37ZCd9qpXvHbPDsO8tGK2OKegH6FAO9
susXgAnfsIOrt+JrJ5TsmTCaAF/l+BAjAtdnFoxkFGDZMvC8JKUZ1qYW0vHanDos7UQjWGRPRVAZ
oAQ2Bn/Qz+4vwqmX4zqN3XVGl+NY8E5agtaplUZt4lJas82XxauGk8T30tKA9ecy904tWE1fDPWN
KF7oWYM0iMmsHKb4siCgHNprRabMZS37q07O9yM1y4MLVXmj708obFBte/DmOOxnWXbTdkzJSkc8
0EFsp7O42TPSwHJvyeD5aVogFuawHMJYpZakCHIF/VJBPb9AKfMrPKKXMu0+akVbwl5VdHhNm9ZP
JeAKBgEkTm1sDGA422nWzgYVha4EhX9260mN7/USEMzqIu2yWZdQX8yjaS7Wi+mxgR+qvApLy1ku
ZNQFqYPSjh0GuQzbXfuBgNvXeaTUgY6K9ifO7vUCwUD+c1o0XYapZYO7Wupl2Q77mY4djH3gMP1z
e1jKLFAJ9wJDvkmaxNYI3M5q9uGs8E1avfacGOx3atjvPDBmyRYZBO2YjLH20tk0WvTcBlXdECSz
3xfvS5fPh23m/jDpizeGeTrYhef8y8/uL7AfPn/gr5uQaOk2YinTfZGwB/38kc5hPUvG8Pr3C2o4
Eum/bm/uz6mGYJ7qG0kPnz/9L0/a73QVGyAE6niYkdvi6//4hvZne67WsgVOxZ/npV1sHwZ9dvzP
X/DXC+wP/HXf501t5pubDUirttUiAyERHuZcosvdzJ2KTVQWGaLgabeHO5M+tD5tfehcPGUJQTnI
TQY2dRycGJItxVO0L/ttd7tzJmGNqJCyCSE5snmzq0oGthyZRRflS1m7zzbQRl/frgC+Vz89Sj6h
1SyNGnKJNxfaGjyQCDb4sZjxJerlF29YibWfu+MWDrVcyx564UxjgRJA21xyU32b6/Us5PQrrRpA
2lBbk/h21NtLXWEiYmHBBLlYOkMG+geuIsxPrNMt+WIWeLBE0X7JMucjbdp7z+qCxPAeGi35YTcF
WZSyuKMS+wH7upfZQzePsI9Hcu5bOo9su7/Ry8bDYbm48ox3u1cQeyjqcFCF8mPEZ7GFX4Cfa09K
N/8sqsqg9jETSaKMpo9/lN8+LLfkBn7ENgtgT/tST+ZLXkzPaUco6qi7pCfSQahj3A5lOf2EVoeF
gZ2RrbdfhfnbnankWq68r1R50quz3HAsqpjwRabDb5M009SYr05aXCslOepa8qZv/2doCm1v+Lrm
Xh0LqkBvpfy2KRhY/+UjztsRMW+S1F8gkl+n2SPSojoUnXOoLfNet8ZXIgqMlGJ62b1C5Hyymr44
NKZ5HDLlV++aKpTHjFT4+YurrS9FI+eTZuK4E15zM4j+1Cp0iFm7FUVcXEhbSk6Vtzy1W2S8jD+c
BhJP0RFHmWKLgHQLt9M2brvEKIMMnwafhGEenBiANU6aw6SxG/DKl9lwCa6b1si9ChZbPjHcXuBR
h/A6XDmbRdU3c5b/gHefhu5lKZbpA4MVUnSvwNCwKFNE5vVZG+O7Ds2fJ73boe4YJo1teX6nuvmz
qXnqwSEbDQhsvtx2FsE+g7ztXIuQowX1L+Lb3qS8qfycvO6mkKAmmsR8JfW+1fOvc4w9I4kBzbpt
fqVXXoXeRCwbRYQnV4dX5drte2NUvGWQHZKB5GjkhuMvhAZHU2dbEVcPfAK9I/YNn10Q00zaWl7+
2NKEqIwmPZithUAcX1LhulpkNizkk20jYyMdCbrql1Cm2V91SRg5Og1ohamCMbsqevKBcj7Adqqp
Py3sBdmpX1zp+cuTp2RkE63uL2cs703HHHx9jhHNddiam/gR4xLul7pIfEqKzy7gutCx4pescY41
hF82ZWf2EvahkvztTNXDVGpaDzT546DFvcw3fb2Ctv7dZBFpOF+a0vsAN9KFsmkvHmQQfICoRGJP
f+tVw8ZuMZN7DzXYpKLq65AiV8fuDjm23cChfq9/bUrsYU1FpjomRDoSvT0e1BnaF0NKcSpaUibp
P8GXdIk17K5ATSETJcU3MCjnEQoIhSJChPkI2lqxgIi9lUxykb5911q7YtNygdlyt/2L4Q4TX8u3
ZWmNsBiYXyHnP3PBM9LYaE89MUgkXm4gGkp2XUmVQaxMjk2dsRCasXup2Gqz3PYb8oAoMTQBbD8S
yldyVwQZvRWtAmYzBwmomqDlxxNDwqa6KHpYJszc5VRTKP7eU+659k2RRqtrkAAwizlo8OTRviXt
xS2+EdawhkYlAP2L7ktckjUozPK+6FfKTcq3anZoUE18rza1Vmy/6Q0Mu277ILUcXzec3zt2K3S1
8Gmay1tveT8F9RD+Gtqbe0wEKQgkWuBCmn8P9CFFUTxlsIedqXb92E5etoY03S6IuENKOKRdHsWW
dmJvXGOnwOM5dag34pglvVas88GxqtxfpvxsuGkWQDYmDXPY/vuDkwUululOGCSCe86x7GJ2zCb7
wdmw+YUYeXpLfSBidAollhzIlP0R9FsSduq5p5EmyopLUDfp+Zkf0mU3TOSLJZX7eSvY4xnP/XqE
ANskgT4S6bfJgFJP+amn+U1RNj/FVk/XJTHVLaXC6y0p8KAZCTUhtITUGfuET7A9x/rys+MbJCg7
K5r2KjNKN8MC2Gj+mKFeY3Qgg6ARd5NGe1eh9I2HbFUpnar2R0HJIGpbWgdUZPwBl2hqrTXRWjCv
KzYzCPvcZtmoBkVkUoNFrGfhzqNrnBc/jVIvQ6tcqQjmreN7hJqvuH8KxtBWsV6cQrvi4mpx7ej3
SiVBUWvmj6EfswPfb+EPPe+pJPWuVjCsxCR95UU1EvLVeweyPgO+7Xz6NlFNLBHybv9TmM801vDs
eKJioFq4IGJVIG1XntzNTV+1g+YPGOUaDBHH2fCKAJNyqfwWKCCpG9DZGS1lZhKFuFPN3WtR3pcw
vgIi+/SDSHzDaPXbcezmA8bgsBiJUKq7sB0xlxnjradiykcZK3xYWh5DQnLaG/7/X5XzP6tyPHQb
/xdVToG3uKn+HXZiEtP+CTsx/8M0NK483SAXyrA8pC//KHM01QBpYoNecnQVgc6mivlHmWM42yMO
shwX6Q2pbXBQ/oGdGMZ/2JqF5NEGKbr97P+TMkdna/TvUg7uAJyiI9DZgCzGpvT5N22OkAVUP1sj
ii5zrmVDKXxaWBo7BONQr32dBNSCmTS4FjtlMCpfClcz8JxRfkyL6kAk1ARlXWWYICoa905BOCHN
GkLUzDM0JeWimojiTPNSi0QYrOnO6VRnVxYBrWoVvkGamT+J4X3uVDpjPa2rCv+L4a6BuWhEk3p8
w23sV6tReRe6CzLIUxY1emM7l9a2Xltqjb7oUeAKVbFR+ENW388+D4rpzzr0a2xjgeVAAd8f0qlo
si/dfqibGoewjKSPiKt89WgHgDNK/jkkfauT2cDWurCYG/abLGWJbUca5H8+eX9gP2TbT+xn+6vs
Z0vNMs6zwIFjA4Vc8pH2W6iYW6EwUsvquh9I58NsvMbQ3UhVtxddv3jwrC5/zoYmqPDO+bQJJeVY
ki/ikbSWdS2v9MLoUXue8jh2mRM18Q35LcSz9XgBXAO//+chx8Ps4yGgJ1nEGNBjuu2B9LZqg6W3
18zObmgMr2F/V9kWlIlez481lBi2QNWDPrk/7ZbViKR9Edpq+a1c2RymWfvmusTyeIvzGE+5CNTU
Jns8d2sm5ZpdbEJesqt8H92UGrgsI9kpha9583rC9ntjuBbxEmJ0AnPu9Ntk0LXbeVpMAhkGusZe
YqtRLsC7A/c9Ky72Y71PYHuOWnqjLB9GrdW30mNXw7u5nfqaCBjzKnJjvImXMcwH/Z0MZgmv3aY/
jIjuFpah9DUxxIFhNUwLwiJnQCL5zEr5ZaFaPRfecmPPkNOEBZ8rUaz0FlcTV+ewltEERfc0mcaJ
gPrqjqxKQeSPkEdjSlgraIVEgyKm5Wh2ynE20eEAuCdKoppuYHWYoI0H9C9zfwU2YN2oZWYfHXd9
3R/z2olPjyiiKtYl8w1PsHPbPetCOWr8128XdzFute1dD336KpXNDpohqt0eW7eDnVX3i245RFGv
L3aSox3BCHpYinq9IZJuuZnsjM/DKnESKz+ddUiidWGmnrQ1P1rLeGuPBCf6/bYVzVl+R73d/9t9
k/gOo/8uG5KV6Ku0uiq6p54WRUR6jZaVTc4Ak1ldkZlvp/udn4ctTxr+cnlgABz8HQqomfzmnKj3
/Za+afwL8kApDTp4T2nJbDaisBOPq5W8zBnrRK4N/YrQ4U9m0cyXpTPshzLRAkMFtJ8RCB8Vibzb
s4JHa21ZPAkz0DvyZg42NTS4vA8F2prLVkiGM1S97SalCdrGqfHYAexGxj8Oq/20dVA7A/M8qXFb
rv7P0iXsEGzTdNG3A+GEpsVfzvXoENfU7S57LqmQ+AlhqZ32uzzBdkpD5hsKA1kYQwIu0I05klHl
pDvNrkVtkioUXTHgAe16Enw2nS0g1J/FLGWYbjL6fDssWwbqfrbfN7vkHBcl7EuNjMU+psZHavyp
GrANttJb6Vn2HVtG74chvDLqN9n2/pbWKvmhZUIL/3ySIzX6xsVtimpeUEtjw4mb5rR4DtwZa9VY
M6Go8WoWrTMXNgtkWNMqJlrf2Mx+zq5nVzdZ8B7lC5oRQm1MIB2FM3imKhZXozoRfh6p8M+zujsC
J0yjSrEXAPXDi7FlanSYayO9AYgQ86FncmvNK1PvwxyZ8BWpNf1t3Mb2YHjBRGEef5NBL6onVySp
b3rZpZHFPrzeUFkZwtCxtsjzQr6wtdXs3ayxn+72s09LIwtwUvYy4qsbRU3hXmAV3C+AT7Nd3zRP
gzoSiLZJ0XePpm1lTFe7czMet8kLuCUopRxhq0OebJbDOFAE0T+k4I0kdbAvSQZjuehS/6k7jhpa
YwyqeO0f98poN/UGZE6s+9+t/neyCfJp4S3YADZpueODxtIutQfib9ZSw09d+yNzc0HUD88syacN
ZgS0f54NaYot8hbfGedj6FR5eyJWPIM/NERiOXcgJuh7TdSIGA5DAgkJjV/Nr3r5NKGkOP/1f99v
yj9eSJjgS0/k9f4xwFD2dRWZ5H5rP+zOQWu2b0p9eZ+2UNc1t42LiW8htKgE/Alv1auMcIEu9UuV
q6PYLtCC3Op1WSld6lR44w6oYrrFYK53s2NgzVQ0zHeE0bq1uJm2EGiazEgebCp4IySeINaQie5x
yFiOHTQ6l1wT84XAUXbaGWVsVgGqTL+oAwPEWAHK9/KJBunsjNhrZfAZjb1i18KgtvlkHAtTj+cT
ANueU0nDerOUoDxFCJTFp9JmLmhFS/ufXYm91eQ+D/t9/To+qokYon142w/GBo/7vMl2tb1UmUKt
InFEkDYJc+vYnvZvf6JqjAb76X5wPcujqe9suovhBuIhu3hVg5MyxxNlZA6DhipC74mE3TK7q5Uh
PYW2Utce/idd3mPHWJHFqW/7793H2/29/HVzjfFT1XZFzDJ1UMfzNeg057hoccfJbmFT7JZfe4v6
/17q3g+9QihWX/GJNGpi3mhO1x31ASQY6y9oQEp61U0lWOt2PkEkUsidguy8XZkpSbINUGy68dvX
9I9/m8gE8PawZv+4N6e4o5VuHXJJe1qfAHl0BVrNJMxc3KG9ozMwd0ZxBaVVHHcn7W4hrtYF5eGn
m3h/5PNhrTr142iQ4Efh/fPu/Qx0dXt25Bt5Z1u1OLdOE2Ge+y13+1Dyzbz2efPPmWEXZ4MQ5rGz
E43Qdn60KRJMr/vn2Fp2I6951xzxQBPmw/+41uv5YualepMTeHRjjd5ZtkAVEqdawkzUv7NKahdN
MbRL12IO0jwPnR8l5D2ueD/LN1dYnW2F4/10v/PzOf/dfU4/T36jJGjgt9f6PFS1I04AEYLPu/76
+f0Be3Mw7Wfj3Cm+olA82b96bVsRe7qfdsKucXzOpAzoDQUN4okDkrGijnbPaTZIrPmcQj9v7mdy
NdE27w/vt/dp9vNmBXGrkiuhOrPIDrWmzuE+5ejb5IOoF9XrfnvavkcW8mJZ9RPc1c2csx9cde4B
lg2je5Ld5E9GO97shxkYXbAwI/uE66Hq0VpyIvBrMyMzRF+WZZSXGDFrfwJXFh8XBNxjdzIXPg27
TbYq63ZKFhfLZNKzcHn99dC/PCsb80kNZ8S4f55Vh4jV2vPqMPqEu8Gp374N+9l+wEne//NIW9g4
+/Z72bUgAdlP1002oqV2UxF/wemy+zU/X0Wn1u23zizLa7KZw5vdT6ztWpY/L/6v93y+ZLwZR/dX
3O+be909j46/3/3Xs1KoDMufR/6c7r/9zxvZn7rfzjqHZ+23//zGz5dSc/DlumcP9dVxiIX/6/U/
38Wft/358Oer/y/ua6pr7nSqkBEbofMaL+ByCn8LGtftoAv71lhP6kSRrEYCsmJUJFGiuzNzFTrB
VDPorfVrnsGca7z2tWgNyWJ2tSLASuZRi52Hvpjbb2yFP1ii/xictAtXXFPgzpU6anSerjUE0lZo
ZfysT1/I3FKDMS/ii+2taAcBelUxfLu+p55cZt4QDc3wbDQZM42L33tlRjnYUj6vE9iosVO/Ah1G
9k4gNWLVa1JTYU8zcQBI4vnUzYgFxnGzTGMflQoTn024yLQUYcf61J+HXPBdGOBK9ERFS9GWx7Ye
fiOYzjbZOUFfqvyuDzMVS/ubmw+gc9ocYyCmNlOIaJm1N0Mh70tGsqGDrXeUx1ZbQWsw2nSv1uZU
9AWWND63sjevAPpHhr7se+oO9V2a/pqWd2KRSbgkRVjmioySOv060M5BqZqezY4Nad3MJEcaR2No
77U2GfhTdQoQzvGXTR5Bq3rWUY+pSMBBihLBzo3Uxa8gHn9ZSiDsrYBRLcyt/OgBtfdTMceRUUSW
QJ7YtxXp1aUdpqXxTvvu0aM08Sqrdxri4ciS634ZYbEI1rqd2GIW1YcOSyBSAUOns+cInzI0Ow5z
RAJmv62eqxKf5PXnpkBCqpYEJufG3Pvsso+zoGIIapHeAb50BALe0XOHH+rap8EsklcE8Pm1oPHk
UzgZgpbtY0g811ExCxLAKyucqVtHWZvWPmarHzlX+iVnpiY1WK5YL7JnEuteYmfrLugKdDsWoBWr
1dqyteM8xJdJhcCU0is/TYn2xZ2EeTTIR0mrznzKTPeL25Z3EIfYvSeknEBOxLCM/r6bJwIIldCj
nIHyPCbG2PaOygQlMKnGmzrL41+K7G/4B4KuKCof3fiWfcAARzhlT7GWYTLDZAwpNcgbnDuWiQpj
Ve+9TKjnIhnERXXyG1Uuy70HqhzPTYl+BmZXz/WqaaC1TITksusCSAd9aE40H1yEItGs0yQcUWTq
uUmaoQkIcRjed0+wqzrzeWq/KqbLsErbpzQIvc5JPbQQ5bAmGqxbd202A0kKUxC7KoQlSc66dJ4I
wcsXNVJKwqBqq/jWGda71VtPJjzQb23ffG0ZovxFFurB7UbVnzYti75O8lZVbzM8Mb4z02gx9Ubw
LLrIJa0F+rp3DVExNl3MqdAe7WbsH5b6A3M2qVU9XQyd5Ls5Zex7dm461SueRNvgeptNCljKr5Va
ep3FUZmmJ6/F1WDnLuzOxB6OBYhi9vl95tey/4XW0gpi0/tiOV1/6q5j3ptH0yTADkEYYKtxxgKl
lJt8OObrZl1Wqlos81xsrJvaE5pqjwIJYfD4m0UuLNvZmIKYwampJHq4kkzqka5J1XuXCiMFUqD8
rou1IbST4g1EBHMAFqk+paaOxQEjSMcidKDuo7e1oNUVfyWKMAdXCIDCKk/ppH5pHSW+lEMB6oO4
maEzr4UK+VaZESjn2lREDtr7aSDDKGaMgm1aoQMZ2OOaM7voob+rAa/BArfxFwBzdZ+nESeVB78K
gZv6K7P1q7UYUGmm7Mc6lRuFVfU3UzLAWy2Oak/exrp4NYRFp4VMl2iRfND6q5TlR5uhsHQ94ZyQ
6teWwuXb/qBMwf9J0qggf/W7F88ndK7PWorihW4UUFf6382aEiOAy5rkdAOVtu1GBFQGBIONSIhv
egMTct+UT5LkMXSRMOGmZCDSvM2ayFtQ4eZwOlNtbcNs/jEm09vsQn9ap5chKS/Ur/D39MgEMvmC
ZBMMoo72rk+vizLf17r9jumJ/EbMVA7CRolOuqOP1ziTG8zqx5S2akCW+4er1acilSpFOUfC4OHy
y1oiFvt2vcMGye7BTQnbSIgAmL2B/qGJEx/yLtzWtg5ag5x2j/VRgDrgvZ1Ct2ywUY2S7MYRf3IH
SQ250MllqiqPZF3flgZ5GAZZKqAPzc5Xa+3XUqO9y7Nvpglm1oIEemh6+T6CL/JVr+V7QVBolmr9
RtQO9DfpoCCN28I5UYdqG7yP9mjeJX22dQqxAC2LC2XYtwf6J15lFzi00u+mdbtWMehr+F3pBKrH
jMfvplFcGnbDkZis62jb9p1Wp7dCbWoclABikeTcUW92o3wLGkwSGpAj5eFDtrSPtDRPzMLQsAYz
yp3MCPV8/YqEBChSPth04PQ6SFk0HkDZtocMuIqdbR5DauxGOv8wSXBHzocfvi9fsRHOrBn133rz
kBBD4pvNAo/aXBgKX+1Cv/Y/2jR/MVflx+BlcBTiER7yKosz29U7rGUI5EjCNqR2a6ZafbTa+6rW
HtwVjGDt5V0klTlcvaHxkyHRsAkyGKd0D0dpvJDG3EBTZF6mgPBkKsaLEzNAFlmrPrZJPR5FnRuU
eZQns0EQXmEVkRJV3zhUCBUazJVzTqB76sH4H/qHggRG3UHVPo/rTaZWD3OjUqzmT1Y5GBQT7P2x
iZ5Nc5yrUifpuWlaC1RKSfA1IemEpLDyG/zEcV7aQlzHOn1wsq6/Atl+36QUWktMupkRcUK2CJhx
aoEpkcf2SBZarKk1Usj4p5bOz+PK56jQp0N9jrGBeWzTYQAk8TpWsFJ/0izjYiX53UrWrK4YQ6gi
BQtboq4CDGgBpvz3EvByZHViwlUEyc3rcdJY7o84lxlFVJaAhtffq4uoaM9hOjCcY+6ifbaa5Dd7
Dqr4RIl6X4VSP3ltIg+amS2UhFsyQy4TZuOpdkrkXRnLJxXIZ6EbUTtOT+xymaj51gkNI5lpuZQ9
ScCewTEjXVme2ex9wY9X3EyZFk7oBCr47Yzm3m26bUPW6okASKxTqgw0t1hvF6N91DJVuyr05Gnt
X/t8gF8pwOCpDhFT+DPbR08Kas2uFq4JGpI1aWnDd82Vkjjaq4LVrcOeT/mm0CqllT0T7Ye/w28K
N6LaVD8kmefcE1UzD433xnBECjiL+Yj+pxeW46zdSVFchapecHH0BBwnMzNtTQu2zOjATKGzoE9t
9AXj1DI/OIZahSoW2oAaeOaPWUsXnMrkybTBXmjjSSeRJamJwV364gOdY0YjmC6COtY/m9z8lSms
tUoHkTe6Y6rGpTrfT2R2FhOhkvhw9Ka1Q7scz+2kpgRbakRhMDQwIHrq4zTMBKF1sBVd64z3I3DL
yQtZJil0uwt6rTFzn9XfFWYq2HshTGkkBUrPQSeuqH12JCQnILVLnCdN5EfDFiWd7JYO+YxnwjD9
Qc/sqKFzw9zxPtoVWSAlo3KmY8Gw+vgmR5bBQiv9yPrbvNaiivmVZWR8sqr2ybC/OJ6mPcdCC6Zk
6iPPdYDmF4HVdd97SeF8HPRXU2dx7znGIyb7r6jYAwp4jxqBgez76iGctTUJ5t6L0RWuT42uSIxo
yH5VPvElRVcOxBG/WzueyvkqxwJRvENWoDk/ITqF8YQoMnDmizOmqFEq/WGg0ekPKvTL2l0C6U6I
Q6Ar+kqsxMiy1lfX2fYFsR6iF0UAgvAHvVgP25POnNauQ+C0KksY+mIIvoCop4A4mG2moXxeKjH7
Tlb9MmpHCyq8TuzHCIrWMsCYTadfuu43SSMDkON4DoZivGQwhBqBX144dAcLBG7QRdEd5g78lRIw
IbscJN4jWSlGdVva/OaysQCX9cjHJuNeRQ3BqqsIUTXmWL0JNMGs+DYy9vvGCFonLezvYshHBjwX
BSEuLk2MP+x5eEYO/GgSOjd3KzUGTEF+vKLDBnNjLPOPpQbzjij4q6zwDqmOiiquswk3xpqWp0vF
lT2FFNKuRCGmfFMRn/UUgCqX6AehbP9L/ZBY+X3cHh2JMayv5KW5yix7t9C/Y9NDSW3pryB7PgQu
aAx6VmQn8re5rHdVsf0BQQLwN2PbZpJIW4klmrzmhewj4nYq72uxasfWkb/Han7R0+SMhOvIsv5H
XKQ41j0Wy7VnP6kEjqbK/FzkMdROZSDuczzWjbUE9YatV7GA45Y6NCAoA2nMtw35wU0MuHJ2fugr
et12SrxwbdH5ZzjSXxEtE6yQNNrNqOotLcpuvg7mHa2hJLDXoj6ka/WiFjGf08bRNSojWMrlnr0L
lSBLwQUYDozCHuUadRhfV4yMd+xSdMwI5PnxkbUL/sFamNGSDj/p236kI56CfqXwmCBdtxBFM0r8
6mieRW1lHDWZdHwxUhLLPEbt2HID5mesgYpkEk1Aa9NZJyCA1oJnydBTulc7UWUU5EriPvHtmay2
YJeCUG9xaeiV2S91TdeDU1nfEa/0C+zWuuidwMveHWFR9OOa7B00lDPt6kMmcfnXa0beHsXEXjQf
QAYKP00XdMLLu1YPut/J/BzH2xtQZX3SUjGCdgIAr3wbk43WhmuWNcJXYzC+CGwdKOIfCRm793L+
SlWeUEqtEFV667EbmJ/YyHejgUshS18SB/t2C/7YSAr3QvLrBiRI2SGnyYOnN8CCKiIz2YWyAiBm
NoRGULMCx28IDRVPju7PKJ+M0luwR7J6H+eaDyRmijRVmMaNRZpyQu8mXYAFq0szHjIsTTcFFYbM
2sJRnOkHAY5k1it+hRiMHhkO83LKX8EVpLr2PakQIA09th1YPfigTT+TWn9HsLJTKjRKZvtWNxzr
uiVII3WLD8gpUDCrV6pPuP8hVmK9ULs7iS3DHMeXbLHiWzFt5B7mYdKUyI0la2OUI4HiG6WJGXlp
nUgbVDWURfHhCfrTSqdeYgdAWm/8J3vnsRy3lnbZd+k5KgAcHJiO7h6k9/SkqAlCpER4jwP39L0A
VZVu3cHf/QD/4CIyqSsqk0QCn9l77RCumJNSa4oeAdqIJThrDSaJo7NJSWzeKfk4FNqL6r+8kKm3
bbz0slKgINzvsyrJsbnLiS6j5nMOfkq3yJ4IRRJXACfg36/TOFqz/DqGpXOTpV6tpyIwLvnY8T9R
qVaxReWAaHQoymhtIHtDiOusM7e5DzWWglVicXmI770QCrjSP4zAr/e4Zyqsf1z5eM2hcIttxc7c
oBytPf0696j4Ov2V4RsVH0je0qAPbwpM5somEjnWTBOZrKT8tivY7FjfWz3aan26UcQubEl/fsFU
9tVmxdesKZFZdNflhbGiU/FnBFQVvYZoJjdmBGMpSqnOtW+YsLERYwy8OtGnlWb3MpvkEWETAk/q
Tmwp48qsxFVvtBfMzWyJbXARna+vjNfMV+uBVoCLMZhtow0/tY6Ikwr6Ed09Kt7ymZvmVZTTgxNw
emZbMf+egH94674TvEcwCOuuMrHLB5wtxNKvNCcytwEZE53uPYreeC/i2UWC/EXYxzK2YyTGzlPI
AHrlWtdEIjFIfZaDQXjPPA6Hbp8ALGB9isyiavpne4yfo256HIboIYjGY9SWt7bJdnV9k4n5XvAW
fCLCneqzhHQS9Np9g3+jEdplmLXW+eTs5sZ0UgUEkomCNjDuRBL8MH3xggPHQC2q9ooghjh0aiwL
EKyyOVRAe3FJpiilfu1IR1vV0SxH83m7hNLjAu4eTH5bwre2GLRJT31yp+m5sgaI3O8sFdDUJZyQ
GHHjLtu1GWdMbeXF2pX1pp28baTX3yfH+Y6ekRGCcdWN7Es13neh1Eeef/SNj3iaBUem+y+skR4q
rVpndv5l8mLTqfwKEL6msngGyDqBr/IwduTOh8f5vG8S9Z5TYK+miEtSXI3JSrTFjzSuj3XtPOUR
KyIrZVAwHK0xJwWyfJIyPteN/uYYzVPvZLsQyd2mcP0Hd8DWi47jK3GTBy947S11ZzYaET0xePj0
s9TZKtWzxVVTOyQjzhrwjrWruyrDWYzDyzSqNy26L6foPWmbX1lwEw0JkGVZIklu3WuBNadQ4Z1P
bk+lCSw08ksapK4G1jysMgVBrGaxZofGFIlKG905gs6T374Jq8F89q0eAu2YteOD5tMKOjgg0+hx
ivb/LejL2QOO/09BH1PO/1LQV/8C3PSfoK3lr/wTtGUY9j8smxQyYbs2mj7rL3I+0/qHtKUkydOw
ufzJv2SX2f8wQSVJBIA496TweA3/lPNZMLg8EiIcMo0tMhCR5/2f//U5/M/gV/FPilTzt+d/pUoZ
nj2jtH7jpo4///f/kLokUw1ZoCl1kx5UN/+WkZw0akp65UX3uU+gJ1zHheZoA+VgIDuSGQy0o1Cv
oaj8E4Pqlvl98uIO0c9AD5s1RuB87c3qhj8Ht4AD7BNkNdjS2KSDAAuENmg51Kxb26pgvuVIelPk
0ay+2vk2OWhXgsJNdpQcitlcNWWxuWlxrNFjVkfbMArC3pE0xzAR9vYwQfIJQuRGSdfTfmfJQYnu
7AvrM041/75SKSsQ4b3mLvbxSeIAYsmCJaoO+vFeVVX0kLjZ0adkNAYXnG1DwqNK6iOXlI+IXFaC
NrVzYCG3qbQ+3/0GcC67pHo2VC+PFoqgbQ6vZc+MqSpsZil5uZepvCWdnrBRiXMW1AxXB/8TzJF9
GlLsjUVZJOCPbNaZLok/pCva5I+oXW4wUCrnA/kygkXxjx6z7bmiq9rU+ADXAe9Gi09yVg2I+bBQ
EZenyyMjz5+HhHmoP/8O8sDWDhgWVx3ux3MyNS0+STKj8w7kfQ/XdnkPHgOsA7UlETCwGH6TK3X+
Ndx1ZUqCTRttGQs89yK+xKGensfRVJuxIFzDrBPn5KpQbqjA7+hcZ9M2FmoUFJDZKdMCk+BnBrqY
2/SuwR1kN5seVbya1UJRax8D320Ylec1N9UZPS6VTQRH79Rnf4K0TeYB88nA3ZlZ4Ox1pzOOwvvr
j/5vv4k/v50iSqwtObZfwsr3OpX8gUUuYip3KLc4FtVpOaBJqrduIX/peGhSCPvNKbARwKmZW2rP
H4bl0Z/DoIXNyUzBYluj3An++dNyWN7Q356y66lOiDMtfAmALsJZRbH+Ta9dHkJjv+9T+u3IMN+t
WeDBUI697vzoz9OFWzs5NZQLJKTLb5p7RvH7FFie/jkZlkfTOLDvkIyclk/k8mF0ppyOduHXLl9c
zg7UCd9ExgByWa8uP7o/hz9fEyE2NlKBYeBA05w/yOmijxCz/MGYD8ufpFOPH6fs8UTO0oIFM7sc
hlkssHzOs0Vu0CQ08dIBe2F2WBVrMdsI/3Bofz9Pk509tg8WOS4ojeZVcsgqn5Y4/REkujq1XYHS
S3ORygM2OgERJM54PixPl4NJTgpJZKW2on2KEW0wsN+XXZ4cELOJDUpJBLCmi2hn0SDjO+AhGqd8
nw8tCT7+m1swZypMfeNESjtBuHse3Qm9/qLvW16UtW2jKD3p84dt+QLJhfxQ5oP496PlqQdiZQ9S
YU+6ZH4a57+AG8fc09BfuUFsIIoZxwQC/tnOWKVB9w22migm3jcHXdNGTLJ9tJus4VuU1d4pIv33
ZE0v/GQTYAsWSgNfcOhCT+HXr7hqh5KlUxuca8d6hj9AQP38g1zoEGFG+TnYZrYZ5qX/8gddFGfV
N0f3quOIecq4GX38PI4tzERDbzbJ9NB41ZwpZ+F965pbPA0fbY1WWmg9ATrdBbYISZDc6dZ4s35G
npEemRCSIpW1G9Ovn1JXjw4QWF51qyKPtcdQl3s/MpKhNlOfPXg75dXpKcr0S59F6S6v+D+qqGVc
D+Bf9ZAKmzG9lq6T791heB/6aWMMyXtgFd5RDDGr78ydmKhO1HTzqTAMd6JmL2oo/d0nEmxbGGAd
B6VukUn6TBHPXP2cUICoixoSo8FRtUFJws5owzlG95SE+QWaeMYloosuFvxAlGaZDLLr7Pdj6DAR
yKSh/bWi49iaV6PCwBc2Bo08+Yl65nirPoYEOSrub9IdDvjkzlPcq1PpztStIWzOXjK+krDFWjAm
Tc8N858JICliiNSnhiLqNJWGsxVuSghI0yBX6sgS0cItmekvEe39vozHOy12iUIYiQOAFDIHyI39
mub7TuCGOzuNzI554rYr4rCCdGJElpHBJv0E2gp7O1AzLSKV4qzVnkDAVqFLGJpq3yhWsqLx262M
lLkJ+rsiQDcrrapdk6i3Rkbjs+qfYnKLiYdVgsY7jcn5lDis8UoJsRNCQWLIkl+jMel70i+fFQOY
FDzLM1F55hZiACIF4YC8I8lRH0kgshk+e4bJpDaG516VfNOxSe/bSRJx5OTD2cwTDTxNyF8OfoZj
at/cVEs3lV8yTPKzl6Fsh23ixMYOucT3Ii4D6nLtlIsFuNgG92NangkN13cTex5Nq7WbQlRG48RW
VGUdWeUyGZ7QpDdwRNVIyDxaUVcZV7cEtUKWJHZy6qSPFFnOQlMAv6tSbLS9uXZd8YYhPFTgfkhL
mnLzWITdRtejn0lA4GmPsgEsI5nnnbk2xopEE+7nh3bgA9Tl4TuDuXKjT7AHOxAqR1hNI52UtzUT
W7vyYn461ghIzjS0LZ4Kwvt+Grm4dzL/gYTSa5LyM7X14jv7zncUbit/8K59kZ0sh89tQigcyQrB
rQdifTBTh6E4H1U8GS3m15AJoK8uTWbIl8nxtd1YMAGR9BY2CKRkpN2R2knVg7GzLU1tUj3emXFc
bXrA2Uw+wtfC9j5TM+Z2oiOrdnWp3SbiArMi3pOTxWfSyCYMqjpWq3BYo7pW996sD+g8aVMZ9J8B
8uFVkvrxYUoR1rTH0Dbe+kY3N6VmvdO1n3p8KcgWX9oISgEkpi+YYPIhr5/rMbxAxhm2TtAmx5o8
5w11qXnKi46XG/uHRmBl9mWSbUv3UGvmcD9DpXih91EUqHWDLOEaz8bCMTg2mf0rHsW3qQzMtV3p
F6H77tbSu3odiHIThdYNq3K7Y1PnwQRQBGhlunbN/B5oVBqddVF9lQV7/LrTw12REn8ZG1q+Ekxm
GCtWW7rQD9ALd7HmVbtBr66AI+Jt0YX2ekiMS6uGGyFurC/y5MF0WOfrKZHdXftsqY1oQjI2o/oc
2tmqdjLmiWSGkSLXGavEQOpFByzXtYvvmUt/sIKOA/+hZIzWDc0bUTJqU95FBRmOjGfIv5o9M3aT
7kWitKs709fkd1BL/rn2qxxrPvQknU99WzF+z5LkvncoZXQLNY1B5Z03H0z5053DgnHKySFX+bcw
iKjEJ4a4KYJjULFvoYv8W0XoSycLkUnYq4Mq9bM2gCD0LA9/mlb9zFkzHvlBwLeL70rZkt2q1feT
m7HfXIdOLBm440OZSm5HGI9WKNjwjhOXBmUm8E6LgVSU7srkjn0eYfJxeVI37qXBulT3NXoLlhOR
tjFzkx/sCGzVJnGXuURxcKKYNkfvtglKQ3+mpDPNZ8wj5/pkeb48ChL+ZHnaz9zJUaMkm9uX5UBt
Wv5+tDzllpjvMJa8Dhbj5S7LySbOcuIJSPDaxHMRtRz6uTb629NCDfIYDMjtqfcEdxMUYOOTELWO
0KnEgNQ30dlRLGzKig3gIp0Gf5fSJTHzZqddk8iC7SFPX0ShjzvNa8Yt5nCKG3agO5WGn4v4O5oV
4ItKfDnEA0FKK5cyCIanv8mqDPm4JeMZq8vyYbY+5MJvT+l8MFho7aMwutQWgA9Gij+SQBu3Akd9
1HfdfvlybUSsY83ukOlk+BXVeLID9Jf0GBgudNlupMjm0wuBpeuaP0fsUVsX0TvVYFRKrPknNScH
/Dm0c1Vukl83t3XYVv6lnF5E01nJfM5bMAcVOK5FMN1actS3wfzcS/1xl2TO3SLDzRZ57fJwkdsu
stzlqTGn9GBAmCv7PmnxcWOkqU5cuxB+6BSGqt+nwN5uYwMdK7KMJymKV9bP3YG7CJPKQQ+uQVdd
Jyuznq3AXwN+AjRVcHIXhnbHxv+nCkWyny1kbCEVzIYS1ZrfxsMN2Ntwg+Pya0rtdLcQRbSeKCCj
pj+aQgRLm7QztH3o69+jfOYR2J9RAPjAGuFioY6XZMJxioAGrxjVZvad0Y0HP6deyEP7hyoseak6
BDNhFJB3W9KaZgjSEo10MdtmJ9jU5o+Blsvpm+KRZWZWPmnEcGda/Wa0cUCQn+as0JnIDd24trJk
Ll86NNknm/0DPpWvETfDtTVacwUkK9gmc7+oC9PaWhKPk+cY9V2ogvqutyX1p16gEojlmTOPNWbI
JdOOjJxPZUH4X2TLYGNp4XA1vfFhSJsr2ek3fhEs6VIZ31vGL0Zpyc2qjnE+wSMMS3sj8rhmNJ0i
ppgQomdQWHeNN87AyGi8iydyXw2bbNjEAFBRDMNDpgRS46G6dn1G/88JwwCWVUxZLYxGksX0CcNS
kNXHAciRn1v1zRuj5qYKmEglg1n0LVF8bWzsDXpf/5IjQwMv8PdwAaupxXSFLHQYrfsmcgsg1D2C
Q41OJmt46VIEawueMvnDiIGp78FM6NOZqwJ8LwCVMLtjEntME45I87MikhoyIJ4irfd3WhdCTqgw
e48RmcSeMd73wFiBpd+HLM6PI9IQDQbkQzyE4c5Nhh+1F3zX8lHct2PV3XIil6CGaVepC3/vKbbf
WNX2wMMsNGG6ehA6m51REptO1bKnfLh1Rp6ec9lRz7nrHBsPek4SO3vRC2biXKliNO5rJYzqLkPX
6ER3jOAuWMSsW2xqZx0Z5cEass9WYDwfZ6RO6MbxjbDRAAd5ClipCvIDoc9MU3A1oVm4OESW6VQU
2y5vkQTWhnGs029kndKeFPxeUzmwfFVQCVXvm5uwIRyz5R0BXGscTq6y24eh68EF59VEVPA5l5l9
M41izWqQd4rljDVIcTIZOhxUFb8VNo3slLQXe1Vqif+AeuIRq71x4NsCkAugj7rgWC2tBtdQkJ3M
720L7Cq5MyP4UJHvX1x/ENBVrRPz5AfmzP2lJgnrsjyiRSHdUYv1jW3X+T6lo17llKn0PWC+e1bQ
dH1XLQSNNyLximdVia/H585jBqQV8Wydt4xTgdDMKiK83BhiVobt9LsYKFLcd1u9YgNu2t6JxGv7
KUlU+IhsYvVWJXKPlGd2oun7ZO5xtICscu9uADzEAL57CQdff9Tzd9Xy+QL2vKu6TL91NiEqXF2T
dV5/GOhO19gsWrRvOt5SM5tgxc2Mh05Rk/VGSpB1kN25JY6/tPno9WBWC4v6CDkreCZG8YTs1z1W
Nd8ijYufvQEz3bWB5YYsn6A/oBmri5tuyX2MwG0V1lV7Ltr2h5Ma4uKpGPOUwpoXG5LfauqzNZKN
OshC+6lKZ9wpC+mantuvSV10CPnjJ9V69c0IJZQzC/3DfI1tpuYxQJpw1ALZ34w4o70fsYDAJzy1
eb3Wi2w8WXrKiaBC5NuuAVW2D65KmjtRNNl9KHSgJ/V74xvY3tzhwXFZYkQFZ2Drq5Uq4QLJNuu3
JEo11GkQw4gphK/qeC9caNIjcNEjLfBnKev0OgboHlvbGXY++en744RhbovqwN0UvXky3VDtUhfE
Rqa7wPq4RnLGfEtw7FJitghHTeMuSjwDR18nNkyNbRSXOJ80O0G1FOIyLM36bph69ThPU4dDqmLn
k9TbPXmfwL8NnAk2qTrI2+ZzuCDX+MPqdZ2PQ3dA9G+cBuODEqM/JPmIoVFKOPohIQK2C/RANdUu
T9jSa9Gwx+h38FLnV0zZ/mJR3SuwgWv2iTYWVJCZWUU23PgjdlIJ5YKPkt1BkLVY7HFbMf2X5Jp5
8hiTb33rkkI+UF5DuqiTeBv1rb+eQQ4sRbyvhgADoujbllIXxbljS3DLmk/AZ0GBrYz8uSJMbpxA
TbohGfZyMF22UEglhwgWT2NSwE421fxisakAVu/62rwtpRhbUEClkkRQfEGvLfvdTVgXBjGN4qXi
Om2BZURuqIj7LoN+VZGIjjKyuLA5DC6yH+BNjwxjKNbblrm19N0CPQI6QhM2oOlrKEOmbB+o9HOo
R2+TjR2gcPMVZnd7Fpp19mJF1EtqVoDq65UDJ+LoAh16VrqaNYg/rJ447D5FAFKOBhkxCf7dbgKY
ifbw6mUjRb0JiT4L8QWDBmG9ds7BgF1Zdpdd4VD4+t0OBtL4FCA8SxogyoyiIHQg5NwWjY86L0rD
WyqpvR1rIm2b9rWK9BU5O+Ccy+yr1nGRIW3tf8i6fCTNJtvKKulw8/goPUlmncZEMNYk8CYBM3H1
WFZvpadfEMH4W93RwuNE+YNuwKNrNZ/opL66SR8uToMgmY6xgW9vfnmtydjEFEeolFsILtEmSMCa
hG6BS6pl0KFMKbalFQ1nhWTLq5FswSvIX9CLDXdK+Hc2nI44Vm+WirmzTWm9at3m003S0ABT2d60
NmQSRc7IOW/GndCt7qGq0SFr6JG4wlj+Xia1trHKmiFnYzzm3OiCKvMupJO8jalHjVjNTnSNg+MX
1TnTUQZ3FrHB3GfmzWnC/XAA7xWii2HRl2qXQOod2eBNTVxIfygNxPn5fMKKGgivNWxzuxyultdA
3M3Lb3rl1peiJ8XO4dUPmlOsUX6ZuJNK45BO/o8sKMsXcj83Ucd+MJTe8KhVkIJLLXiKfRAokGc2
Wc7+w4gRJE2NW+yli+nRa9Wmz3prk9LabjM9kOuWG802RHDOygK8VsKK+9B7eXcOa3wS3Oa1jd8K
8xrN/wprTMzxxsSNFHHGxmXNnmQxVuVWGs+CdfbGHpp+7bKsoX2okFfFj4Wde9ucf3Ttdo2JLIUK
NamKmxvchrSW5zqpfRSXaXpsk/TB0PD9ej2/AMeDRtgHCLfYRXMDoMVeu6OmjpEJBz4I0yuDiX1v
gWpgGd+ccdO1O6shUakjmoBVkGMcW7v4xJIM67tz2z1J1UCjiUsmy8EIDlRFO8z4/EQm9MDR5DI6
NrvyKAuXfq2o6w0zyG7j9JogskvL98sP2gjhURjGeNMqJE3C189OSR1Me4YUZzfl0c6KK/fQQizw
I6d+MPQ5KbPkcttLRl3fNcur1rlbPOtpPB1kIDSispDJjmZ7LbL+vUsng6ssmmd/sJgoZmoCX8sY
9dI3yTerGrBEZJO4+Fnm7asx+2izpEZK4jnQuPSUeWTO5kTkF0KpA/B5Xg0voY7PszrV0Ep4cwMb
y2OCiO7IovDsFfEd9+Tg7LZ+eiX+EI1SUtxavd0J3tm+HCIaQxk8+sw2rznSjaj/FuVRf3ET4tlt
X1Rby21twnE9mrRCe5Rx7JyXg1t3Md+ujte6sLI7WZZwOnrYdm5ACVllbr2Pese5onHMr7xtV0Xa
nRXb71Jib/TnZ60Tvw+cD2ea+o4BPteCXthvmaPlN+wUBWJHEyjaUJ/jiEzjkZ516yTDtjTH/jGf
D4PXbNNcPXodnSp06/quAjbmeOpsSVRhNA/mRXNQLUwVkuskjavzFBnxsfCSfpOnxr2JgO0JURbn
OpEAm2iYkH1Zc5wIv7h12JTOUVOxu450a1dKFpYdANJ95FK7ely71pXyY8Ah0x0WFeNQFMOH1VXR
weSXestJXNGyMbqSr+6u0WMbfFf12Q/SegCMsfG4JT91oMPCVL9p6N5u9LzHiYCnS4VaHTcPxXl6
tArZEFbupru6RCmYN+qOASHULsQjzLet5GznlI2SwW06Iqx36w3CA24GtKYQipNNnsj6WGZchDNU
eldvoGNh4nTvtpxEAj0uZeaFeOXq6jA6jCRGt7QUz700z2Q6u3stDqJj4CLYM6uW5UnlJXcAq+5A
+3VYzuN9k3j9yvKKCKxyzpwGi3RvoV2NMSM0Bj5hFpjeijAThsxElMFvjKOtUeSCZGi0Onnm8bnu
MLLH9S89tqu9l7sfJJWc+qbLSGnCVtbHjUJwW6mtrKdbDehtPaGzWocMp1cl++H9OAzt3kq51ce0
Tbs+g92k8qrckYq8dysko6EZqNdM1hel2eIoHPbN0+iU+zFDlqmnfXiWafuou6pcd0XLax0o00tX
PZe+514Y4D4HBvcSxD3seiP0zLZyjs5sUqjKoz3rlum5OTkU3RtpH/tMMts1pgq2k4m9rK3cB/xz
xaGX+Bg0TbPw15JQnysmSpXR/BLBUJzzyiHORRaHKM63YqaGNKp5y+3iHY0cnOex/6EUla07xNvl
fSi3wkQ8OW99mHMCR0F66A31Erqd2oYFRMuxvZv8V3uwAtT/1cQl0GZA7LG5RUyLhr61nsvkbFj6
8A2JebTpawvCllS/d3zLtu9ve78/X4Pl9xxWwImZ5jLszeZZUjlvY1VTbJWPN7oIrfXk4qVl+ZRv
NE+lXAkwyyygCCPXs3XqzBqE5XncNKDgsuDI8BCeqofsUdgwWow+pHy3rOGEYD3dRlYEGUUPHgJU
ZmR2x9Fm2dsv6X/UUP0BwS0a8Ahpgp79yATZr4OuHbz6Lq6RKgSzB3iJ5oMHTDR8UJI7Yhv9KTBz
yKXkDK3iGNfccgjT+Oa3bbTXGNWcmhF4hzVwcmdssUhBgcdNSfPAh6VeAVt7lQC76Fki9GL0MsU5
Tg2wgBlEVN1zGWPYRlkSSTWuYFKOx3SG3AZiKn7HCjqaXp+8ReA2YbNiDvpixBopBzHKWA9sDplM
MEGiEI8qLQi4i/mdLAdv/qvpPOT78zVNmPEuGYuXv+2hfUGVlNCNyBkWsLzz5VFRYkP/83R55JRj
vKkFmyTaQ6rgmWSxPHL//Wh5Gs4/sMI0n6e2uoVVJtZZOcBPCLp0O8oQ1+F88CD3Y4IDKthZtTot
B8nd6zjhzHBnd/UEDAuj/PywxCb0+7A8JTuYlVdceNC0h0vnJuO5CSadOoAfxvzacNdy9m0WGUay
iBQSrs5M1Vkas62g4I3FnCbihvum1L8Zo9BwVTE0hY3dnJJlXkoN0pw8R75CkyCxhM3yKZthLsuj
ZH5EUq2EQRHfLV9ikTgcQ+e1nd9OEcX/PLQLz6XD7reEfi5KmcB2TxDuyWPQSm812QSbuQzNcoTZ
qxQPC7a3fx06UVwUEPl9FyaoRmQX0VfNE2GWg8bWE3FCJJnNGJFJZjRY95abGLv/Foj9fwnEpG3+
l8S3+185vUPa/cij/6S+/f6L/5SJOdY/bA+KtodmGSPbX6lvS1Qjzgz+mKGNFMZf8hhNZGKejXv0
X7C4f8vEhPcPhwuJTRIjJHp7ZsX9TRb2X8rETN35T5mY5ToWK1uHEtVyELXx/f6D+pYCDJ+yUh8P
Q1qyHUWW4WfxEzFuBThWxpakowYaGX6wWXambhO8Y1rNLnP1dcMn4OBVTvpYskhoZi1+21t7b2rr
rR1B48hsEgycAYmoTSrbpXCah96DtZ5pLWCtkAQAl7tCeMk62yUyCXdDpvhPQHQPxPA49KxtPOMt
9wGl+dHEHRbtJN8LuKcrtJuZhu3JulWp9O+Lj7juIjaEWDIlPe/Ue+GB66O9xc1NynhuxZumSsqN
BYN0PzqI25okePNESjE23+SUh2+q7u34jM/wJQ4fKUIoCTzGjC3Rv4HpvIeY7PYGFd/YBF99g1dT
oD1At069VXoXq4BpyqVBW2lpipYmxPU71wFZR1psZQum8CCrVnruE9URsa1KQTaTUmSMmwkDyVpn
b3Z0zPqDNd1XyH5vUwjthcApeAExraUaiYnoUveYMSBmim5eycIhkSZ242NkNddEXPsBP36CyTwP
YbuJ3OsZxkzDhtmZexwSiNCUxNVxMnXWaF4S3caQvK4YUHthd1eIB+3ZsD+asEkuorOuQhMOIhYo
+gNl17amtN/DOgVzbld0qoOT7GbavMXcYe2MyAfGMgXZ2+Ll7XQLxO1sjhVx9GaZzPTCYWxJbYxp
Ucuw2RRThq3MaZ5Z/Z27up8wMbuHEEisy+RU19pP3yh+1NB6wH/ZjDMdmgsLP4hjI6TXZkJ927TX
KU21I4TSO1kgl3ei0Lx5hA4MhfXuGFl7x039AgmpPGsdMzMWFQeu8iRATe5eFNr47Cvu0M0Qr4FN
e+dxkg55U/UxDVyYFsp/oS/J1jZxotsGDMl25FK+I1sAOXjCDtUkoItGp0JFY1ssxFxzOKi0oPlx
ermvwp81HFsWloz4sqZDI5TtZK79QoLfrJNhmpGe/FEQiEeU2WGvOceYbhTkPj76hlg6v2e2qNup
ceGv4PVtOU+wBPRrR6PLB5V9rzpwtv1gquNUdvjZO+d7i1XwoA/ASYnmDLZN1YIWbPVvAwI0QiRN
ehD2Itipf/bkwW/ioXny7MLdBI3/Hb4W0uz8aQoNzrg8ulou3s+edXSeJPYWlam+MTrxDUHPUzOh
HgLKhoanQYLta7zVtGz2xWhfix/RZI+rbhjy1Wg+jZGeHYK8f/A0tilGdUAOaG6aMQv2aeQ/I27/
5UYegYgDOTZCjkcjNvdOlTyNNriMrNXnXKL8K4N5PzVY/MPJF5wvaP11Z+caQX2R8CNWLukd67zh
ugVS7cyLFQ/8lD+imJIkj4w191i1TU3no3KKPYa76k543nNt1JcGXcsGNW28YXbQntvkxUvqS+/r
e6tEG9TaU/YwE/W7nwmsjNU0QGQYbRQhka6t+rIFE8J+d/aQEXo1TfE3vzIgh8NDh3yQT+VOMUxG
4OFDfLDOvkt8CRZiYzUkNKBjZX0IhLknA2JZPnTVvmfQAAOYmEFpes85fEWUdBFMkYTtvM7IGmUN
8IqKz1JlQAuZtQ5T2u2Y2BCfAe+uHMLsQPyAxvbO2fdTdGhYJwTjHjOul7+kZuMdi6zC4ntOVLUP
MelqOtcH6e0tCNyH2pw2EUXTNnOrb9LtkXemotoXOdAGXbwVKTL3dlQRjuExPPSAqcnTkyxahgTA
b+dvWGYzOsGFv+2a41jlDssC2bwSbLLW+/a5lTZBv70bHHAtx1hUw3NXGf7aFjOz0HpwOnPXF/24
LgPM50U8kn2IQhgGvPv4bUrJ3ElgXm4n9zh2LVJSNqSDTtTQgI9hFHqCq/YkZpBS7kHHEqe+TzD2
ji2mMSSd18SObNZJnwRoYJlSYuONBBV5mfOpeRIgVebvNZOJa1fr5rZpLUINE7Lb0PVqNrsDR/60
MuNRB6iworTUtjVtpW1P4ICL6GNqycBQUf7WoiI0iWd34FQHRryB9bdpfRiO/sHBeKN3UbVtRbgH
tgZeiLlBUABU9kiA1BjWrWQ8cYVpNyIQX5WdvyaSCwZ7LZwdNeZJFrc7w6VHUVLHve2lV39KHs1i
5FRoTW/t1+JJmBG7Tzr2sarUQSMHYEUhsu90AuqiPNiUjYhn6fBOkiM7itkNyrynBKRaFKMAmHlr
O5/RKYtzBC5r4XESzRGOnvFegXPYDs0Y7hBAzXjm7thCyTmFJuAHyWywT90nvTBafN4mPsB2trPp
3XFCE7ATpcOtOLWwuKAtxa8aoU1YBXaxr+hT1rYfPNTGdMzNcEt4Hkvi6cgqzViNbBPXoR9971hW
XJkbghZIeCtSQfGGbbCqGGoEnrhl3v9l7zx64+bWbP1XGj2+PGAOgzOpIisry5LsCSFbNnPO/PX3
2Vvf+cpt3HPRPW8YIEhWsKqKYe/3XetZJdE6GfxYTSNrwGN67vXutPGm6Yc7NsAm3D1KtHeQ8F+8
xQP412Agtor5pGKlyZrlR6a4kd8bERM+Ato0z/T7KINm7xyp09rbxnpNFveHFReaP7QvnatAOOjv
NXN6jaBR+WnTId+7cFEIhVbm3NvYNPkD+xJSvTncKKYQYtuC5p/ZxyTnJuuMfVByLdgOISiJrl+C
PoROzWhjn9fhMRmPVtt4IEhRrrtL9x2fUZFQQcjQtOPUvmh1w3CE6f2gkwJd9ASSjuNLthC6lswu
MFUOLjq0JGvB00+hGW1RAB2jqnptByo0LVe3rQOrPtG6L55HwdZYsg9a6O5uVoy7uhy/rEyb0Tyh
S/WoDE+zo5+jngwb6GZuHBEVUtf87gPjlQYQT54/lhgIy6aBB2Mj0ihngIg2ekFSAnP32SRPasM5
tw/VJbBjFMZGzNFnZi1yR2JxaU4aCE8LC1bQYKP1x2Z/UmkDRK46GQfu7Bg2hdpdLqbeKjYDRPMg
gxVbU7vHSIvLl2DqaT61Ykp7Xch9EpEn93EAMOS0x4wLOLWK/O+FlI60KqesEu2Wv0U9ifQ4yG1O
zvyIwZtGNHPuUMy+19GGQlgDuA2Tajmm9VORDSbhcrjlJGtTUjflIuvg8l0hnFY92b78IIrUIofS
fyE0xRJKuvTlURB09nK/Kx6Ua3Ihn9ENzQ+IwV1w3SXXPPEen+8pV+WTtTrkLlkvWX1Mm+8SzFiN
T1GiekcbDMCeLvltDA+GKTyCmJN8grMuKmVPMjEtE+W5FCm5UoT++V+I/yccUtx33LO2xEmUMNig
JLaFA3pPrsqd18Uf++Q7/rEvhL5WdEZ7+GP/ddMNCcxJU1rYxGdmyB6JJKyFhEkKlqTAq7aJOEO+
yk6TeX1eL14gZVrXn1XC7XKMvrDzpB5+Fvxb+bg9Ty8FGsaglPtUJ6oOnUmI4N/HhFz74w1bIYm3
hSReIuiuC6kqk4Q6uS9Byos5PV82V75eJo8x+Yafq4QWv4pE90ACCQdhVZFrmVTt5z2B9r0xfHxS
E2mEob2eOFvtEvfwIsTgdpUfI61LrY2Topr8/NmiCJrDX+vyu09truY0fkABlDPfhIRcSiWWXLuq
s6b+hgahetRXE1fqJzJSrkpdVu5Gewu2Mx+rf5WnkVw4TsqvUIszik7s4ru0CkF4EPZEpa8FFstJ
tCwUs+SmXKPt0UIMTRt1K7e9MSWDQu2DsCRiwKirr4rnIswl5m4zswfuUXvPbsSfdftMa7ZsuZTo
PVkNTYg+Yp0fte5iLm326CbW3mrDtzZEn+4oUxI0DKUJeWraXe2ENKd7uBxm/VxWBhGCbvFQGpBO
LJhq+7hauF0OKL64XjKZI/ckqFYx8tBxtJoW3MEYM9KmcfP00K32D13T0sM4oGWCiUU92IE2kqI2
GHLN9xLD3ZLnkx61mVFElClHtxsSqpFddp6E9Vcbw+JW1yvukCRo+mguBmIWUGiFDs5XK6rvVBQ9
tqXq52Eev466aFLVRHDGUdsFaa4bfhMtCLqm8hdn+DNq7/rYeszLFCWJD4Oq5rsCooGfE7OKJOe+
72h5hrYdHReFkF/PDbf41/BpR2NyqxuMCFGv0SKVhMFM7xtiU5hq1gJTWIirMhIlqIOSJyhXrzv/
eI581BMWhuvzqg6iQovoiJLjjXyMvji4Ubm6jhRyK1w2oQjoXF18NZpYyM3PBdMSiOwZ9/kBrSf6
MAKm8hUIcUy6bD1jYfUGz5cRUcro3c8iHlS+UTdh1ZFrrUh+ykSgqD2jV+X95WOhCB0dlWyCesq+
RkzxVbJJ5YODePX1La6bZYcATRdRp6guuZVlIgBVECNlylct47/k6nWRo3TaT/Z0THNktkjyQPqK
U4GDnXMkp4DKFJSUT7Hv+sB10249mDMtLKX9UDqfT5GPRtnyrnekgV+fW3e1udUY54FS5/uS3wuR
Gcke7inGeZXhgWmbFyiW7o705eIkfwdkIgIzJX7sqKi8ZStXdXFfUg3rVTNACIDVJ/1OLBbsAyc9
jiOogqu7HT0n9AeRetJakX6a0lpHdrv40uvEuPwvJ5SHOPDTE3XdZ5LXBLlLJ8m5QtIqC92luP16
k/zIYIIaUvHSIFwfqiJJjgqhOzXa8uO03OgljE3pUJJrY0FCXq5Mh0i4uuBhLHtr1A9MXKOg5dTY
MMlBYvvpwJIXROnSkn9MO5m6IAPHvvzfZ3o/u6o2bqVfjF5Ud3THb4uwhUzDgjVY1ffSoIXSp92Z
rvtwdfq1Kdi7s9yehQyV2F0YEOkcJUTwgnnB+o+61oQafXQzgmW4+MsFfRCzOAzCwqWi5iTXMl0q
UpDzkzRvyUXXgz5rHb5u6eqSr5MPDFYqAAvy/pHKJTbJxY8Ljq3fniXe/Po/yv9Lvvzf7nO7mHvK
9R3kmnzddd918/o21z/vui9tOFnDiJpZ56Qv4fWd5ZMdCfH+/Nuvr4lzNz6sGur26/ckP56iO1RN
pAKoNmgUCIIr+id7V7eo/CSfd3GSYODWyxSfUxk/HwpCy4urw9W5V60z2dEEmZtpah/WCY++kItX
EVExJkD3DR0nDhl55Mrj5LqYHfeWbHh9165prQbTQ2qAdZcNj8Tl9j+tIGfXskCkXlaobHpxH65R
VTH//9tDqLbj06QDt3RxnEYJHHXyWRF1YxUhWwE0gEsj88RHqNq+PxkF2YSx2abOFnVpepRtDBI7
77E6eMmWu/em18jqkO/BXRyz3LRa/b7Vcpou8UhgJcIg9DSb/20s/HcaCwb9AGrw/z5K5nXhmlRG
v1vP/3rNv6znqvkPlWm6a1oq7+UYv1nPNY2HQDMaBh0Hw7H+DpIxrX+omkFACv9U0/R0ug3/cp6r
wnlOB0B1DVV1XBoR/4OWgkiJ+d12jgFI1UzDs6C58P8Y/An1j/dHPlH3z//U/o+2AiJrsTTeGs1b
3G8da8BmTVWLMsy9WnweRP/F9v67zd3ASv///d/E47/9b0ThqTU1w+k2vFl+zaSLv1TkfTFVfMBX
RmaX9Vpl5+jG2FfPCVPLN9CJP6N9cjQZ7GygklLBu0wv2oXEtCOJhtV24sxXAhTQ1fm3H/Evh/7v
f6omHPx//LFk6og+j2EwteXH+8ORv2idllu5qd04CJ83NQTUT0++Nxm0SE1xEo8Y37c1kz+g1c8k
GcxHlCP0e6VTuZe2CeSpQk3Ug6RCLhsjPvQbswRZJ/rccjES4LELwbo3YtariPmvoa3TFrx6tZX7
iO/Fm2Uvtd+kIn4QoiUpdo0YA3GvuV42P6/kJSW6wNRQjklvcCJnSLKXKbevrc1aHe9LgWCXQgES
EdZtRRTo9mqgvpqqFye1d/TOb6VzWi6KNoQ3RR7EdRdekxqLhKNlSIJmQq7FVVAVV+rBocBANQ+y
Uj87Ah2F2NtyJv2A2OPzivwpJrClpEBeolVx719NeiNxri3byW3DvTGOu0rOCoUrSBEuIVOs0fcl
CUksOoR6vaYfrW5pToURdwDvYof9YtGIBYyD2p9Uqhay/R4K64sjHS/X7crE75fP4WuTN4e+YSxA
KCJdZXGNXoGxqHAKd3JXvyrUe0GE2EHoJl9dFbs69rdf5Oo02ADZkrvk4rqpNembNTG0VJqeJDlx
R5Lm7LQXDED5yeWv4rYRcswi2V8/pVwLyWTgIBQfXXWzeles6dP1E+pYuf762E4/4VpRmWrWsUKl
oUGJgPueg/T6YeUaCsj8wOkQyGa6bK7LtaSpxv1orkSv4GYWTXb5GI0APHo1rXKdBp6tdKTJi3AT
Gu38155OPI07VC+fm4aoLCx7ec8mIosRnTgm5NEhgBiHiQaL3P952xzhCvUex3wE15cqoRheNmFO
apIW9wrhxZTb4a04p95rLMbafeYrcQMwCl0GmS4TChkiRZYGBSHMZBop8ykRNITJdLZZVa4HR/wN
8rAdxd/8uUbcQ2GF/e634/W3ezkZIu6uC9sb+ddcR5VyU443ryOIsDPyTVKt1mFcOGhCl0sF1qP+
JDflQprdr5t/PCU3a8oveNt8s+L3knPqCDs9I1tIjnvbqyhxMgGXj8q59x+bZbjoG8/rGOKkIx7E
nBq3YYS6FsiX2Mxngzof3q5vL9d6poN0xNDKiP+2jTvOunlhWiYSdaeOYhsuYNS2YiH3LfXM5bts
E3ObjXGIaIMnrhpxpRakruDz4d+e2as/lVEpjqkY6jG5L09ybTbTun2Tq0uEmDWQq3JBSOl7zC0j
6CIFZ9L1Afnq5rrz+m7yOUR00SsGOuLLbz77++u3TdwRFMAfh7iZjvRj4JtyjtRAFcQlSisa7zAx
zJrkR2Pi/tfnlR9aN3DcYQEhdF18cJNuKIWDRVz1Ph+PdTdIWlouy1ySY4godHECS7zJ53Pls+R2
pTGDuW7KNbnv8+1+e02pDAU+svystbqzN1RlNzPJ5FgQb/vH21z36ZPhwmRq+w+nA+lhePThhFcP
TypGmdx5l1up2KWK4zWPKVTIfZPG+SbXros/9xWi2GRbBvV2vo1CUSK+AfG6co1/LeLD/z9fK192
faSSr7tuy7U//yvxF173RZicVeIzjUUn9FzVf5F7VAejuM0asRY4c53TOVHfzDCxgj88nYSfCcqc
Ptf7UVc5RKN+k630lckJIO5S7RcaZ0ISJBeupT5CxWh310KgXJPVwD/2lUnzs0vgU8q6oloTwlp2
6byVBcJyArwV9BOwQiMaWsL4OPjlQoabXDd/2yfuei3eWq5XuTjsnZCoaZMvuZwweA3Q90gLXQ/p
1BQ73TOPbo6FMWv7b3wd41HR1Etqg69OcLMwNzlZKqxJRR2fzDszy7LP/13WHh15BjVmhXsCYya+
AZxYicXX0yIxXazGOZRJ0lORa7Axi4L5ZyKHXI2FkE0umHJYmxhnqe8u1W6eIL3U4w/5LVmGUlaH
qqzXY6ffXrNPZBBJ5nR3qSdgkV1nBcVk/RpSA+g5M7Jldt+bLgYc4EQHL+sWLAL+gOgYLO+XOOXk
7cQISyZgec5QqNuxDh+TasTNLcA24nDA85gf2jmltNIpq3ec9MukcQvpGqfzmfY+2Jr30jPWXZYo
OyXTuWq17DTiPd9bwI0RWeswdAhwkYsV7Bg2+eww9jjossq9rV1snvr63IBEx/lVnMYJJ4bGAKfS
SASylAmlTOk8pCbYc50Wsk8nrDjJhbjYnmRc1XWfimeFKPkSXqRwwMrF5xEgVxM7YxCMIWCbxPg4
dUe5dWKHeINubf02NmmBT2ASdEwg/dodIblGd/1skX87wVaYdcatqF/v7DWf98Q4jtxQC+1XN4Pr
lXFCcqGJe7MMFpKb5HFpezxGuOzMj3rW7sucyXjmKuNJrjVpgZg/xuYSV5yEBZ+AgtnKL/Pbtqdy
sUNvI3ZnHvAe+ZjLpWPEebW/7pLP+HwPPEcCVmwDO+4iQB+duLfIbPc8d8HNydXBTAeRhQiC1hwY
Eaky9l0+9ZoFL9eArTcnuXZ9QD7v8yUrKK1c9GLkPqdpvL0Lc9SuRWyVWKir0MrKbQ52jZIwqlPG
bMzFxcMOLcJ8U7cX3HJwh8Uu+WAcUVCSa6S9UExrRJ7AIGKuYIuCt6GyPlj3M0HqO44Ubul6fMzb
cKKWCGIHHJXY14M/c2Em6zXSQbnLKjTFVw3w/r14xvWB6+Z0h0LZI9cQehRiBuDuMFK4wSFi3Wvu
eIuiNsXCfUYSbREe8Fr+pEd1Q1QA3Bt93/n2c37LtONRCciwjjd4XR4XgZHf9ymuyo0enhub4bm/
tI8d1srkVsySUj+NKCO/DPr7iGoiJurLxdgZxNmLmd5p6R6mXqGQAXjnpHuMRemyd7QzNpSNEnJ+
X0qyCObLMF9w3IY4ZsJzT3GdFC/rAaTx5PmI2rPiKNrOLT49PtfOPpUXRDIrd+xt/wMyMhKUX8ST
tf1+QEKlfKMLCk5keuqdIx4IOud3C33K7BXtL96ZyI+JW9w034WTGimU/jzE4KKBO28H2OgbYgd6
ZUcx2zT2jrqzi+NAdAaZ3/2mMe9cVPlf2vS+U7/nN8SVbS7WqX53N+ktPVFO0S2t/xOtg236bbkQ
0/ILf9N7V22wePnKPQRYsgTnb4QLb92j/qE9lMF0zN5Uv35pfEj/B/TEAGQO44F4wk1y7wRgLOx7
Jp0YTI6uX9xoh/p7wsSyv4U63tcB/fU82YXKsSMhAl2YXw87jRF271fKJvS/dxvjrjwSyY6Sawt6
9EG5jX4uH/FL/au6NJeZmf+2DYo3KAk20+wvPSa7W/25ezP9n/1hPR+Hb+GRvyrZr3t4pQ8C0HCq
7k/GfHD2iJgWM8AmDNQpdfzV2hj7sgjs5q1P0fc9TlGgNz68Wrs5hIgF3U1e7Iu5xZK+tZ/W3Ceb
UP0wq4cYTdDXqNohGbANouV8hAJeuwVZMTOtFYFU4K3JVTj10QaHxKoFtdaDqv7Wni/OAyz2h/JI
tO2TPZ8gusO5PGqTr4SvmMCraL8uAVdIEDzOl2G3hhcSOR50v7yJdvO3HlH5h37BWFcgE/MOUULa
u788kVKKtrKfDz2NyPCInbSyQepvynejPiO2/NoXfqo/wLWqq1tyEn/USlCvAY4zlTuEin5js3x3
PgiYGCG1WOeMKB7QBQyFp61xB80je4FDc7aeRxSJZ21X+9Wr9YEFcCMoFxxJl/AR67HzdYRRFG7z
b17vK4Z40Dyb5oHK9bNXX3TzgIgmiB/yb9pPOPxUJtTvHrDo0/iuclQ2F63aMvohGtaHmB0doegS
4g4JhtQFDK2wevXXct+PPko354UUiofi3n1rjvNNoW7qaVOXF05/ZTy6iIZwDBJ2tBk+om370+P0
0bDNbQlSBE+TVyR87/kLeft8YtK/BeB6Mh7KBYdG4BUHgSj7qd5M78qP/B4L/ZZJ2rP+Fn1kz9hQ
BaqE8O4N3onb7LV5rc7qA33LaBcHwxl4sH1bHZCArm84bW5flkfrSTkY9+lPauFEdxjNxvLVX/CQ
IP3toOMiQV/27Zd+Dy/1YJ4hqSEffdFjf3xndpwdO3/eAKp7U6utswt9PKf+8JyA7qk22pZZQYq4
CLqR5veoU7lkM4F4GL8VRwQP0GdSG2DrRr1EhGREr9jCaVg9VaHPR68CkC/jhn7KHnXQRt+5h/LB
+4p66WUObH89ZN+KvRUoaGrcO6PbqF1A7NM+96NT2W0nRIPbcFNdON3SHUU6uF0UyTgOL2gYtA2l
L7p3G8580n7X2zSGBLWz9vPDj/AQXZh5HsrDyokKuMa97w/qkRbzSDMDITtXQCyDGMb95onv9Nif
502W+UBO0W8shHzyGUb4Qn7KaX3vvYl+LozUiKS+XShAIogjNs0tzGNr63Ic7jHGDXtYE9tmn36d
bqr2C3Mv1DNkepTejv7SSLd/WwOzuiBePDaXcEeT+8Xkb96jezvM2RaH1NY5Y/6pDwb3lK3JXR0/
8a4Mt0Ma/Fzusov3bt5nX2B77OPvRNRZGBbRV15vf27ZUPCRt0hCSYmay/sDxSPSrB2ALEYIaJo2
YC9mKrL1aIq50TBhKE1gtgSJ7r4RzMPYGiwTGe5GXQP7QYN2GsVL5FokJiRybbLwvx4+V3HnIm/K
xzNiURJ2xHNyObv59682soZRTKczKcHpT3fa3mZ9Rbyw8yuuyJagW4uVYvh7kbYg9xRBl5Nr8oGu
q78pFWQXpcFNiivPPEXruouzTD92VK7cSdG2K7i60+fqrFJ7BDjW+I5tdmbQxQw4p4aMpsgdZ6zh
6Ic3RRmnXHepQdBVZDt0eMhBh7tkoCM+O5Wq6P3L5qZc68nFpuwjmp1yu0WWAZpGPdsjabR13tJP
lZ1GsZA9SVDDwPf+3qd547Qv2uE+BD0GfqTb2gs/MNMTZrpQ+Wp/Ad+0D6O7yFZV0YRhDEJK4TGN
224vjUSfbqLMum0WbPfXjppcA/DANFJUHORCn2K+pRFOryhEXq1Rbe1yyb3uNG3Sg5ykBfUmqpG2
DmXZXM2DLAfLToxck+2YJNPVQxETuGlrTzk4j52LBJjbx0hWY81tIhzqhhQNTduZBtfj4WVuluk4
Ya9VrJk8MdG+kvUkZFMDOd+2OBmToUA2Cl2RPMx0a/QtV3UQecQbMfIcxsSfrcH43FSnBH0zQyVv
DJ+dqFNPcTFDOolX7bmGvbSjBzB/OrI8bSaSLXGh+olfuDWt12Kp3QCsOu3MVNTrzMyAUR66tY9d
5new7BVoKdfGUV2OeniRKNPPaD9zqBZ/MZtntetuHWY9hkM4+igKcbJEV9Lr2lrk0GwTId4yO1FM
+SweX4vJuj5+syzckKpSmWiXILGWC+SfpYm5sjbfF+yJnCMDrb2qM17HztWYubFQCxEXjrCta20t
kGVV+QPLxXXT7auED8nEUGVMLn9eyb8k/gT5gdagcqkXssUJJKK804ii8+dC1JCtGiormUJEWni4
/YxGYBEQef7l9Up1GoWf2646F8H/NuP+W804PLx0Yf59M+6p4tf+j+07dsCk/C8+H+Pzpf/y+bj/
sHgrB6SuquEAous1/ez6f/4nQev/MCwHprNBW87VRXftP8TRGP/zPw3rH7qKLJpSvmHjgXDopf3V
kzP0f+CQoJUHRlr7xEv/D3pyuqH/0XuCtobRm3sSb2obWJH+6D0NiZ6VbYrrtK36iFjK0bkkzfBc
mNgBnPm1ncbukcA+EvvmcfRjU7Mu6XIeycjaDBZzde6kHgMw3L+35LCFxLP5Ht7EfaVoJ6OKZt+M
wzAIl9ulrdvDqHo/0jSH5rZmSOpBiICWTEntSjo8vPZc+dEt2Nv0ycvUQG1L48sSgooqZsCR2jqE
/mz3gQVsYt8T4eVbketu89aNdlQ9SGnUSIFUnYKacFmmB72Cw1/P3o74BbzuFihBsEEZequA+E0o
fn1cBR5Cz2MVJrQq5tlv1Qk1cxt5+7JOgmwxvV3YRyiQJ/u2I+iLm2D+5GiQGQoy5A5Nth4SZaz8
JtEYm9NnNJoJIw4Upb0ez1+82CUXDRD9RbH2w+wm53rW7S3G1e6rYjADgqnA3Dj1iBBMTGykuBFD
jhehxvpos6WkooYYbqx0DRP1YG0Uxgb05yzMNUn3llfJZRmVGGZJeUhTNL9G0hh7r/GOOkcVMceO
dson43tLosXW7ZryqEVHJ9GsZ7LjGQknDVJqag9lEReXiOCggai7E1wv4AFBAWvvfSWwsTC+WAjC
YJXA4UjD6dEgfxVmo0m0oJq7IOwZwDmJ79nFY9hDI8yUzrybFrM4dh6FRIL8GFtGTEKsQTnDasxP
MaS123T0wG159ZeR9OmdweXWX5PYgsBakTUREwdFwmDYcUOn2LQh6WbateC4HtYK71e9Nhe1dV7m
CtuHYWUQqkPVeURrDTJNwaPWDAsQLZu8pYEuJYDbeGuTa0ZGgPUSElvRk4dAkFX0aC6JsWvydOs2
dRw0RXmvEqp0NuyGqAw9yfwlttfzkq31BqvCQ+sYEBrpdyieEHkQ2FArXr7tPJSHCqVtciJThts1
1/Msq8ijzyKDuNEPjY+70R3buTdJk9hUxte60Or3ZQtmOw/H8gG+F7UAtaPYrI/2a5xYzFwW61DW
aulXTn7nEKAFsrCOOO5tDM7NclPAFr3vxmdiZepzPBePbqkHydA/0ehfTwuDCfTXMYRx++J1oQFE
eLIOjWM4DyFUilrHSq2V0QGcVntJ5nnaGL1pHLmLC3HZEPQudj5uZlBprKGjQLI+0KPLDquXAUr4
SBVQxU6idhxABTPgHutdsjxUUfhRDG7h6w656gYOFxHCWu7ixsNUVtiCmMFsDfoZgRj67Ct1OR0o
JGtnKj2a8s1ZPCZmbXOXgSVMca/zQ8GQdBmXuRfohhNc347mHPER6PCyLyqcBcXyvAvitzvZ0HSN
4U7UIO/KfXQLi+Zc2XN6ng1X2SYR6Sxmqp8GzfXgU+C+IvBk2mETO4UzTNlsTOOgmwEoTRDxvb7Z
eUYZP7f6C4lgpKWQC1iqWnJLELu2TT34wpriCMXhM5cg536ahl9xZzCnLUPM6hW6c7tY7IvIVC3G
2gi8Af1mrJr2Pm0AvLu0CRnGNbdIuhz6yWTc5q4ybZcEWtrQD2Bg3eGxqBvs5kDqfXfCIQy4xAiI
rCPgqPYSvh/9m4adc0vcubdX4+Gjs7NdRAGcnkmeHVKD2g8O5J/OsOTBTKio36swAqfULe594knd
M9CVL3ka6rvEyHBm1EiWShvsQbVU1IUi5X6NwY2tczwGpMD8Mr3wpTXiQrivmNAotrmvXmni4hx0
gZCmTRjyd893fLX0gpbisSl/Fnk/fGkHTQQ+ka+Kn0alpBoIyrIGM2p2p20fpeOx1fQiUELiRCZL
nX2SNeF+chOI3T73neVnWJdkfjS0G+ATrbu+a15TSyOYeWxtX+U5mMjfAMuAbUONTfF2/lI6Kjk7
wgTZWRRhhC6XkNsfq9ucBpwoPtzdH4UWFVs9649DC9TGWUgsq/I8MDSnAzum7THKElJEhvE2AUQa
atSD+mjZod3kpIzVl3qZUZkbgoq0wm8QssEdf/ph9qjuu5lzMU1lvndBKqGjgi1og7t04ASUKxcO
8kQxzURTwWWe1NXVJNe9U17NJPqydCQeWbVnHBcPt9syfbfmYsYQ5c57IA3FEdDxVz1av7txHj60
LapUc3zsyJNcMuvBxRRG5p6GlLin9EksngXKnw/RmclDGxOPOC+cmi3mWn9A4FJm2DvDmSpm6Xg7
LYuE0lbbKkbmnXKtx4UEqShYc0AgqnrjjtYqKC3kFNSlenDL9Pu6QnGcNOqNK2UOrnT7SsVf40AD
jTqrvC1M/Ip9Uaz0zYWNDL8fkgjK71aZWgG+U+YaaxOEgI9pxYCdXo321ejt+KD3lI20MimDdCrf
FzREc48wel0zS/jwLF+3Zo4SDrC8oVSCqxgrW31v2ylw1EI5FLMI2I5WRNfmx+I48c2axsxnDIuL
T/9rKVztuewOalW8aQ7NlWKMXqtm/QEFNQpIrCSYcknggEFbaUBuE12dEu4YKspJG9qvrp01hyaP
Jt8DZuiHov7rdI6995y1eNL0/piFCqG6XL93BNChUeYDGOQoPhDHEKSlkrwt2RHPZXjAZ5cFOrqs
nVnO4cmyo/41G80nN5kfulKL30Ydy6JFLFadDtazGypfuCwBB4v7V0cDkm2OzGmzjAlRMhCmwQiG
OM9KPWSAUf2sH/InnIIVcYWkfjYq1zy1MYptGnfh22wv3/Slp8aL88r30osd6eb7qEZkHjoTNXIw
8S5ssHMcT6pomTjvVuy+hXX4HsOxPqqCggqxhLZURHRt3K7m8+i0r6NJzb7XohFxYhM9WjZEmDbG
i7guuYYdDqo8mfO0C6350SzG8QbuTOnrq1If7IipYxj/bMBcbSy7TZ8I4B72owsaMhwM6y6d+D4s
s7IhgunxwWjiY51N5i88xVwa88ukLz9jGEo0sOoj6Z6U7MimWps62k9ANgiWIiigJVv3pCAIcJYB
FGT5mBUtrLcYwQ9C6mdpEiO+ZfwxV7ZIs3pM3A77dqh2R8ImAry9T3xVlK5ozh6H3hh2drgWFyNv
oSs16XsSOfYWONTAj2L5NP8a6BpJ/GwDXmScNRa46HNMUE5cWqTRNl+49+7sNsL63STUCFXrcai7
e306hlXrfnNDmPEd+VlPWKUNQC5reZMwXOVa3QtFOynXSUgQYBRT26oUv4aH7iviwMlaNw2yKqL4
6wjbX2n8Sjvo0XFv2oeiVO9dqDBr92pOVvthDN7XUK+TNxXj+XYk3ux+Sk2iAaxpZ2Bkt6PqZUaP
7qMmpzkIFi3oipSyrLXGX8P70khuQmeaf0aQTmIzXr8unfGkONb3ziurRxp+RMwON1yPuIK4BsG/
ZnOxJze50zgsN/Mw9Xt7Qr5E/b6wGJVWW6/GTaG1P0OhPHU6gGLuaJ7XuFDIAf1lYNs+N9Q0/FRN
BdyGLM8ZswQpshmxfoo5bXJ96knNC5N72/SLKFFe3MFEHjHF/uTW6l0VQqsjSfqjdqlSdpO2HKpw
fm2qDqw2DXxvWamqju1N2PDnp46jHixcsnNivoSui7ARpcAkYoAZ91BVBOJHcEtW7pgmfBjIHTMq
O9DnRtJSRPKcricvsj3O1AMIQIUb3RKvkS+U6oDYpPCKNBSl0Rw+1ZPSwSaDl8QcK81hx6rxC7g/
Bx7U/OGC7g9SvQIu0/RY7lzAPqoCRU3ImoeIgEW54PqM4aF+wPmloopcU0QYR9fhiNNT6t3aOO4Z
gN3gHo+CsKZBRhYH0TVS8yQ1TuP0VQNFSzEaeo2h4haBcOFslzYAHjoRBmJ723zUC/JhUUKUC916
1YHzxjlPSSMUqJ+sRtLV1OmrtoAcHKDCKB3GAs2aSxj1AGwSXWpdhnPkDIi2YrNjxtlgkwElDyMz
X04TY8sAprQYNtvf+2ZWSB1Gz+zlxEqOYf/cICnyOzdhTrdGu4gcl02xOKPfL/FDYzn2DhELTuHi
cW2cxwogkhN/t7Mxu/QfMfxV5g/pXWENgPISut2hRrrwnEdHWHLmZR5PS5kAVu1t7xjVZnyjKSE2
7QycveWmd64D5TmlvEkOIWIH1/FuAHa9VHHV4O42k8dsyvdaY2/HAZtpF2fpo4bnsbaanx6xck9K
SktgQogPwMyOMYakMO7X8asyKUSNraWKmNJ9K3WQ4JXEa1gQcTklAeLGpxTUez8Z/dOKjHNL2uTX
dK4OSzvGB7XM34bc+Wqm9r6vtYszxd9ji85NVpivSnsTm9Cmeo+JaEMhXU+5aY3hejf0y1fKYDu8
/Rt1yiOmH6DxIjs8ueLKFquLiJg8MjE5Z2WKI+E2T6xNSPJuk+s+olfaEsyK23gcDyXwhMMgWr+L
G2JUoqtAhB/DXeaAG9ifNiDSepvHtojlVe9Me3ZOoXUZ4QhS1Wvex3QdtkNiPSodvR2CF1TSLYrs
nMQv2eSSr2rcc+7el0P2Ghq1ffL6AgmgemvayPwZ2Ms3Qq2vHZo6OzQhfe+u5sZRGxrR4BisnfUV
7Lh+DivO47h1mRaOlN2mqoYsKg4/ojImZkGUD/BXn0PP049hS8qsMI0shXFANGWf2slDcJApd+M0
b3urNI+4yZvAEd6WSOczoS5caZrrlKE9gmrVZXjiwvOQDAZjnIJBZBHqRKO2TEcCYyJmcSoIXcLF
EqXVZqHpnmrHujOIaRBxT9hlwqPSfyhE725bdCpbfFsKk8D21p3JLk8ycoWXYu5BhfJFAowdmPW4
z8ysrJNpNBZ2qNU6efFgIEmJznVt0uyOLOi6GvGQi7imef+XvTPZjVvptvQT8QcZ7KfZN0o1qcaS
JoRsyQz2TbALPn19zFOog4sCLm7Na0LYkq20M8mIHXuv9a1+fHbm4iP3ugckxd2agYZm3ksdRS3z
YjVVcShD2MRmzEwaP/EfqqGWuj4mzFe6e1O4r+MU4asfjCvDltTqrwBtsm3Wjdlq8Auc+/m9OXfz
Np7rdM32+mZ6GjOzJy+xn38XAWCWYCgdBrZ76LAOJXtOzkYuU9il2aK1nPbOgN3YJEjQHxOJkEf/
jOWHwgL+LMSPN4dvxZTEO5GRl01uDsGdNomBOhD7XD4UemSAAF6ZvAkAwrnaRHKyzqnf/bYa61BK
SqYZcRxS7Mc0tj57a6PQVRyd3vzo6AGeqqBbuXr2V13fp4cKO1ikmPynNuMd6yukI4EcrIPEq90t
sZ2cYjTiq1j8oLgIL/e9DsNPQaeMdJKmLwgZpDOGJOPsqYCxhyLNsxHdjhRdpr06djYxDrs+s0fk
N8yyE6zbOwi0+ykp0jtBqb/uWhVvzRwe56BqItG3pGyuHA07V7vW9zjlkhbacgagM8J96Z0jI/ZX
Sco4u7Ihe4/8qdStXs2aeezsQVov3HlDI91dj9kwrXOLRAfDIVYe+bCgTzNmm6EnMozsyGSVVYTD
GImGT8YJGAlPdmhzEI1z/piVzbGbqp+Gsy7h7EwC/SFYG/n0UL9Kv9uPExGQsn0LDSzxucwfVUgk
uEo+gTJWK9PN8ZjNGURM/1V2LGgVrZBZ3PNcI/aoT8VU/NQdt4NA5uVEzLzddiSQGIlKEaFBE/B1
Bo20si6/TKJhGuDZjZnCEcAdmUULJt4xF3tCTx7zdBhsdrnQVngcZ9YrjnFAiLdGN19832VfqKhZ
7Bnkq7VKnO8gld/0DUOZPk9x0W8z2+YDat8zL/vAu0eL+Oi0fHIWM0jH7/du5D4Ryk6bdci/IDBf
hgkecYkYIY/GTSaNo98xaTXL7wDE8FQhe8w794RRG7O+LLcOlTK4aG9YD515dDC633GoOpup8VgT
7EK35yFu05dkqAksglnKCr9LqW8ojq48I8QgPZXJ8OMJJhrK8mAVTPeVx5tDiwKo+pUG0ykRxu8k
shlB58AuSQgDhUg0Oct83MUHZIPKQiPIomasSDR6bDsPCObEijs4kqr11xy2f+bR+cGO/Vo4gKjJ
b0mD8U0xsQnL6U8SZQSZtfpiJPZvY2qeCYlaD2nyPZjW1Z9HCHlgIrLyYyBaZpVW9I/cDKFen3+h
swcwNE7fhMqtItHx+PA5cFC5dwRtU44JxzDxUOfE1qvtuUddZ8c4IQ9MMZGqu4+qcV9GTgFjle5y
FvO8yg5gfde4+FFvGHvSxDfSr+i6ugf8U4bNB4qFO6utFEa1/R3IEFa7Na86n6iSvsvfIFfyb4zU
1ecUYg4N3wqMhqAqtWHK85s28KM8OsV3RS6u0bYXuyVNxjSzCkQVhOzc0Zeqa353AioM3JtqhAQJ
m+ENSy+RrhZppxl1WWcuyXz5j3aOpRFxh+fL6SYoDtrZE37+jbzrwxlcZAUW9WNVBlv0Yg8NZCXD
fsxJMyOSuuT/XoGoCLmnYiJvm2QTIWNAwsoHm0WCnKCds4TddoS/ko1KELYiRM7z/Yrc5FyumlaB
PO+praVrPJdoUNZR6rxl9muWBVC06X9U/PWZHnRXMi+N2+lv7UAsqrPwlTwxvYKR/yEDeBRuZM9H
OzWhLtFtCUf5V5X2fediVUcnd+yDHnloDzFFlualqX40fTDyiraJLdH/9EQref21mQvniKVI0uPA
I5nprTMun0h/VeGUr/NgiI5dKC8REEBO5QRvzFG5NZLkoRgiClOaOWWTLGBQll7LtdAglOO+HUz7
aElCgeZo+g064BM/CSm5gJrlkjAb0VSxUAgEmnkczdNzzmhCHhjmYWowo5KzYryB04iOuaUt5dQ8
dUYv1sJEVziH7HiBolHSSoClCQFiKxVV+s7gsRLw86EWEnuRww5Sfu0cgcoRm1j0FJ6QH40y/fKQ
/x0nk/zvAveewa2/cidkfYEPKEskrnc3ZXt7AmkqDIOGeUGD30dDGVAD9cmqH9zXGOsLjikyPL/K
/E+D8eM1kEwIWtWjwYN1SpoyI37fxXpcxSXcflAORt6SRj+0SCMhrpMxQ4qds5UllVY5pPZOCdJp
0x4NWuiQWdbQ/GyIrwjbGLhiBAujdWv4DW1/7z7M/R+ztp31OFcBu5ymbJTWThi62hAy86IFKhLD
uM41NGjl05Iw/RAFXYrcE5wPg50RhG+F5afOpj37onMQU4+zocvUJnShydhR+abpwrVx/FKHOTpi
IGRZhzDHHZ2HgUUrtBqBljl8NBvnxZIgnQS8+YvXSoGTKLfX3eBea0W0sJYOx5Zs+N3K+KXzQLM4
KmbdiemrVqLdMpB+DvIuYDUI/Q0R38QrcZg8dppE9IAOEJIHdoiaRj2uT57OIAR0pRyTWsSW4aND
vJJrUa1pQuY77oO7NpyHbdyJQ9aV1ChB8LdMw2JNJsXBm60Sabp3kE2lt0n6q9VG/ejEqCpbbsOu
jLd9TlqFWXRbOVTrJDTfKHDbtV/7ZOLRE6ECyf/0lYFxWbzGmd8cs5BDmBsW9oMZz5/KLTzua7u6
H2S7K/LmtYh8tbMJvlu7OueQN9Ybo4i+6h513Wih4xzscKArlePG4cdmA+ftZnij2w91uycxQJ8m
u/gekYApQTzqbHgfjlc+zGD+vKreN1AuV+kwv5cKDZUXls+Tzz/KfAp8RH8QHah4R+rhT+GPz0FJ
CyO0RnNbuzQUYnBPRjk3O04V+KpWsEa9jdOPvNXkfVJymfXKTHapU+YHa1IHywfxnxkIyzoNTSiC
ufAc0dJJJhZuH6b1ykQEUYwRqcv+s4I0T1lA659ga9qYYOkII/R5xkM0Npw1Ac4CkKZZb/dX3Tpo
sHx66crMvyR/GBDf30J/u7q9+CYZJlbN2A+L91VAPQ5Tim9nX+j0vi5QGY4dd2z+4VLuetN0B7qQ
bAP67gYKSJfEFVbl4TFbzgY22ec6v3TFL29icgg6kJrLbMgWQpcoC04ptLvs/ZL0IqbxF9PFLfCU
TSv8E9jdvzNvyeA6P8GUkyNQ81PG+FBw7yX2lx0pcsaKb5hGUxw+AXJDZLcg98LxTpge01dSA6E1
PrUuYd8qQ++XbX0vvjSJ+lR+tm0JVqDKc3ZJH9z3k38xvHQTt0AhV6aVvwx991670Wn5Wa2bXRCA
n6lY95393iDGZGLBYWs6WeytiTPugbqciRxp/PI9FKTgmN417ImBifZg996F8O/4JHH8bwThniQp
bBT0PiIb48beIvXZC5bI1URl0lbuNmeRarvlfGIiVatmjjq1JgGepTIprOdAzy+JKt8nGh0dUKzJ
H+4Kj0TBsXrNnRfetQ1P6TEx223PPKSdwgd37B+Wz6s3aOgW6QMveQ//w6y8p6hTn2NNV2tO0ep5
PWftaSQAAU0xquRoHA9AHtOVyFu2loKd0aG3XtstaRu6efLy/hfxALzdih1AXIUXrIzORRU4P5Ji
uwV7vWOc/ZG66PuqtHlS4VNpeaiU5LEN9G7xaZSUxauxcd+SXuzAgkDlKS9Ni7CnzoyXqWwRgGI/
T+lUGeS0ryrZpvs8T98mY/pmqrjOC0VaErmKdp8Bwy4hKOTDYeras5MzN1Bgq+UStFMPzkMj4l3a
y+8qZ+AqmzqgTfZG71myEmKD8UVH4B5Jwt595HzS2DrnekAeOy0J0OnBDON9iW+z4pRczBuCCehD
PcbetO24RwxLXxLH2iepPPapfBEphbdh72bAU5mqDxGZhoQ5ALpk6lJDH6onpkrWJgqimBSh/jmi
CbzAx1h295MDH5RF8U5UyRYX9vNy43dG+lXldD3Y06rhfkQJPtiIim3/HdTouTXC+zxzt6oLXhm0
v49ZtUnd6cwJm+WqMX9ZY0AAnP5b2gHewEI9aR75leXFfDjDaKxHqzxTepDQ5RyF2SJYx83qRC+C
7kNN/VIV4p70kvsyrb8YX3+oKThYacdsXBR7f/xTOuWmZOzpGPMGHeLGYEUNOuP3bKnvvnBetQhe
laTvTjPiu+y8F3ReW8MQR69r3phjfs7Uin30abqEHs3qb9YA5SqzXeZmT8ycjyNhCZlm0Iq+IizT
B3PYG1Xz4sl+w5Bql4T5b2EyB/bs5zImGsDt/9CGOcwQEPvsqzXMa5urj4Kn3ijru16m76IeP8bO
QGoJVXHI/ENWFI8zI1h47bQ3RbtrMjagJSSgCE+EAG7YY46BF78K23qs+EzsIPjm37pqRrmWqgXW
+GoySfPYPxureEynF+ZLP5EO7ptY3Ks8+8xrhnF+eshlfJfMZK6RKmgbRA7Yzrm1658EzVybDWfX
6N9tHioP8panrWKTMDPNzKdcJR9lAX25FfTzOOD2LCY8YL9cw71zk4T4zmRV+w0hbPW99IlzGhim
mN34YM/1wyjaUzfb90Zh0X5mvwzik4qyu94aX2guPbfsKauZiUiFVTDWMw5zbm1WT9cyVxpYYVSI
R5hhx+hauqOBSjkGbbH2+u7sVcvpq2235BHP/oOrCZAZXMQvYanlerlZIlE8RvGjFbU7WYOZTOhf
sc7Aj/BVm6+jkqYVAuOosNHQkb5K7EW5ih+cIT+EXfliOaj0bGi1lWuvugqMlFmTRam3vf9sp+PR
1TbiBDr8sXh3dWmjr6cF5Otn31u6MSM0N7d9mAfnkmrxGBrNb3uShxh8rizmu4gpqprn+yJTn0Wf
XKviJZQYO23f/6WDzyjUx8md/lRGzSTFEvedyq7ROlgYG1bzNfa7oVXEYqh36egPv7e2RRa+SYz2
qxJjgqO6PxrIoUMXnLEIHqSKKaagnLLb6jh1gjBp/OQ+OmD4d+sBXQwJJucxpBdXMIzOqksq532U
USOxYqBR5WMaYWj4k+ev0NyIJXRoh/6TUDXnmfTzeDP41ivTrUuIXhl1wIkzziFx8jdn4LEf55if
Pp9N2g+1rQ6l1XL70XjCEkbN+6P5fmQF2zDUu8l68JripcrbfWw/TXPyC3TQs+e6GBko1c2edrlc
VzXGyLTeGYakQe0SN2A5f5fXJerrCcPOWTbygmXOXbUCqc7ygoVjPfuFS3aMDO+mmFwMSY614k6R
yasoxK4bqjd/3VrzxbUQG5JCwjkE1gfZQETbM39e/tBUNL96P+a4l/wIJbuVX3gvlaiferkjIcwm
tLAqnwMkJQ4RYVkR/hYKTottu1dzntnJw83MAQ7Je0pneFKMEec3e+73qUvCnkFaG65sz6EpYrQ0
uSl2OigGNJhVZlyACsFhhC07TuOh9YcHyIG0CZ1jNKoHbfhka9nHWHb7dLaPzvvQ08TWL8OMejXR
hyDoH5zkI15amWP1A2j0N91WIm+ZgUpz5cUgYMNXRjSHOMp/Iie4RDJK19prjoGpvubIu0LB3o69
PAYlHRzijnkBWJ4KyfLMEgkic08Lb91r/xNci7lxmZDneXWyspG3Et7fdmbXWvulT8oNY9V12hVI
F5ANMIEq145NB2AqxMeyZMZqeveKplwz/fHWhnrwgs5eh6mJkZzYLcHyiGri4kJahUWNS874/yyW
n/+R/NOmEf3fyT9fgLz/KPXz819oLP/8rf+t/Ays/xBCRrCAgHriuhBW/o/0MzT/Y1uu7XuoPn17
0X7+K/30/uMFFpg7R5joRpGM/iv9dP4Dv8WDyBKCxFs4Lv8vOBZh/l/ST3LTQlynDvwXzwwRof5X
RoqvW9uQo1sepeUb6xvX6EZFGB27g9n61i9W58qmFlnPaDjWRlOhG1m+ePvO7fIPheRfAMlkYLn8
99u3b9y+Vvbss1MPmNz3aZAvrgW1ACDNmDSnf37/zy8DogNFHnb70qMvmIN/vcm9/UW/f/vV7dLf
2GN02PXOaOyHm4zcUgps1e2XY1SFePsXcXmzvAqpZBQzlg2QvlpWFbR9/Qmu9rFxvHgtJjZcMhLe
3IWe1nBY5GjFAG0+j3a2nfAKnJD45hi5qNAxt5a4v73ynMwWJ0vVMJdDJo+iCUKgjL84s+NrmepX
oNMjJQTs4AfbMT9Qgcl7LVIITJOxy5w5OkiDTM6ih5tf1/lDZw6PoyMZ+OmxWpNfj4SHiHg0HPg4
Y3sth9jcok5iihInJB0S9BFPybnrfEKz0MaapXyvW/usJ+yWTgBwyiFZ0o+JqDbsHliu2idO565p
DTY4N8T4mslB7gpMTv04OYz16p1gCAhX/EWNNKS8KESZmyN8KSef5lbxhLqBZGr2dwJZahfXwXMQ
W/iRZ9wKs8U4EhJxXbcT8zhOxNpEkzeY5soq6MyRTwM4EQXtuupDXBMtpYrRpNuOtboy51cD116X
fuS0IctknukyU+ZRpG9wB1i7cO5HYsEcZCqUrWNgwDcmYlPE7nPhW5jREgxSCAfAPzs7FLoGLH2k
oBYDHBFwckhlcGHKNx0cx/prlIa3KRMRnpq8frTRij2J7OTCJNxqIpBY78lUMX1nFxRjS1kmnE1p
WT2n7vnqk+S2k4qGoYbtm+QhqFs/Wk0tJWhvTx8igQSZVYnFNg6rv4y83+PyUzx9ydLpHcp/dyBG
FqlwMH8mDPiANcOFWAzm87PKq2KjSSs3S2J9EzoBgBJGe+1I50/cLeB02882uc9tE6X1ETGUYN7Y
7hVZOutOeGh3QfEXOTNfc7wC7uB82URqNzZBvSpjvZz4d5Pswo2XBdkhHuxt0HlwP4Zkx3TkODM6
rFuPPgNUi030FIrsSHLgpgyGYe217rNIht95b6TsdtVT15loF0lYo4/J84NgqW6FPkqkJhb6bSuq
GbwbgrjGRF3LdqRXPSXraiKzzHBdLFuKB7E7lB70cAC7FvByxMN1Y52pgF9akzFoYlh4Hg+NQ1qt
6JkHZYV78CrzDv3drVsmOVIOmqlT9Zu7g/K1h9ZpJp5N36xaAHxkLBkIb20dMk7xCUBq3we3jzmt
7m8UNwuwUUQOxNkyR3p1msDgjtkBUV2rwGXOXC7Fkwgy9HgAoggjzmGkGhVnD8TPIcLh+qlColxr
/a6whGNwsSHbOEAyG9oY696OO3IcYnVEGFVY3mfmU2lbu8Q1N2NTfHoqRMxlSRDU0QDdaTdeSOX4
4ZDRHbwA52y9HO0c4QDRz9SvnNvs4NsIvGLkIt2McM4ocXeGEm4Jc706vJDUxMeDi3VYqhy33Kcm
3TQJo2VDAZzuwxb/lD9a340+xgUjqRiBg1XbHLhLiQKHRwNhFtKn8sFbXqRqiv3MeXUvfYKhIohE
jIPX9tS6j73pfOfo6quYkjSZHqch6e41swtQji3QnvA5msL4TfkujU6dTAfalMeWe8zstbebicfg
LGs0K02o9X6gyzYvaK4wC+n3mn9Exu/IKfyKjXVLbghVOaOJRTNb5Cjs5FXHkYHOnpUTcPm6xsGz
6fJtrGruRkk8YUO0Zeh4b/bEHG9KDAzQ8ZJOi0ia5hMopbgvaBP6MQ4Bhjvz2HA0xveA5yDBCYXc
ja7vUFK4uaP2tsMY/DgTy8uAhP2gQ57z+tjrgTOmVx7riJ0qaIt31/lrFIReWIZLFEWeMPpKUC7V
f4OqFKcsGg5Ga/WHeMxfpiJKyXhsW1yyuD5TJA+PLl2ktFQbit3oOFusmwCVGmSL0Wy/hYt6Zcow
kGdqRBVehgLysD/scJijQbG2ca6Pvn9NA1zpRtSvEclh7mRMxi1sjEdsTUhgrGLA9f6bPjo/x+7c
MyUuQszPYWg+7Ta1sdfSTmt6zn4mo0eiRMrfSDa+Jr2r0SGte2NiVLL4Fc3wBAmL/MXwwfQtRAll
lh99EX20lTkelxxb7G/I9Aq5d12iG50O4H9uz5BTco3ojgHJ6Dom/cK5eCSgEBOx66wiUyzTiUod
pfZ6lGntKZzOyuKRtCc4+61Mn/SUDmv11qLSJE2NN6+eu4EmKEkG4TQhF2kKxL6cxlPOC1WzztCR
PpSLaLHKJBQN9qJZjIitTTgBWcmiMWZ/3XigKTraOTI+7a9Ts8fbiHaxJl5RX+qenmugNV3G/BfC
WlxbTU+aJv5JNyn/lqFnwD/nQF5KBjYlm0qsIABk80vrqW6Xeam+GwjlomxoCEu1nWtsJQCIZjza
cj6zTt8nXh3vXLt5a7Ho7bXp3RvpblBANAxlPiRpKxlANPMWZ41Bzg7DJM/xroZB3o5LjHtZid1S
vpAWHW28uDinlnnvl+4zT867uUimmrqe9uCnybDC3Xm7ZBQSmUqDrS+utRtsDIcxrCtHyoeB/KlG
VtAEEJsWJNgfSWM3T9VysaX4LNjSN2YQXCZIsls3Y1GfyfGUdc2dJ8NPHA1ke3NWmWLXxlFpTqx1
TrN0Vt0Xc8D/KyP9YQIw245As41AMqqk9SUYRJZf9RKX1XPIOg0ZZtRVVxRXM0sHgOvpOk4hECc1
bgb0FtAxm10UfkdaNXROInS2nJTpGyOLpZ44jIbxmzVf7WhCPMSMcHY3FrVnODbZDSFOa89hzwoh
bRJoyHBOoyLL9boXiV5OpczGs01UGMSUrtobzcRc1u8UQRCHa+y6ooQF06j2aoeYfsdsQfmiYkUC
k/j2ZrSBPmX2FfE1Gdyeb7NJ4PFDU0kiD6+pzNI8FV2FkA1Rjtp7y1yDDBWMsNbhRkTH1fBipxYG
9za5jIsEz7fFsJ9Ueoo96e7GST5MNso7ooDbtaW7BqxLTusUHVW3SO4c3I8ITINrqTomrMmzlm8I
Auhe9YyDbv8cD24T94k8+mGR7PKBI7vVEEA8RRk2YLEuF6k2raUErIZFTRiKfEdg00t6Q6dpKuld
PxmXOczcY9HfhKrO6obgjxfmvUmSxpZI2p/GNbptVniMhT2mon6DEayxIoQOtCq6ZGg2ZqIYt+Nh
ZWMAPCUXAm8RfToqek1nimXlFPGGh8S0gytxBu1hZGRrC0/tEOUPEpstjCsgwrovVpnvdAdkRtt5
wL7Ztd57sNhVFfnshBw6w6rN4/lUmaa39YPis0jw+M55eZqXoDefOmrhpwP2/myG5yINfsaE9UKa
FV1ZTMKVyE9hY79OQAyyJntJGkMAB1rElmoRFaXeV5jAnJ9v4XYBn7ypI0YqI8zJJdbOivO3Oexp
RDNri4vwnTpQ7jjZ31WlB/mjMnfIw34GtONbDMVRnOEMMeXfboLR1cNNrs2XGhvhMe5sMMDLIQIZ
zE56ymXOXbdr7LFgfirTxxqP8JDbiMFVvC1NajCzBgxbToA5GrdBRjNsXdiB5CCBWorySpHZi2+2
Ju3sWITXVnu0tJbLGP8hk1EfZwTOO9GUbzbGwmJlzla4R7mJI85GehvLFkeVq/Y2BzeHydOOYOsP
Kgq0ogWLjU9wBp4UJKAmsebFjFV/Kl/phdPvI3O31sM5SZrnYWRoQfb2cDYC2BFzYB11f/Dn3Dip
pPuiengDg40by1NnUopxe6UwPLOdiRbyJLzQXGUhHvReus6pR4CYNHgylNuTu+wDtK+LXJzIvCWo
s/qFj2Xa5qzl/zzUzlg8iUYw1Zuw/5I125xECxbHA2G1n3Jfwx+urJ0/fPoLIyqql1BD02jXRH3f
5RNziNQzQFOGAr3fzR4doPPnRIhYpsOLH2qm720Yb4oe7CInq0sSjclJPxZu3q9Bedlr345fKg2I
uEs7ee6L2Tt2gHgZ+NMZ9tJiF0r/LfZxaEh/Xrwc3CRuQ+Arkl76RmWe8Np9Dcq31+kxjsByVyp8
w65IvbBEG95ucy2RqrLwZNvQ+/AT8SkzgKCove9SYZ092+4xqMznPHYphFzGLDUQqJtYsDUpqX0X
rko9EkWVD0fpfBYl6hRRFcOmCf7eNIi3i2lKKrDItZ8YLHCPLmdXBzbyP5e87t+GSk27JVv7ny81
HkMQWw719naJPL/FTBn3d6ZJTjhF+na2rSc2UnWyAKyd7IwvGV3z5dozUq2EnhlDK2hrYIs3sKuH
U0JXcUlgQ0mH5f0w0pLwCqfbyRwJXm7AOe1+JSxGp2g2nVOC0O2fX2Wjt46zhtWafYg0KlcRCkMc
8gpgXkVNIg0UVCBjVIOkZmw5VjrNI3o3uTc9sGYzqmW/IU1tWL737+X2tTyF+hEboOXwbfI3qyI6
eWl6ZXDn7yZdZcjHn8RiCIphLf5xaK6s9SLZTKuMDbTywvvGiKFUeMAKqgWe3jWigJQIBdJpg2AL
Pux9XJCi9MHT1ViRYU3W5U99qCM8iD29giILaMfmLWILNOBPHMWa07/RDNGyS1qSajdd4AC3i8lc
/lD2YmMrjyz4oKKM9aP5dLssLkHb8I63be3fLwvGhi7PkC6YOprLZe5JUOiccJsFfbPRifMVEb63
syIxnmefmyqdWXxn7tEDHPnF6TOeS28oKlKzSL8lP7ThqJ4znEJ4jKolEuA/wslkd5GIdmThPN4u
hWH+Nvvq2e18Be7Tem1Cu2fjjAAokjucpQk0Nhd8iujqfavEaaIo3Ssi5H0CcS+SO2/tWHFJQoPl
3JmprwhqJkDHjj+m8so4pew7sE1lhc6TQf+XMzCZUbmrztEcPUlAms91TWlgBusa8d1elZH7GIUJ
66rMv7sW2EQ4BKekJuy1ceYKYzRmOxw8FU4phC+9tM+uj1gkQxSCcJHA7lZ8zmYB8z3sP0qVDkwU
V1Wd2r9UnYqVg1xnNdlJdc7MhjcrztZjCuakBxFwhED8gwfoRZpFeMBrwLzB9vdy5HgWyWq6zoDx
57L8InfR+lM2BCl44y8tCptxnof3NMUYJGIhT2MwrDg8Tfd10nyTXksy2MzRsupwAtDYGc5jFR7d
TviXwexIbCzAuhTBGN4l9W+L2LBz/QBTxblyAhGM4gvsvUmIX5wVsdIz4TOCk29cW4uLoEf5EgNn
0F4JJH1EMcnpdtM2JUG1Ubsksk3RXeykV3f80pPMPoVDjrTZYa2a7BfY11/Brzy2mNgG+GfbzrVe
EKuRtYbYb8JQuKplqe+6fFa7maivva9VeCcrGFep6qw1/rhNGCPPJ17+VNeutRnqTO99+29LitvR
c9NxP1OOcAAJjG2uopdq1lSxJgVG6jvTpVFKb7GxYaEPxt+5kagHt1S/JMFea2Y0bLgL8JC4Yn9D
15I6cNmEDSrKk04yIvLw2EZ2b60jNC5rhrHmCT3NfAraHi2wkb7cvkQtpE+PzRKLe7vohWOfjjYM
DzGTBrf0mIalf9stF4NovxAUYhaEzCUxYawrixswt8wKYUz8mi3q8XZAqh/bcnfLgLll+WjRPnKq
ByWywDrErelaC++1W6i9wh9g7i4Xc7kEXrNDxohnctlxGvmoluSj2/dtdvqT4ngGaRKmHzvnVK89
oUAF3niNN3zj7SImNJMRt69pYmHsPdkWq5sK/1b0gMDFWrj8z3MrzXdZab3dTjoVxxq/kNZ+mqzy
MHGjeJb1bTWB3OO7ISzTCw+GV4dnES/pQMCw4pC2CqNG2i0afEAd8+ENU+5R5Yb9gf8eTZF+zwNT
knwvWT+Mx8nK7DVOE0J16BesnMn7GTRyce0E5yBILdp/C7cVQkheXWWMz8YaF98Ikr80ygCjgYWb
fbrHySK8JVgaiEvVPKQNrzU0jsXFfYxFHG2HyMMEo8fowt1KXLGuWCIrsZGYLJNtG8zyIei29VgO
+wq9cxzkDNFpstM+WiyJy1ITP/a2/5gOTrbtMwhSjRBHYneuWZz+panF4MpYUo53tUTMgoUGMlo9
vGYpkn6nibc66DPkkPQMWj6CVWvobJto/OaBsvSuTV/zxP7pdVmuzYQh1hjLL87xD308QV3M6PQo
kMdE2awFzUWWx2E3NWzRvpqiFZ9SZtkH8NC4QAz8t+jK4GQthqPQEqzlgS43dcKb7c9NsfFJlEf4
lPToz1bOGNxlGIDwr/q/yyxE25nfFfBuGGnw3w/nX+7on9Js24gpewAWTI8OtsamVmhl8QXXNHk3
vDLFTYaVp+uXNWyez722sr3fz8+TRWoFxSu5Gwnda2WjH2lsEGhZQWvTSK2HSkNnEQY3aJDc2bw5
jGJZyj0x7hhnoKINm4tHrzQ30p/JpKc7hgDwmAes7bb4xFtEtmARaULm8w3eh3tLGWcNynrVdMYz
jf7nbRMxf6mt90HR9l3K2HL8Mjldr1JhqmsxJ+/42sVV1fy3VUPYpNMVNJwpB5M8fuYgkNqXTmMk
ixNJQGdN1lzEjje77rqsixdPxBefmnhQnbxMywfdANW58+HfVYgIHU/88Ztg3vndWxnmHjA9/5XR
z5vrKGsre/hrfpdfRp9WSOghrqfdjAAjgBGCW4ktg5BDGflHJQEElpF1yVN2s9LIwG2Zu6CdfvVp
4gOT1S9BkO8sT4ebmjWLXa1FHuMSZtOPh8yeOpr5FqGZFuoPDFKH3PWuQjAQSIYwAgc4bmfLu3i0
4pTCyJMXNZxQ+IRlgTc6iy49HnUUsK21/V/sndd240i6pV9lXgA18AjMOutc0Dt5Ue4GS6mU4F3A
4+nnC2ZXZ1V2TXWf+7nhIiUakDAR8f97f1una6IHOHUnFxnNpNUUAgb0/E7a43chcD6k1ZP7lr8y
rU/Nb79bZnRtFmUFJqzMmBi/htFt1GG5mcjnpmoYLnSmBwsKJxSwkIgIlWTJZ5+MHLCjAbWAUJIY
+cFc82PpXFSwTmnyzZH21/hR0CUkz7240ibdOeVh9FwkH6xUI4p3LST7lKMba7vumizZqluQFSq9
kKqVDaM5b6rHxuYA8eaH2tEF6yVrZYd2Ad32rexazrTBDZaz+5IYw0B5wMI1P4FgSEMYwTiVqhTn
fFVOm36gJGBHiElD3UIrRZlF+eidPEEn+FImSb9K0HXbrfktttBd14MOlXoun4qcUrlB0gBsP6RR
nSw3rcp4TakmFpPxOCuZ+LQJA865qrMfg9iXO2hfp7xMH1ObGDw/mYHowVJxc5/M2wQNiwl6JzQg
b1aOS0WKzDWLzsnSqO89CiMDs56mtYaNW+Drwymf2rSH4mo3F2W/Ep52jwWofYhs87mc/NcirUaq
bpG/bbmkN5F7bQbxV5hA4pwGZP5oxNDgJgk9o4LRKGIGlYQQ3hqlS/cy5h5kWh6ajJ4CWkht3wEL
3vigwtauVaI2BUmLqs2H0NTbCWRM7VuDlMEJyGkxGmRwitkMoMpeA3sF9EV+tKN9cLKvIqmzG4tR
mehMFteRtvTMGys/9gZnWp2cke8hTYAugZWeZkUTGk9e1hIgTcrpLJAJFNiP4lEV8JCg2aU8pWRt
b4dsw5zmpoETLjPQFboVNbzNFaHS0LCM9KGurC9TIsigZcKxgzTLg5AQQIHb53V2FT2mhPV0w9F1
CjpAtcvPAFCXAktVXwXasGi07E1XmWVa3D7TRHAg9pk3CcVB9OHasXbQwdlkcoH4YQaStTcYlID0
wA7Ca1h6mxmtLh6MyjY1vOgbKSN32XqFtR5hSmh1XcJP8D/aAMN1NFfuVZjM+16dUA01okBDIukD
JqkrlgNOxSnCONG4lHoLxsuFY4ZAJkfWoFPXsAbSvbVwMbEXAQZZl55DVSyxQb5R3fyoywJRJTkg
47D34Ns/xqVHOwhMkaUmiaH1EYMDgwSrQu2A1Iz53tXpEfleuBbfYdwWIKGzwgNrlKiSkQrxxZgY
6fpNZibvdNjqTdwi3KN676xsLXmQZepiM0zvezD3C32kYVdwSiOeRZWbVQUi4QKkjdugZ/PKQ57L
ZCNqAEVjRAcyqnRyD1vJ2RVxUfVEuXGmRYyOaaZvdAilt8m8QGLyYl6pM12vx3zH7PeFSHQOTRMF
dN0bVzENziEr3u2PxMmsa7PCXNoR3Sad0t478HLmwXPXSBLcRVQ05Rq8AtGZovniGuMtaxJjloQS
H4k/pbHCNWNLFh2Bs3O3Rr33Dafs0ZtpBSeDpNqDIC9A3Wuo0mHZ27DGYX/a0TZQc9yfN56aBl+Y
Zr/87efDH7AzlmNYtorGWF4CRwoSWUlCUOi9HzEkVBFq3AxBtZzynH8xssFSzAQDonrSj+fLwKT/
nWfn6vLyy3P+cPfH26mnl6qY4JqcHpd4KcWXMWZjpounPlDdXF778+GPjfj5eX9461+e/uPzpgET
a0jm8WYMFKdVbegfaIJOgrLh8tGGGxm7fNY74sHNsz5b8dbDFoZDByJxpk27riWNvS5FuSuYXa+r
xP1wJ0Di/TP5GoyGFvSZKSrB4sgDnoRXwoSnt4j48iLyvJPALrXTTLJuWSzRdrkEp/1695JqVgsW
OHgc3y6pJpdgj8tNItzfIz9QHfgGjB12aQRJkDaPutvoXnLIHeq96F7L/Pjr/39NSckuCW7qlZdn
umby+ztdHvs2YCbCBpk5Mwb/+JN68s/N+pG48vPxXz3nr/5ma63Ye832EuXiqJCXQSXuQSaxVpeH
kWLvXbJQLg8v9y5/+/nw8rfLG1zu/XzyL6/95eHleXkHPiqx2BdSNUdU5MwFCxjybakBqsd/+Uer
kqw5fv7/kmIT/3zR5fHl327N6gcH/KBaB6B5ZkjU6m5QetM/7l7+dblBNkiJTNv/fPkvH3F5aBHB
+/9VaP+ZCo1AGqCA/28I4dOnzMui/ZMG7cdr/qFB84zfbM+yfNfSWSX5joXQTHlLwQ961m+2ZSNP
c23DvaAJ/6lBs1UkGH8mR8xjlqeUcP+gD9rmb57pG0jPHAc5h2N7/xMJ2i8ZXabvOAZqNjbQtqBT
6cSV/TGjSxh9N8elcHbQIj5Ex2gb383GMDLvwhT5hx/mL1K2VPbZHwPBbOHSUOVbIaHzIR3qv4jd
gq6vTbqmARAEg5hY0ZnMwUYKm7VFuisBwPp3lgz7jmWiPiHhFS+1Nu6znPlt3NMX8oiTzkq0tJBC
VkOLJ3dE8munob8QRXyOBY2YjJaw61rHOHNYv5j1sOpkQ3MtFZCoPaDYTnwqQ7EbGt2EbD2V616T
t3//RT0y4/7lizquLoiA8w3YZr/8qpGbZaNFTWeHORxbhgDDngiWD7ED/glBv5Fh2IrND1vPvlix
76pR3upxkS/h+WOkrFom6fmO4uBXbuenLOuHlcAkqdQ/67QA6TG5xNPDVqTEz8pK5sZz2kW0QLcA
VTEyCGuP0wtSemib67K1EKClrPeAfejW+tKz0kwqTL6XPP2hHB8VWCeryNKXOEpXGQpkZT9hS202
u+1FthyAyS38lBaCF7YvU427KQrrXSSMcxFjhg8LhBPCT3aJaBgHUBvzkvjLSCZE6sNt77IDALMB
niaYYP7EFXab6uGXm5rNYk7jh4qMW3Mg6pyvBWrOTjEF4yWkMvtOEUYJJEjA/Tf76pdMvMtB6dns
J8fXHc7QXw5Knb6rlbdoigimFnRbg8fESt98NBp9MeqLIi0IOirAk1PZdFZ9TTOrlMNqdp1do2G/
Dbp2a6ChCFMLWifGVRTRhIMNprky4+FATdNdO7V4weWdLU2bCbKOVgooSY4tJtxKlHr0P1WA1nRn
PPd6BkQrjL+cBKV3FZPrVntEDCclx33da2s5DP56tv1vGZCQA66klywqTjZ5VSwB4EqLuMMCnB5z
s3rqhuI2LznwoDqh1+5PrDgwERa3QTNhbDzggNlPprsyjew6CbSbzmxPDk33MT9YOgzEtse3wRPg
6LAX7YLyTCT8Ox2L3yIgMQ/rZnKDWH7l2ehoGlLQJHEqtXOf+xwx/2Y//cUpJTyXlAAhbFS7vzBS
G9siANkb/F1sVcNK6nTgROhMGwMqf2s+tHb68vcfaPzVSQxb0XJs+izOv0hznd5o8srgE62RMrnr
qpzhfGmrkwGt+nMVF9cWKb+LWHQv6cQRHGPWx6gBOAzs0F7G4ReFmbDGkNq9/v22/dUx6zO352hB
0epbjFB/vGqbRlMUKCH8nWfClCwjiFVsGiMZmDywtXScgRAU879LdPyLj0WojJLaEyim0cv++WMh
e4H8GTSxozn6NTriUa+4HtB4+mrqLliHuJvTRjz+/Xc1dPW2f0itVGeoY/JnuJwMU/8yRkH4MH0y
VcVObzESxDDBB/pS0ZCdgkrvsc9i27F7kIn2OWi8xzQhmqUeCYwqPf3LMPxj3s89IjQQP0mUX7kJ
PJyEi0yg0z6IeRvoGduJheSiSGBRsCHZsspcNJ5ufms38PmyKX4upHZX2MSP9PzUE4reFe1LmDRp
u85GWl0Z2osEWyHH5i3VCISybtOR7pPvfZcBILSOEKLcRfmGlBXtX4GnwoqATZAGSP4B0hpXyI9W
P6dw01ZBN2CqqFlCByMRi7X31rKYTR22bEhRn6Z1oxJTUn9pC0pXnXOkYZeukrjtge6Pa6GALEiK
Xagek7rwZON8AiCwLumG0KJmt1X1RnOZrcej67DWmR6tvjx3hnouQyuN8eke3EW2rLVeX3Sx/2iH
nHiBz4/r1NaLO82oLdToMNGKG+oaUpy/0UUEW4R2QtnRfhtpLdPSzJf/5ogwbeZMfz4khA44nQPR
hN7s4xv/85EYmNDnIha2u9A3leJskxT9DbHF81YLGtrmPtDFEZOeUV0RhAeGoPWu5mHWKBqTmT4y
le/XWU9xl647tnmh7wwxdNQqk26TJwxEzFWWDnW6ocuxa+ldeIL/e+4S1rpmntbLDJ1NQ9R7B0UL
1h+61rqD5uZ8xJ5qiCJ0nwCxLB0ymVZAN1G8ec46MDwq1zNQ2jKMNlE+fbWFe/DMWMdlz2pd38to
uPfLgVJFb1SLsmm3JtKwq3K2vwP0dZZBMD2OVYBHWjjErlBsSVcoAR4sPTplTnEv4K4t3FHiJC1B
MlaG+eJ32QAK3ts4eeEhYvepZCbayhEz1ciOKVZo5AgaDMrAtBC0ougg5WvPruugp46mrQA93Mzl
a1AiUZWNg629CaBxxg8J0XuLmgqAG2irJGDhmlHVchvtup67PbpKuEmtd8fn0tLBlBd2ct/mAk1o
NDxYSbUz+3gt9DxGCD1cySnpVng1ll7GT2U/tQPp2mPd38PG+JrquNzmstoUlewWRuWjV8KNsA+S
6C7CwEGULVxMNzU2qZ+ArZpNXguIawwgGHgzsbOlq/o1OIA1qkl2TIEksPy9FjL5gkMyjjlHMq9d
mu70ztQMRgM6YoyeACVqC4S/EdD/oto5G5FYCZZ9HZitG5T08QZjE+SuRK7qxMLXRoGOo4FDAn9F
xOFvx5sB+iveq7xapmmCrD01j7Jw9H2lBmcL0brIonYtFI8iNfKXyaHuOdbR0xxmDwlakpiGAwlv
5rJOJxAkcbTLuxrAFcUqhMyD52wjm4NhosykeyV9LbATHHa7GvsuR3fZLc3Jv/NDF6eD1j+ETe0v
K0OCrIwgPhnWXTR4GnW99AiWdX4nzYroMRgjnuNuq8B+cmrn2oVrAV0GKWqKjrDQGV3qseYqSB8a
4xbQDYeA+DI+F+mI5pE23lDq1qLMqvNo1sQDKXCQP5bWIu+MrQf4gFA1xtIIGRpFCW/coL9Gcw6Q
uIBUNEyQlHo8lWVcgRa0bibQcJWmvYPEvmPSCogvxYlumcyeMMMtoKa/9mZBag77P5e6foQIeGg8
yoU9M1SH2UrpVPmm6LQHrPRYJQousXZY7BqabFkS3yXKRw3+477RetBmnQZNQjNPsyQmxzU4q1sj
2U0pubnA414tThsYchjVVfimNiQ4CxQEI99SNH3FBY6lLjaThZvj3i1hcy7GzHr3SWmJuu81V5s9
cWDIekesdk5wndX1QyGc/d0GKeRVNYEWERhkyfzeuEm7qrzoKc37T5R6UPV0XCtGdd2Mx86tX9u6
e4R58JbaByJGDjWWS6SXaGtTYnwXrSyS5ewNzxnC0K4NmHS3WyetQTQBqZwL9DxJT+99QkRTRflZ
Zr2H991/T2GE0o0bHzJfsZY8VJpW7i68kkzejEt9oQnzBmzHDLwYJyaUGiheo7HVTJgcuotyMstO
fRE8KlbeQM7Edd+EiL3M7DUp+HUi+6nSh/yUS+rPNIFJPxuGZ1LuYKkkenpXaX6xQ39MzolR34HR
0DbETJiUW3faSPxSN8EXxwaQeBO1URO3SGa3vL8+nAWWVFYf/X2NdjyxOZmr0vQJdWjPng/ku61u
kFwnylGBfrSjjYlEp24U0WT2zh7rG8QXOfb5MeYaOTdQnaBVbRvR7UUbZWv8XIXCSr0H8aNskGwO
ExfNyLoraAAqocTCBY4/Ulk1ouTRI7V2TKRLFB5G2LgK8J6U/kSxnJjIvoag79neuu/oJsUCRfww
nCt/wsVvdsjeZuS3xh5ULMPthNdlZF+l/vRNi984y4n4TYZkBXj7qWv8u9FgrCZG99xUcmuPhoIT
4T2/0/H57OEUb9M69lByAXOhgSCXVd9t9Fw/6bRfl8wjF5rdNQtntl4q334V9sKs8o4JHuNm3JPE
5BaHygo/LHPVZ+FHbluISWqYO8ymzm1FJ7alQ7uqnOFgBs2zrvkfQR7v3ArYwBRoT6mrIjkNUP3z
sq/XmFB2uBdeejk95lxeFlMmbhKPjlXr4X7uyb4eWEamGZoM7yuhywpWSbKhffk8+PTAPQI/hiK6
Lq3oJQhfGvOYwYZb6KldUrPzt0YF3r+NzN3ltQMOBwzl3aaBGDKNkGcsn6nBYDjTEvfuXKcjATTD
c6SigKQmkkWPO2YpPRuFYIc3qss28QC9ke5rtoK4SuwI11zCn50enrqXpcPOmIznEqcJSF9nbSIe
WOs2Aj+ucdQiaIbGQhxH6X+N6sNmUXKqoT6NKvoIoHAXUx2eI5PlGqFnRjK8toT9MHS+0EdxXjR5
l8T6fT7Mcq15xFqaZFwu0Wwzb5V5/pqWGtkR8WqYkmTr9gIDWAW/XPONzyihGNtN7wAIbocB55BH
FWGvVeNL65EcFQWHvoAHVGg4mh3tPE2GDceohdhf9XjtlGiYGJwVw0C26jwymaqj2SrvLUpMjZVr
Y5MS5ehbgObND3ULq0BJEKLTorFFhNgSU8N0dd6UlkX4XTphYLgkaY9ILnBN1nu+bofmK+oPl3s/
b0KlF8wTOjHIpHH+KYlbL8LtVNC+cFW0s6UiLF2lfW6JLJ/GdD5EF5VcHieKQ2qo35JcR1RQ2w4Z
f02KuS3wjImcfm/WXl/EPykiWilQXV9Ue5jCGDkGCDqRR7s0TYxtZ5lXlYP1prBWIDEoeLfmVQLe
l4v+mUOcYddOMekjBl90IbMRB+15reXpCm7NcRY94nTgEqGWftLhuR3mnO6vKD4dI7vyorsqZu0x
T+FtEIwAZBDa+l50O5TNGfbOQ53GR2rRn3IYjzFWOEOY76Jz3+wDduqXtCdyvsvLTzMLb81WXxom
2LbSoxEGdGzBLOOq71zG9e6M/fOTOdSxr9U0xSZcR58Z+iiGCeAzcsK0gqiEiynUMwQ1ubOu/PyN
dd9ErCzUzUHxXnugv6gecSMuHIfT1YSr2WuYGapqe9G/XrJtXXMM1g6x4K5ymrYXDyg7Om0cyDGc
olqMZviCH73cFAN6YmQr18y7AzINOWTnjstYNjjbizhe6vRUl3Eu6cjK8jFJ24+mZa5y2buXe5dj
JZ6RhsVTwDybAF66W8q1eglUvdwTdmdR5kEyGRHe1Egf4YUUKyefv6GXhc2MKD6W+muYUP0Z+gKi
cLAtVEFDT9KvhKwlFkw7m2Y0GjDnZLbhGSVjvJ1cn+3VnV08MroVUJ6Q84YHUGQjbD4V4tq3Hdox
xaNhEheXsMdrpm5L22pxChbO2jHn7zYRUZcaZpvgm8AW4IdkrYsSEkUVk+MouxdWbUyPIAqv3RmZ
BXwm/mFx3VwPLsuTgJ9HtslXb1OQcxztc+yJupCSL9Ca2sKpRmOB04fJDVPMg8fyUnoB7MeJVlLt
fqVqWFelv8siMYD/WbnEuth5uxMlYqjLkhtmI4bSGC9k3rf7yswJr1QfB5nwbBjT2hdQJ1UJ71Lm
0nKyJPTsDcMr89qU9rmeJR8QOL7sEdZ3m+3dke+XyOtI1yyCFQBymiiV13Gr3yemoMY28CRvutFU
yij4TmtLB47eMdfDdRcstCo2ltUYzsgsK+CLBj4S149WLoT3lmjlYWIKR/OfLnDw4EhyWibkkdJK
d17Wvecu9sS4BzhIifxkxqesU3E3wMF6TGrLCAXRzqOe2pLkyQpKHTHjHLmrWtUx3dlc59GmN6ge
yDav1o5D3I6c4mWoC8xJqhwtkLhgJ9MzYBqc450qKyIB9vla413rye+BS0WgGKZjZRDcEPQUKtyk
eSaMCw0kFQ5HL5+Mbm6Wdg0xNEGBK1GXrrKWUXuQZMhYTJqouRerXJIPnGpslKu1WAH3BMx1pCas
L7sn4koTRxBj3SB5a9kR634unkydoSyhMjg4JenMCYIRKPLkZw73sw0ZCfUcp0dqXWuWuNMdCidx
zWxa+OJeQ8uxGHEwLVt+FS+hipG58WvcxYrRJX4cdekYrXND7yFZMDsZRn3Jo695Zv4QIWdQhZAU
GNhitnCTBlQc6T/omJLEY5bAm07U/1i11RxQe4HRUe0AK1JLalWJ8XLnTkr7I6uoDflBtaCQ9Blr
+jVEEChryWKKyA9SP2mMQWBN51UVKvGlMs8pVAYm71am78xtIVPOfXTyclXHJRtp4TZo3znA10Ob
PuTjeJ0Qa73uS9ZyeWwDldOhKmfz3OIsQE4Fxrig2ADOB/PpzAG/GFv266W4XVCMo7I97FtkHug1
+HndvFiXaWfSSMZJUw8JocwUhsvKjncki7UUnVLKRrkDyX4g+X1K3kKbKoyhnXqDooRMyBxEuRuI
Ot2gpmc4jrxjPRjRutBKxGa9QO4bY2K0i3bnBw9Rg1UtCmZOWqIyWX4VHUZnBwn7JhtYKUD32hvo
oaXmIGTLv1gVIC4qAlJX029DmPb7tKuRLoj5K9fPrTqAnYjCmuanyOdQzsmA5bHyw6XUzQyp3w2V
t80tqnN6QllpdqBqsaps1IFH/QLVW3q89GSQ5H1RXmE3D+IRr/t1Njt3DQ7ENROohpyLtQeJ3tSQ
xF2OsdkuQAPDDDMgynLqSnOtd/Vd09isBMr0C3YxCzh4nlwqQczl5iqYHKphhnk0TRufAEEieb0F
++4vR2yLud5QV9MQ9cEdXwAhQUGHJCUgQEVVcUEFtfV0j/X/Wc85qUcXsUzmk6jaN6qOxiw47MXe
DZxoNXE+8w2bT6jWkgCZ6OgYuMgreny7xKZA6ifk7HBNWUbRbFB/oNWWh0hqMRsG6wEiuTu+S2wS
DLGrwJ7IPg5PYFKKBeE1+Hs8Zokjy5zGxrppttpN6O/yMt6X9U7qpO2O5MJDZwurqtzTKXiO7fZO
b4ZdqdALZhIuKGIDi2HZgWIGQhCDM5a+JUR6rNDuqzRwveBfPbuztzNy770X2ockOg8eDfEQJjO4
GlSLwbQwTmJKUY61lKxvKjN5rjJcDfE0vnkOkKSmT/c9wQ9pbrCuKYx+4Wc9PEK3uSZgeock/fES
vTOTJF1n1yDX7roSEVaWx6fZT9xFkMmdL/XwWJfuN6PLXtqQxWIsMrhkOjJQfC4peHfM0HPPWOS8
GAF8+aGBYe/b9ZaSbXLMQa+vNGzgdtv1zITT8jhOTFPc9i62qWcu4m43zdg6TMf6DGazFks9wNpJ
nTkiBIxkpctNqNe42H4+lj5lzZoevdaU4ihrQ24tLbyXbMHByPEsejbXkH7UpmNDKjLXEqBZXJcW
46z8IdiiQXm7Uj9cHvtRcANKFKIOeU1UF63iFNCQnQdR0Kvz1jrFAjA/Jo6xAQAhon2QFJZxaNNU
Ob7U3Uol11/uXW7gndMxZeyGTzxBzVI3QZdBUG+QCbVRav342+UfcxSfqPmP6zChTihLsUlC64Fw
o/hUrcIafzxnXlqa0Cb6DuEo/UlKpiyNm33HcOQcSQ9L1iWj9iK4WKL+eeP4QI4tBMREY9TFEYL0
4VII/t8f4/8JP8vbHz2A5pKt91FWE+da1P7y8L8fYVKV+X+p1/zzOX9+xX9fxR+ybMqv9m+ftf0s
r9/zz+bXJ/3pnfn0f2zd6r19/9OD9QVqc9d9yun+s+my9vdMQPXM//Sf/+s/FCVYqqX8N6KEWIZx
Ef85E9G5vOh3VQLxhrbLn0zaW+haDVpI/1AlCOs3F+efp2IJVePLog30eyii/xuqA5g4uo7ijCsy
PJ3fQxHd33g3S6gujTBN03X/J7IEelj/0mzi8+GM8Z5sBqLtX3roghCLEtudsWvn+o6+YL2w0yJZ
eyckjUxlQ6CMfldsvZpzffaO7bBM7d7YurlDhyK3ArxWatUH7pWIOe+67MOVYcKruuB1ykoixyKp
ni5bf8gr7dzIeD312nk2FDKt61Y+66PMIjEbswGdIGAHxnjvUasKO3Go9ebBNc+zaNC/FkBUvPIq
M4gU9qLrlLmNfK6C8SXwKrLXfAbAKRzfhuY2fmIabqBfOM4xZgfPrN6SJvw2KodtzmokrNz72HRP
ommMlXAttAn76Stu5IqWaLAJG6z9sHv6aecJwuZTsKEDGYxwY+G6B4V7wwTVPDSlbe2EByHQCRQ+
HNTNAo7cfrYZH8GVwuKrSEsmRIXQreLLy3UHuox7U0ufyhXmFtiB9XsywgnqScSQ+lPmf4e8/mjF
/VUS++fRsPxFbo7tIWsg9bH77uOApGmVt3WgJMuXcRa5liA3cIhDlXlFRnxHWcxuNbEsI/owpl5M
OuMJAG9ND+zVSN6i7UUr6Hf2S6IN4QaA67adoV2nMdtvktK5lhz2Z9TLLyWlTDsrjrSevph+Vqcq
do9Zzde+uBxNykzoJ+Nbs2vk0gmK8tiDFlxAjg43hR/urCkENK2336uh77bRmKAAjgP/abIn42li
XK4wE5g1AwfraGOH44Nq6hzmaE1cYyeSOyv1MOP7wwYrC9DiSQZ7koSbpaW8QKl/O6lCRqcxU5wt
CidVcca12x78kHwyli5sih0e+3gkC6hWKUwjllo5aryux2mrDFhkDHDwv3UBddlApgMSevMJW2y0
oVLWHGKqSPvRBdfP7heZTpdJ1USS7NMZ/Ed4D9shLL/PQvsWzUG5Gcx0WOsgGZGxMXQq8BOizEIV
8kVxksqUZBpFuYkjcRDU2eK5cVY5XwsRRAoX0bCAwPXkTuf4NBD2LPXBptUxRcdUMkfvZWYsSzd/
IKem2ZTG9G0czYEQHLR5RD+eaJVg41CnmjPaw6owExiASl55uZE5GNhZY1V7ieXVaJAy8ECy6JVj
8hK7bNNcQ84LYkEt5sfsFdPgq63np0DSzml9tT79SIWAOJ2CgZJFy7RXeKyHRtbiqAUY4bMv6kFY
T9UhGzc09ErKD3ZUfs+8/FnmOjUHwCVd3axHtCYoLugdDIGzuKQ9X27Ai+/jaR62P7WFNAfh6C1p
dpUrT6OTmkRwb1OqbzsfZ7elfhhIJFdJLnHx4IKX0M91+h7rRHnHfoyYeVhSx6T0C6SkOZZ6cyc7
N4VP60LKTChrqZRrLPtb189IakxuvVqSZOxE9FjQd5PsMVCXYT5i2kygMNDt29LftKHe7mF33ESJ
Xy8rpCeI+EcqsUOurzMEwbLRyp3XYZZ2GwLhekV5YNUAipek7JoVySJ2QzB5XbT7sZ2x88AQPWz6
spuXhY7ywip71MNk/kRD9C6ihuIqTzKU7UwCfd8NCIDn79RtxoOpbuCnLMRA7E5L0byjPYTLo6jn
5mAhTq5Cj58WHkFaJvmedgkATW/aXSS3tWYwT0e3sug64sAGGeILRT6mFe9DbuUbjEK34YB8vONS
sJRF822ir7ohDXJaNZ1Jlh5NBKgU9krz2Et1nHrgGzB3mmYy3WdCnNxujqgCafO23eO3kbf0Daxr
2pOUCL35aJCRzsG7EaP0DnMVPspoLLYZbjyW8YPHFYFqxzAZyENtqhMNO8NJv5vYGtaui20Vek15
bJssXmGp3gA1318GolHaV7RFyDsPi+E0julDkQbBFg/uHTIjeU1hpLyXvr8NDSmfJlly3aqb18uj
MGqSjWfF88pqn4fCNK5Mo7GvWWfJZZ1BSiqN1Nh1zO2XRRDyqwdkV4a+rtFFwUNr1OZn20eHXJby
LhWnwQbV34t2fjeRJkcyVW0PEjj4sVmKYNdF8uKS+IkMH3T3eCpyWBVm2l51EeGtUMc6tYipKB1a
8Yg7zwgxwQ4JVHNgkwiVq63A90Yga8tRNwLiL2yNkJoM6HJDZ2k5l3ANOPAhhDRY0Og5h7dh9M0O
YLOUtZ1tSC/G6DR2t3KeBZf8Ouawm0Bwc05dlWP4rQoS0nJG6vCpIfaOU3oH09fcg8sUF/mu2HqS
yD1oC89Na+snJygdNBCFReQnnV0KLOkK8REcg1Kz1wFJcPg8WqjbTfIEbYjGq9WMq8EJOgxxWb3C
OEy0Qh09u7S4T2GntdTogHCn1eDuSPsxD23ZisVIcfaB3qgdZM0N+r6byC9JtfF0d5u2qFTgzlC1
M2CW5Nn3wmIUaX32aa0SQWO72xuUz+LB0HcDMzKuEx2uQ2E4u0x5HEiOza503gtXBf/gJyzUYnnL
RYmmS5zesnC4Teaufyiswt2WTXjfaUHL6q2drl1SOq8qaNMxkTX3WQeNHYX2Yxhae02znoI2DZCL
QVOHjVldSWPZ90n60Fuscjy7J6157lbGaLQH4YGBkBMgn0E7RHOTry3gH9sEnh+kEiDi41QHG10m
R/wGGh3Myh3vB6sBk6TdQnDx7+wBMQbdMHlsjr4VJsuObiHFfiitVD6UqUIyjTP83SDax1J0+brP
aQmIKXvXOv+elX5+k7qwNpy+PoXCm04Kd+yrtSeYf1I+xyuv7aFqSd/elKF9M3vNQBzTTTda4V7Y
fbiWPU+aXeZlFYkd3Syg9rbFtjBrf+3g6ygwLRcEMjywi2jpuCdmp+29NlXzxjW0F4pROZyJIj/n
oY3YMtmGaAJOwZCCgRobqLPyAcmKtozMIbu2g0hfTblRHs3GfnB0l4pwLrWbSJ8iwOxcWsUbIQXY
RTX0mGkajLuOfiItZjBnKbKaSvO6c29TAYNGCNq0ibtzJ1KyKcbBpGkJM9/mbJtEWZ9z42XuDAnu
it2DiYpAH+/KKB2WpmJid5i4o1cZoJRd4swPLT7hU5viRW310nyOzS1WC/dIOgagOW90TlUbHzXf
ZPDt2vyUJPNVUPTaoWqg0feRTxV2Thn3azYBuGW1paJlnWicOTtIZCddmS8tp7XONcfXEnHPtI7c
8F2yGIGuNBQqDtzZJWHZLhprKMiDiUtqs7m4G3t54yfTXU+KDW42c1yjjeyuUk8LD9EmkVp2rJIp
2ZhV4p2lZb5x6VtgV2vP8Ui4dciy+xLWzCyMkKsxhBwZxdnJq3MC0UsSObQK3UfSOS8p2PLwjVj2
/iZiirieSPhDVWC3KyKkxQ2RJ/dEUjprLvjkLpWNanpGRNkh3YVKEkhQUR79TPS3h3B0qO/brdxR
3E1hM+FENEnxeKDSR8ZR0QR3Y9k+tw2+LD30qrNujmwYvpzvDuiXuK/EWc6eu8jTpTZ68gz0Bm/c
OHJVJ0TmFTMqEeWGFh5R5UEIQju5CnpIfP+XvTNZbhxJs/WrtNX6ogyDwwEsakOCMymKVGgIbWBS
hALzPDqevj+oq8zqVrV1293fjSwzI6QkKQDufv5zvpM3wzFUFoj7srC3RVvjzCCObESfpIGuNtpf
vGRQRIkDNFBV5hsxw9/eBbQAUI8BQMdBJ5H9S5Sn+iGwigyQblXu0xkVgqcdj6nGhBPWzpe4/2qZ
4BLic9g8MQO0upQN8SC5OvhcoSPjF8jZJAfNqwoMoMRhyFGu14btoEnrYOdK7DVa1s0kolLCm1M/
zIuMA57jvkV5gJubAaJSA545l2gdo4UVtRs0uzk1HUle8sFPCU7k45BuQWV/UBxIfC8a2k3sjeGO
c9+GxhjjrVusgXN4D6eQ7CbwK4SxqOVN6O3BMPjck1Bsqs5Rj1lRYEcp2pARfJSTzLSwPUCW2NlZ
9wfMU/SUpjSfWTgrigZ/dm6xOdRpVYOLJMBkWBdqhrttjumAnRpNkWMcPA4kYKHg2Nw52p8C3N9B
EmJEqguT3tsUedrsiUhRkCHw8cWdBuEpHMXeVQsopNUu1LCcE5ZPuHP91UlQu4HMKb+gvPOEA7T2
sa5sY11qF3ZfV/pxOBlhIFs1bntgkWBY26MVFrb9GY2zsW0TSamGR1AFLpezi4clg8gY8ULg/hb3
3Y/RQ9TWnNbdTEPlcQoOz1XNNKAzzZKfPHNLoD+2Mz/Zqa0/dgATombO7WOQSLBpUr8Rkry8N8kE
RyqKhnWedB7+iYLu9yAJjoXlVL4T5qjI7DB8GYQPU04/a/ATCYImGTif+xwRgxQh/gA8GdahU84t
brVuT7TVQXiFFOTIJUs9pNnZzC6zjUWGlcnctH0Jsz1y3pQVYR5zsuci0K+aGLgWo/wczTVmvzrd
CUqcAF6IQ1IlvDcmHH45FhCn0iVzjqx6hMABDnPgVqcE+zjm6dmbRXTq05kPOVgih2l/0xwuTKKo
cYFwbVXd19yL+jSY0PTbQn40IQXboyA26RSdftTw36xGd/QOxrCQ1AKAR63sb3QT/zQiU62zKg7Z
9WEEMsqFk5kQrB6w2uxznAsJmd69guPju9Uw7ckbUyem8sc4GtxNVYKgM+BUH6vZ/dUprzzZZK7X
fUGbor2YQup0PDvBeGUysBmdGWtYlvSXgRiwlt9tq4+ecIbGF/wLj7oGmqsayrvWlMQsGEcyXtTE
ZYJfiFOSakbhnMtIetfIJpi12AjymmloJ8RJc37rZadOZhqiOVO1zmsHuVY+jX1rAc/gjwJkzV7S
54mdmfpTc+TYbYanNtQkiDkr+EHzOiN4Wh6nuXrv4H7lifEIzSXC7bVCxalBqVIyMIAqMMqmeDBL
PaENtQHLZKeN7y4rrhNAbaNzY9p3Si/X4Ituk9Ny9Y6Jvg9dYDACsEME22jNaNxhLG6ehtLtTkls
+UZpsEF02x/KU0v1D/BAmcHx1BfXk6nTtlsw0Nh2VrZvHQ/LoJ28s1QzFjQKdZQQc/Uo7A8UYfkJ
p8CDIeRzGAE7J8uqraRZ5DiGNfMonzONiAp9U0WdZdvJo3knBfO79tLoRTYZ25qM+8nk896yBKyq
zzENJ8j0NmyWYfhtTMOPqOzFLkntvTXWFHnH4gsH4JedTeYO4OQvW6bNIZq7LYqtvHAYLlbg3/jS
SPPFEjCoPe/Z9IqPdAxcGPFM0CcDGKLbH81Z1peuAKQg8pZMu1HQVNP21QdF7k98Em+izccDICm2
gtGtmPfAWdkhmnr2FnUPALzUaxDO9oF7DiZxLfI7Y7aDV4bqoDnJeRj6F6gcWKuEx3IQlVebW/yk
aYsVpyEKP2PRutFxuWqBxYR22/3iiz/TBZrWlfNEtSN+s2GrwW8n6NpwxQ8j3h0z8ie2S9c4bsHc
DyrehshOklB4KvhEFU5nUhjNT+lgZYgoBdpEFtZCJ5nvtIE/MTqHRArEc9e/qTYZOL5TBtkYlc9/
SzYIbe0aSPxW17bMPcdtmNrogx21m10Xz1BByn1kDt06R1yBXTgrTPkj/eglzNNJIvgNxgdNaeXm
0XSm12GkgcmZSpbCnvFcP+uMYkb10I+ueOTRbz9mOQFwA9nel311w+nsnqTu4O7UqAbwmDzXTRX/
NKPhwIEqe8dnsBHOQmmOqSEApBCzU6cZqJ1w7c51BAOxQYlpp76lOBH9xeVt+TIKfpOmZWDXSPIO
jUJJ1fLkMCTdrXBn67HVLGtdu0AlJgvZQ/fafj8nvGnJ3JXaadWyrTGifcMlR9yVoZXAol195SGn
foMCEUO0ZMIRWB9F2I+E5JuO1R9Qt+7F9sVjvLShAdzZdJhcMjBiTR1esgLnjmJB722eyrTcc+vk
5YOZBuc408sTTppda/X5D4a43P+A+/pePMUj7oG6w25LJ/PgUbJXz4GfHyc46LKO7sPyJZKQBZ0u
x6nMBcqpT4YVI9GpA77nsTa2xtWjKKA/tglgCljOahUy6hpUeKFUgTbjFMS4ZHzZllaxJhKCLcCj
hqipnHWpcYWVVfypDSNFXvWr0YuHGivWBOKtCftdE2DMmJri2uCsAaDKE8vr/CgbrGc+ZZruliIj
s/o5BWKfTmjdOQE91kH2OTgBC9e62Ex0kTI+4V2wdj43tvdYuZSam6O1IiOwdJrI9o+I8aiVZYTN
h7lXxo4HJoR5ZZa5Tk1714/9Cdm6WblcibhXaM2Oo+dwVJeCmrEoE/CgYu25yAZS8nUPFwKUA7WM
QInG/qelLKo37IsDEgURC8RGZkl7O3iwKKYkf8Ut5SI6l68gvaTGfsMe8ckSSOqLiMzVxHdV5fzT
jB+jiJ1Clb1xTb4LcEToj1a4rWT7s4tEvDON4MULkl/plIpdqumnSgElYY1fA5+iK9SgBYJGzdlU
eBcT4w6s55ijUawkLeR+mjkoRnysAN5vqXZ3DNoD7dFyTohvL6GinJIwVYVCIOilys2dUJVH8Wvy
LPAemBkwdATtBehI24/gg/QNbdr0LeCSEs2ybPj16UXys0cfXKVCgpkdaKsbebNdPv/JNCA5tHAD
K2XDTkijOkt3Y6SUA5Ln7fdOmzWQCevP3p0+Ha1CNkY+SCsetUoRK8s1Yh4MxI0QlF3XeusaNbmZ
6i8ZB++zbGkgmmAKldlDn7gOcRxxYs9gEiGHbrQ3hH0yRZ6sxUz1TWjSeqKKxYvhPJYpKs3QCOYN
3bh3R+bYc9m+B6l7cwxaMfSZ0zt1lyfFOIQW973wjjXgvk2JzMJhGsJzwoCwjU9NVf0KHTZyAMy2
jLGLi+GcvHH+1LNc81FTiIgkGEnH+DMUY3tIqTRAv3tMdGUc4EI5qzpOKInjGeU61lnyR5Y0QkDT
pQWVvP0Karisc5MAUA5/jaYY3tipYCF0iosdO7sxGF/odgZyDPsSwZudXWnx0TYVtVhj1dfvKfPi
Va856bVTC9xHm92ty3tbeXBLOxvFmyQQV/ZgDb5ZNYdpLmnfTKBnjKFrrXVhPoQkcM4F8w6y9S8u
pEI5HBwmxO+6hbUy1/5oiYlrd+aKIwYaHmycvZgu4bzCA+JBNQXbuQCrrRym4vbQP0fehCuxah8J
6iLamNm5szT3aGbDwpRjZ5Z1XAiMN+ofNlvaydBYOQpOsyXfIwZaddIWy3qMj3QHJuqVI1nzM5EV
59Zp0PYBhl7f1loiEQEGjhzJa8Wusd9r6SxWXt5dXMs+e0VFQgADWf+ozYHnm9pY7wwHFQYbDOQY
j+CGjGr4QRw8p6F4KCp1l1PHZMAk8cLZ0y9acaOxjsdM/oMiN07bGMFYwwReSdoCNqaGwl6X2iMN
hkbLg9fEWdb35RVk3X3WuwpORZquk4e8wdFvk0DzI+lGpzaJruTooBkO8zvGzM/erKjXnjgkcY75
5HFjQCihipoKRKv9DEcj2w7RBcvysqgPauuEdrlu27ECCwdFqw6sZuvJyMHSTbo/C7Mz7qwCMnfM
Xqf1tgIXsILZldHaTEA6OViYhylObbjci2FlNsGfIJ7/qFSIm60zzvGS6UYClwxgyqKwqFZCKjAF
Mc8AfSaWYTcaRvD3CTMlxfHhW2SHqO7QTurpZii33rSm+SGb0D7lsfZYpO3SypwcM93ofAGwFKeL
9eCZ1SdXRI77agiq6kLpGNER3aCsz2NHwWAJK/DcPY/DEvvq5+5sZdVhpGlgpPiWNGk9+3nZvCRe
d5fYKtZuzVAu7yBV2hY7dJlROkqiEWX+RZUSCWCuDVLLyqToScmzU4HR75znttaNVUox+0bqZbtv
YvNk6cmOta7ACOF9enAE3zL9vYzICljoAXtV47uulWbsZzxWPJraYF8feij0WYXrIHVerTr/4aA5
bwKvnV7HEeoV7uY4iHdzbr6PZYCZbo6ejaHGymdopMwcqi9jbBHv1Gtu5JTnVycP94wlV/wiSA83
OLXjt4Ft5QVX21ppaLCzzE5o8ERvkRHmnASOwQ4PNBt11BBWQWbSYw4yK6GETOMZyfnQ+JEEAesR
9XVhII8qqg1muuQyKqyTteD/RGoZ8v1UfhW26Lel/E1HFdp5hbm2TLUSiZStf51f+5pPDAKNhVkj
nhTbQmZJ+740lzrJfq0PtDjkQaUxvenvnam/K14c3jWAXsIZf0NrBhiY6+omSVUNLc8tAjhb0WBt
suWSpdfG5iEjQeWqkx6Z/U2ZJVIVGA6cntsmPUhGr3tBNhVJffblaO5CZm8YLnN1sNtqWyVDfjTG
/tVrEnclzJe2xZHWTQ7dTeWz2fVPMnGIp7eEnSU40DE/hIOePlaDlj4mbAuxCHtPYTXoJ1y2lzSS
w4PNY7W0pHZl9iWrS46Z6Dx0LLK6Ex+ciASZMjlK40co3gqC5ZXBw5sU6SOhnke22rUPtvjgaqHx
oKV6uosr1qo8fiGEZJ5zVJPGDvRH7mE2wDXrFgvNuhU0l1LJvLLktBzoFaa8BmwZYQZ/hDLt29UD
ZaXXkc7hFQurqqaDzOrbYFEROYn6rf8V5/qwL2b5bnt2TNopB8PfZ0/KtPncYjrfOKeDDxhcv0eG
dEskCsAHPn5WOLUL8Mjj9DPndCdQpBzQC3drDLpOCyII3gCLQOTDztX49bR7Gl6gb039xWPEQM+N
vh1hpzlNVh3dVDM2PfHvOPHgXjmM/RP6qyvGI3UknkNahlnUeGak1ilx2Hrp6jwvAbc6wd/ITg7q
oJPtOoNHXWQvhw4vbS5qm/NYv3Xd8myPaVjTpxpkuNn4hiKyODMFYHzAHp4LM+o+k8owfCcqtuWE
L3M2eEKXRjs+jN7nUIUMMmf1Q5ZcKKE1jquBQ6VIza9MsY1NZ8aTkSZf7ORPn1hfRBfOFbiEzZTh
LXTBB/FmEPXcmJDonAC6Hw3n5oQOQDdMHDMKrUc5dsNl2Vndi1MZw3Gy7WvMqZRZC7W4Xg6Ifwx+
p45J1KCwaRMCu+HTVvpBcpN8rn03DJ6j7Rg8u7N7nwJ6QlSom2fK+A6mHKl5NbAAGk35a+4Tjg4z
aOjBcYHkm92uIlo6Bmx3W2/xI/fTx2BI3xgq8hzOx+QQiWyzD89Q+8mtvdUYwdVySn3yifPU6z6e
qxW1eNbasmLbhxH6MOTR2jPbmWnD1dWDG58g1XoBjRNmvSNLvB8oEWpGPKVBiMOZ65cYsuoeMQoy
ubIpEB0wHhLiNBmHjQeDWkOlSmfnuP2Xlr4SIkEBdqttI62HOZ3iTb+gbB3s2IN1Q/t9Mwg5BQ6H
y5bamSnWfFCC/F/tx4Jo09s0N+NGDrgtu4x2QsIr+c4t9HCd29O2o1wxmebfWolHWFfjb94Q5ZpW
Ty1Jcy/14u7d5jkcnxl4bW3pVhfZ2Q82I0SVUsPhCg60sNjuae64iJ00ufMcgiEAo8NM6x2Xz0XW
DRQCG7RYF92NOLy4tdauDAssKWHgYxfhhMkTrLIUXx76ePFIA1cecDzGPb+gmT0Jk1bwcgMCdlTQ
0RbRYlQG8y6XoOJc+qOo7wg5+E+SIkmeriWpREPW7mYxjyYOhtGubrBoUrqCI76+DmX0xshPbmIw
fqmnYbNxrllg32rDPFM7f+/rlE2myC52iI3BMNGC+jz84U2/YF7F60qZ+DLIURtQPNZSHzofVgwg
TYP7rWA50qg46KzqLY2UfVq8TexdYen17ThsyoFuEk01W1qTu12j69R91H3lR1TH7CaardmR0cXh
OCP4wwjPJI7nLaIJVeUyTs9BpN5at7uURCtOdU6+JuxwaHfyGMbYUQ2OXQIyK3J/eTJk19If04wr
wxAPfU5ttGT+tJ4Sr1xHRfveRxyeIg9wZ8ZwJZCHKcCXlCpWFrdn1ZyoEa6Kj+VP43G6iMa51pp3
4uC1QdoDZfWS8MolZtlKokiMNBYLzDnReJu69kVntDlHGn2cw3jOKvOHvscnzEreXAyLUQWw0eJA
/HqdtPLuxfn0I8i0jRGlVBibRbKt62hLnmeg9LGs/Soc0AeGEGW2MzQf1Gu/clR1mYGZbpYtsOl8
z/Jin6O5ug4yYigWftQcrteW6sl7wlnqbRd+4gB6lE1S6Al9A66FoCnVXLustal4SBNvUwksTRCz
m5XK2+XXpouNMcbaBlFlfqTX5+LAg90G+O5903yysX1s0MRrvwwKig3biHmRScCPbVduuCuiUOti
wCBFky11LrTwTBzvMVfOZzOYTim/kyVUvqXiPD9bAEhHxdjZFogxrTuVh8GF0Q0THBjJBihRtRVa
ba4t6Lv0sHKfNXvNTWlg8uZqE/4MUqifQZZurESA7nY7Wk0hkkW9ZJU7hYV7iZQ3cbqKgt1y164F
SAB4vHqxSZLg2hX2h97ya7BjbTUvhwZVI2Y39raEkboiuiAPzSZNKZaXxjlqgGWTcPwA2EsOALDB
JhVpczL18NonKLsudY+CBset0KffER7xgaOalQzeDuo9TlLSijep7StMUvvSVMEmMbJ9whBmKJt+
3ZXFmvB9QPzBgvMpdVxHRESLwblTE7OL2XH5UU8ibCirgcIUukmIp10xM8YHKJRsvl3ld/TTWOhi
3PlPprVIN1Gxt7ru1Fvurs0YKgxTxH1iVoLinwwbcskrczDIUhI7PyVBW+9k/dzPhfJ15axYeROE
3vait+rZy+3nxEQuVEm3w1CwlJXqq2xQ9ap1PrzSjPbDZ6fkm2L6sIoF9p0xNu5ACSDIUGa38mL5
GbkZ6SYwcpu+rP9gJpq0ZXhbTJYPiHWmgZdLnUbedmKRTS6AJ2vXYFYXtvq+9+ZDFstNwXiZnVYx
2x/UoamNxiJxTJh4bSJSq8hfxSWH5MNJA3MLsP23lFx/VSS/Czs/NmPonCzJ1MljEzixXLXooBvO
xIRNBvWi6kvbqOHdjmxo0amOzfLAXszjn8FKT3Z5qfX0LNDkUZifaMS4Wb3ZkqMqj0SXmFqHpPS9
0OLwSTiaQ7Lj7suey4ltV7OyVFVSaxyTBsH1b/P0OmixRzbvT+Im4qT/Kjif+nqv2Qe7wrgpczMi
Mpb1PATwcqXmvA0juzlHNPXMhvEnnkhMMvj8YegB8oF03npKT+NcGo+G1huPqHMAoEOEYYuxMKO9
eR0wktuhrzebaSSmMQ32mx4T7mN8q4ccuWHN+2K0f+ZGPMKevE3eQ9wV5ivrBO87kROpdaKe9Jqh
qbgkp+EbY3Isx43oYHTqapfCbVxXdE/5RttzWoJIvsJ3NkO8t1664Z1WFjwgepPt1NTfuIpySOyx
77TBOdMaNqfElZKOQVNbPcbDDD+y6QY4QphB0yZ+daq1QaXKM7n5a4dOvC3I2xUsM5uIcd46lB1M
6eTCr6B+whn1qAJVk6Mk6JhndyXdywCysHPgQUmK4VMb1kKX0hgoa7bEpmQcpXDEdtXSqgNPM6gw
XOXUXvhO86tNMqbTas02/Gi3NlgBMMKDmrXbMKVsISuPYXeUkmOwtvaSbxIyi8FBLScD0VKdDvKE
y3va0GZLHWIGQZspD1shgAbBfJnh5e918FXceTUXts5zT9l75eQz8O2AzaoJppQPnBY/DIegTsvP
gQX/OJO2yzQq6fsEeVeYxSu8LZKbXnDFjQJJW4/UHtWgbaB4RnWx/+ajpxI9Q4LKTYrkYJR4X7zu
qlME6FtzQXNkbTNaC/ItzqvPPBrqXWpaDriugecyH7fVIDeZHNQJ6GutX0UywkCcOA8eGyh3Jvqe
4qfylVshsETcgsoTF5rID6Xj2X44SJ4EtnZp6/wrSOhk4iQ96T+baGY6B/Oiae421Winxmm6gwat
tykH9vf5LNc82zaxlc14s1yxzzDGAFIbEsi/Jdwj3y4IaNOU9BB1AyZGdDSWVA5wBbY8Ljv6nLgs
c3reGAFxGuvYuczMzegDu0Pw5dxFS5DZfhhLPvjbD5wtNXPzUinULuVCkWCzoqqlkW6pHqoWz19B
5QFNzf1GT4yveSkqCq3FqpwE+VGhU9VKjget6uxD3kQP+NvkFgM3HU+N3vzIPIqQsoVr2uhcL98D
tQEDYbgUJ+n15KdLlRJDWUqVsjo62IT2vzmOOKMIotaIc1P0IuInxzBmJvLB3VrKmr4RkAX9TVnQ
kllxwfVMgnKnb7MlK8GVoggKod30KJcqKPTu6cgddkF6Rlzpqh/f9aqD6gxgbi32ifFKZr3dBQEC
+KrtRv3YQI2dlxKq75dDywWaJP/qp8nT2JBrZoYj/NxRhMy+3d/fFbFESe+I3RB8KlkeNbMhUjkE
uj8MQG7WFpoeZoQZBrhm97c+qNTOZhOwFGrVS7WWvpRstTm/VamokpKGhyS+lGaFhUmhKP1c9BPh
49XjXxUM03Hk5pDAXNdZRHjIWwq+PO/30NK3BZUDOIYEBE1p1UQn2LyUg7W0hPWsw/SFLabScvHd
ak7xATvZ3ATfDWMDDB4y0ckmpH1scWIwpnF+wFR1cR3i5lwbTQjR3C73fUSBWTtr7wYKBOOV4tYZ
ge2PS90Zt+0FH3rCWNR8L6Ae0yyzfFlq0mL60qqI4jQRsofxzJnwqiCJU9KvJs17qlfuJiGT4i4t
bN9fajrZuOGm3bzEnUf62iS9bTH9bbJLTyNAdNmH0zFZekVt+MAOnpOQ/0SqcLo2bvQ8Ox+Uyw+4
Opz2mHliZ9kkmSphH1LD/BNqg8cyu5RBeYEBZC/h10xDARoYnTU1FqeF3cBGMoAphX2Q1K2NbZs6
qhfLNKxdzUPOc4YCsrPhHoM0cI+EOHyTGmvSnwYNGdtq8dJS2PeZEXTDwljQQaa4JAilT2uzqz44
4r66k0GLUw4RySAcLvRegVVkyg/IS2zrrr5jnR43ce7cPY4DNieSfOx2OSh5AMuomkplJ5TnGrsT
dx/4B+OpncqXGQYNzBftTbaTydl3CdBmH9/OYYfdx395nRUi6k4k3o2DA5snWDvpEg7o5nRXiv6q
eV54nHUoLeEDbu0CUyY1agl74TCcKQgJimnNoFkci4IoNb83bKdb3eZO6FmiGW8ZvuYhZVa23Wwb
K3v6vquMADWELH+7qfSIHFLwaPGzN9+X5bfr+fvL3JRM9oNrOBGD6LQbqBWmAssrL6uaki1XvQAK
G7ZsOl5HBzAfS0+4VUurmEbdGVXB+m5sc+PYB/julH7msY0xeXm1TYl7pV6uFD3Qk5NQYeTrCdr4
JMdldVA/I4MGJa0O+RE2kZeKNMEKMhgtakF9tWeOK3UZvBWWdqFyKt5bPJPkkN8z8glbI5wBWGeR
xvsbwi+vGFnnGrJ+CoMzrtF8CwxyLRJT23f1cnUnkGJCXjKNdhVnahiVJpwjXTL8GUWGYBYGu3oW
OC8t6GXspxDmJpJx/UxBaufD4Ftoy00//UYgZ90HARAuzUffN2Bo8UjQzJFJpoZYHS+lasPykDPT
p54OOLgdWZs+9Ibdr1s1YQyLw/uQMlD1gIpg/9jSRoHruGq53USJ98oBK/O/IsT+BSDm6dbS321Y
qHIGuZclffTr4x4XYfu3vxj/J/TGnoP51OBQT75mWwR+YrvUB0mGSYqeMqA4XL+mS2MZxhMTCYWp
maJJDhlv90/RrL+H2P6j6PPHMi46fjrf9G8vRliGa5vkyzmKmPa/4PyyaFDQM9pyr+vYpx3KJraZ
yrEcpfrFrOonTiRUNzTgOHFfIQVRbmF0VuG3tBbjWy7Dl7J8Srm1zk6cFufFCY3UfK+iNH2QKGXF
QHukUBHqE0SGMXIL3zEj7SrYTiZOiiwex9axI2jrEyxoz4FwMFF2TDqNuGvWnZuoo1uwcRrBG8XU
G9+7jiJRb36gcDX+w+T+Ux90d2+YVYQvF6sRS07PDc88Vs+LYN1pvXhWNiVXKoT+Ees3Ivs83cfB
PmQpUwO7ZG8vbPY/YcayGVKatRoTY8vlqP2kWMC26gN9mqR0a+3BnBgW5tEUY37S49fZY2sps2KD
dYSEShQeEukOh150h0Cv5FXE1ZvZQBqC6l+eYouDjQqKu1Y17hEZglhBMxgPhct1XjUxj8kFqzNY
y4o5u9ZVX+aLBc1GXqKFL4goWcjMnFO3tXXt5GF0HFSYlqkElltrl2UBhrYycQ+6DbIHqJ23M3mU
bhB+iB0Ta6EqSH/L7Dm/a7Z7F3U2X0rEaL+rYLXWcTVwHSXtDnvWokU3n2lQhKcJty8ZCdoRDDPT
ziiHv1kqjGOqeJkgxQi+0u99EoG1i51xOkPw71al6qYLTkFtnQv7qo91+UkrU7hyb6wSxQdGg5gE
d7RnamlDpiIp4ZrVSxxM6VljSomrTXDdk36OxMxCj7RY5qb5wwSKw9Yx+UnsZO9UmbvB1dbhEBTz
a+6RPI+r7I9VmVDBci4m8igK/3TavHhO925kxoj2iRQ2qky/CNnkBxHkj/3yb4kcRsSO5R8LLqiL
ZXbZlgIdaKMurFiuF2dGEWTar089gbzQMSc4UPz17+/h9kMxUhQof/9F3dEcyiyU2gcSVQL7WXoU
HZHUniwbLccmW1KbCvoQG90horPs3k4NUDIDm9vUIvm4LyLBP1AwiI5cR6zL0KFeS2VPpSrrS+lJ
3acKVeeuREud2UnhAiFfyz1ZPLXjCe9Q/qjnTrivpAWrwlVnD5b7KoONpUedJEZdN1tTa75qDbSb
57SsACUqBmkvqoLLRtzZb+KqDq5ZzaXf98HSiWGKbVgGxKH4YK/dCLrDG1P3oi+cr7wT9CQjFt7x
n1OAAIr3EIiWgXdAam+AZmFUCfAr+08dDnCycNLYlHhvWlLnG5yZNqQ52i4Dgi+p2xkshzh8HZmg
BSrn0w3LZu+agzgHYf9EFXd1mQbJHNOYtnFFCUhXNcQW+xkpr2wy6j94kAWCZhgbIQe0FB6aaN4E
kyQLHpbHqLAeEqmPR6ssNxnAuVNiNd8aExXXQw78oIzEupvG8eRQo+4znG62GEah7cv5E4m3WWP2
y3a6Kvdu5sa+HSLL/M8P53+jwBIAtaUQUGdtoROL/ZeFIm0Mk9YnvdzjKFiz9W3WwiiSo05X1Nke
zYADSvrVcB2TmKER23RjqjBm8Huercdnc9CuRs1BqaAg7oVZyx/UxP/lJZpLEvaf+ajfL9GTghSv
cK1/Ixi7jUTkwwO1B/hlbdqQoMboMsDD62We9AxUT5/nyVfAo1ykORy7zGR3alva45CMvqHfsgLp
PUI+BLjndruhmZyLxKy2gMGhslkGQjfzKjRDmk/Y0CN1lub/sgoaRIf/5V3A2nU9YKhCp9LHXkjl
/7QiVxpWel1NJbaxor6I0H4kgLeSHD5827CLS5sfq3KgaIVAFv2QCwlNMNHEkMfTZ8TfXj2LJo59
b/pgnIRrrqw1/Lo5mbD/+ZIQ1n/zSgVUFM80HMv7t8+bGKIWlEGDEx4m49qk9tJvK13uTXf0i7Am
IdOOv6awudWd27x18hdIpO7sSOrqu4JghxvkFHoWhT8FA/W1ufda1M4pL9R0djFxb5qUpd5uaooU
Y9NcTQF4HVlU9hGkD8ZGBqCrCh7fbhgb0/fyfGdypngN5PQ1zFdNudOtqkI80JnYh7EnScti9dc7
5J3UwRiBsh+jJsGLYJL3/dH8/0D+D1V9/e0vH78XMkpMq0v8q/u/iP+Sy+GfrqIl8v/3KP/CFPjb
X14B/v/Hy3+Xyv+v7/xHKt+B7W+zF6SGkqC10LkJ/pHKN/9KXJ/FhwIlafIX+KO/p/KF/ldp6Ybu
uA4tA+Qz2D/+I5Xv/BUNkb23Q8uuMD3p/T+l8u1/exzSNOMYSykBQgj7KeNf7tJQCdpqkjA6UBFL
HY5ZfuVD3a7NMb62TtecRsvKKM9hya77/oMESX5Q2jkdjf6BzvBIyMPYM5spQgZ2c7IuSDv6tsjh
hRD5rqTzETNX6JcBQynppGtDBEkcvnTEJ9EyBwkuJL0rNSNY6UfTUt4ayVJb45dNYa7Pr+OHFGxU
5x7iaD/v3R5msRNW+1FH+qLxpwZN6WFzs/y5rg/NMjIRy/BkWMYoJvMUZxmscP7dJsuoxWDmMizD
lxHFcF7GMWFUX+FJ48hhUpMxsYkWw8wywqGXKdoVTHW0kvGOWAY9hvmEehHTWdoPW10Ml0y35sdJ
ltomV4zBa1CGyEAJ+3mFsFl1lbeZLERV24jynSC7taJknrRunIJzNqendBlKUQLSID6Be62RRnuC
d5lYibhT0Jt0BlfLcKviGLMMuyRTr2acmAnEjubLGmYqnsVkxTa7JmRdIwv38GnjPgFgCbvRZCsZ
zWqCBk2vNwppS+MC3CqAm6bdkmlhB7rP/5O9M1mOG0mX7hOhLRBAYNjmPHEexQ2MpCTM84yn/0+w
yqxaqmtV9t/1XTRNLZXEZCYQiPjc/Tj6XKWFOtqEH02UuxkFz0HJ4+SyHlD2ahQ+B6G9aBi3sEP/
IpLO21oY57Hyb5xygUfnP0GzebfB6w+cFlYp09UunZuN0XlH/acWVWyommQ8UB9HLUMqLUh2WpoU
aJSdFis5tLa7Cv3S0kJmrCVNg3KeFI1z1GIn+adTWKrs7InhSg7iNS7b9EIvqIcN0yx3EUeGogZO
FWNO22QlLmY/tc093brVxvJUD/bB6UgyMg4bgOWSwkeW5QJfdQrJStSuouAtq18XQDhdce4wn3PB
hTAuPUy0lbmM65rCBvyhId5dBGFv+uzQh9lAVMDrGxwpdDPIBhZPgJqMLHxJUZchsN6UKVa7enyz
w8zdNmbyWldRc9NkcGRijEOGBQwsZeyqdO9Ynzft1sC7Fjems5pwIV9aNWhOc7QbC3OfCqr8QhTx
VkvjNho5QudMylSfuSxj3FOjt4We8ILNFVtPAD8W8XXDSsBthvwuGGmRtwhI3DOr1xI9IfSbiI0D
MvDebIlAgZ1QaEbs5bTAb1JymLY2obDFp0oAGQWj/nVnE4Z3kUs4Do1P0aMtq/u4ufdyyZPQLrAT
VMv3pMM4U5Tyu/Lqa5DXkCmxIOAaz+E3YksgXs4eRFsVCGloef420CYGX9sZBm1s6HA4EDbitnml
xRlqJVugsUJvk/HWMtW12yQgtkOCmfMLTtwfszFgkBlI2TvTkaSk3GENBoWJ3WJJ4ZVG03A7zxHw
y1IV68HDa9L0MK/HnnS6j+QXhHcN1fY+jo52uAm+DB6+hmlm124BrcJKOQLICmgkRie8tgte/bC0
8rWvwM9GsTiI9h0gh6Kk8H2aeoYewmUmL97Foj+gcInAN9k7N+j3LnGLdQM3BCm3AA4XNp89OYtN
ntv2PmuWYy19eclGHDnCCjhD+MFTlGfU0T7kEbphR6MfGjcCphWFJ6JJ/DBl9KOi/Mr0R+sm1tDV
zHIRPgLsNtH47PpWfoLXy+ipXjnY3obR04q1h2NqQqPAwTPpRjnPb7A3hSU2yygiHFl1F3hZP5zk
J63uz5k2A+XaFqTwBzG+XQEiGAEhEeE2lHgkgtFux/YzjK3x2lKogGWGS11XTbPpNTc+JxDmM7jm
vGjjWyxYHcaaxCPkU7Ey1eWyn6C8rHrM6nfO3nQhgHXGnON7hEMWNXG+x4i1cboG+6SBk8OuxSXF
NVXgnpq0jSrCT9Xgq8q1wcqKqKxvk+O8ZDGjDLDUZUauC3jwKTQ5fjEW3kVSN066/VWdh081lgWv
vhmHcT9Vlbc2EuxNA0/JgIqzu9wnxmsT1ayrfDy1yhg2JshHoMwtWVpqr6dtOGIng7gMdS3N2fri
NKJy9YHiQNJgfpjsl9R/c5gAH/Kffta9Jp6dQkuv71ptYDMPk7azwVa9ycS1nTn0ekwsL13Vo7dw
UGk6C1+Ilm9ECLDKqXBBastcjHeu1iY62PDbRNvqshgkbVKvA224I1xrXg948IYvMx6uPEvb80p8
ejmqHNSW4nXSFj5Hm/kWXH29tveR6SgvMY6/Fioe9j8bHyDhzuHaxRlIa7E4cwx4IMhnUUOCfdDo
MRIaGZZCgxxyhMdQ4TU08Rwubv2kIN8xJkUgTOlrLsglebCiTS5LQps7PHAzmlit614tBtW480fg
7gxTlsPQMgWyECoMoClLfeNBZoF2cK5GOhFrt7n2R/jdJR2OnJf475rFZ9aBkcky5rugRxrEkvC9
Z/ZEU0LtIf2Lt6oZ7/tuNo5tyPXv18QaKy5M9hzjgbF3t15mi7Y1zvB9xzyMMNOI+6tMq01fgKUs
R85RdvWjVNhFa3yj5EFotqtnDyUafw3TaErtRiZFo3dq07mg2C76lk/WY0PCezfY9n3IBiTOOJf3
vt9vIyRLvy+hsuBoDebugkpJUpbHUdwY8waLJvg2Z7hyh9dYxodgwRVJOe/KwS8LoCe/EThoI22l
rb9MtdpeK7TRFpTx06CttzMe3Agv7ognd8Cb62uTrqPtuhLfrol/V/UTtsFp7ZzKET65hddsWyN7
Hxy/63dLyAdamibVevG7MpbxtRHhJ+P6Yt946d6S1tmpx5YbiHdMM8xWlvSfhoKRQew5F8nhd0fd
tck8yucxpuRzro3KDo7lpBMdnqacFkp8OmQQHfLGw30+d89ZPyybsmawV3a4pJYaW6HfXcIpg7Tr
Dk8wLQDiUXC/bkcjvSoTeGquu1TAJIDaAL7Gbw0Pzrq2cGAr1+k2Uzwlp2Xujnkc3eFCVOe0Uu/V
EDdbs1nuYgOknHZ24/AmOsKKWL85OL8hv5B5j7B10sEBz2cysES70VWL03UVZctdFqt+VVsJlGTP
/JnTE03f74AZdvGODdsnTuFucqQteZt5CW0GwQtnRH/XSA0A6Yoju5Xs4iHrqIK1Dhpjs8u1073T
nnd6ckpgUfjg63ni+mquwoCDIE3NCaiKFS6GigzWKkvlh2GA9xy0u56CqI82lG+2LPHdG/FNxlP0
bOY+auRS1SvjphAs0cWIkciYi/ugrm9ICwDR7JP7ZLmuy+gOuS3fdk7MllJnAAqdBjB1LqAiIODq
oACBgbngFCt6YIm1AD3TivtSpwuQJdaQl4+Nzh2IESyoknpxT2D7LfrU0N8rMZp0Izd3LvEFjxhD
oPMMpU42oA7zeNFpB1vnHnydgJh0FoIVqd8uOh+RE5Rgy8veTmcnLJ2iKIhT9DpXMeqEBdrDsdKZ
i1SnLwqdw8DDB+9LZzMiyfut0xoVfwd9cdrbBDkmnejgByoAfeuUh857DDr5YRMBSXUWpNOpkEDn
QzLjJ2sMPRY6OaJ0gsSENtg/N9TMU2HKJpWoyaAzJzY/82rUORSTQMo8kEwBejWt8KAFK4911dX5
lUonWQApg9HQ6ZZE51zYJ9VvSD5qVegUzKLzMJAKo62jMzIDYRmb0MziFldUBeBixHDxCjbwc4AI
GyTpdNNGw4/eaq11YjtIULm6FRw2LoqATkNQZ0IUpDHdMY9wSm8F11/JuPHoEO9preEsGDHvoHIY
5NnkR5RdjJxBzmyU8S4a65dZzT9knd63iSAIgbC76id5aYk1qH1RF1eFSYlvCdVzoxLNOzK8lSui
jzBFh2In8pa3zdFzsN4ut00Sn3QalVPUHSPf59FoCGUWZK3kmczxW2egYIaFia1q8e/zIdyrAAUv
6iiAYcpNz8awXu6dyr9XU/jueSHvMIAkRX21pJ68Cd8Doz8i/qyh4+1CjjeuPV7JNAOAYMKKG6gn
JRlOXe0xhimxkoOzV/j/ndbB3x19+ObTtCzbhdPbQMC7Qig3Hf/Jdqd4pVsx/Mdg9j/ZfX5zB9YQ
OxA0jX+D6OPb6abBt4O7++AJcJpBcbt0LH9ucLuE8lxETOyNYVsZI2jP9hYaPFbQzL1XMM0yUCwc
lchKRglYrCnBk8B5M0Tu5p9KsvyuAkExOBbUSlQgkMea9TjdKCe6VGMDN0a+Fsy5Eopw1NCdioAV
2gi2mSrP4EivSwVX2ZwkpsgciT3CG+hRszuF8q4U5rNF4Duzdf4wVR8p8/qyvALzBV2sTh9927pK
quZmhgBDm8+2db7hatKRWfAtAY30BmqMvWXkGF9emxiLp2mJx6jAxZawKpvHAG4Fi7d9A0LprS6r
R9HKq7AOrqkPlAZtxpWOwKXawM9+r1YfeFqxfZFTS6OJ0KHdf041IXO2OGkQrSmR2qR09K4J5Xh4
tEihc5EV167st3kbfZKuvcsC4m8BJlQh3VvlORssiY9EUNa15gnoj6agCUb5+S6HXRpxeM85jmIl
TErIH+ao071ExJkTriuDEGoJIci3DpFVUZ4iX7ylJ43E2g4afq3fc4y8j01p7/0wegyqq2Gs3l1B
7bycgUTTCFwqalVm/7aX43MIK6Rqhy3pSOKCOMdt9cS24pnpBanqjtOzEQW3qTPswgRkAp5p9XBf
ESk5Fwaq7NSBe8Ixf5tORqzjTseSicsVCqS4xKrdi3IhkjSwaFT4tcaFcxRi0MrjY8qEQwyE5LvT
VhyUjRpGx7Dn2Y+0YnVXcShupp4JAA8uqE4VBVyj8RCDKDCiGDtqYN8imzYbToA0HmXdRG8JKI9w
uiwpCOnCByBY1j+II7GTwzuBrrtbJje7aWv3xc8HvKCcIiIHwzaW245LAvl+MZbrLAlWeOgOsq84
vorovWFbF1MhEGRlvoWqerHCas/kim1caF2riO4n9xp7W1OzLUgiyWE+umLv+OEO1ocxHtuGbVwC
DmbtdASKuHrw3ls9KSmI/yQaDktVflCO7h1zuxowx5n0vOfjLvLb2yqky7kzyhfHSc6TSxw2aMVH
Y4zzo4hvao/yFB9O4Tro1KMdehQC1LeDlQAIEJj7Z+PRQUnorfFZtoxgSsLxnJT9nRHLG1eRG+nL
5c1MazxOVmTvOqys9DUduC53shGoSDktEWORXsXC867j0DynAbXLHnpts8TRyUgZDAe4PMt61HA4
71FhPdxHlXxDnGETXX0yZQ/WU+NskjJTR0u4eOlAE5Vp+U69DbUlHSxsEBi+LK9FGHePRZweAz8B
s99054yJ50aJ6BQSN0GBhtqM19Ntde8ZmdXMqs6FGfj7KaSfDI3we55AKMxcgwTfAhWlYtmgys3b
5qArrHEwt5MLzVlx5CinhyQaNmy3AjCWSIwetTsdGxty5ZvRNsg2mRWMTAW3LGLA1vXBa4jZv8ZG
SpsaZhO/BSXQQGg2m/G6jDHFGIrhZLyUFSeKn/nADdq7NSdJRd60A+hRjg9ZZuTrsEENicuEVZy6
Ur6ja539ZnF2sjLu+kwWG/7rdEvQkSSQcvcTYJyDlAGnu0WREcTYmXnEJ4eh5ZTA5sxPeNiOLrj7
VOFbnJxTE5EKrlGQbTvAx9sy3sjNebif+u+lNcIja4nYl5ShWp51Vfe2dzRDMUJgabel7NkX5NOl
qxhUZlV7PSbNLYSBvckodkXRJgQlY5ea9acKGAUmTvJ9meD/pBzosIObn26gfuSuWezGDMmx99zk
PFTiofHbg0D2JKkb3nYivLNi4zrwBq5q34UZgKO54pTDXpBcm+lRk5KGyS0w/M+4pboLDtwlLkP8
R8EuJUzJLWpBwcAKSFQeXlCYGsdCPgYL3IfB5R/WTWBzdp0JxpcFGIKstB57ulFWjG3fCkNaOOTE
Ca8i1rcaTSYU+GQsdiZGpXE49dqJ2bcJK92rfBBrl9R99wwLjXls6FBwkeRbm2i/La12DdauRsaB
GdaCl2v874aQ4LCZSDlJmBKEGZY9A9UDCuUhcDl3GDFuOreZyAd28b7SblEcufW2cNn8Tr23jsjM
L/JY484ludk19ScAFXxwXMr6yAR8ZZYnV38J20pSVZGpHS7BW2vCNxgnACTThL0FbLfTGLV//qoJ
m2U7jnBf/cAwTtwonAg562yUx+zz6wt8OvKKtnROcq65AL9+s/PjGfsnt3rLmnnqw7jfWQysjonm
toa9ec1ABgO/LvyuChFhIRSSPATIUIwU1LeHYYStT5d5zMXELy1SaGCIGg4biXmw53jeM06uYc8M
hzHP5z1KV3WyBpsv+ldjx6bGm49ZxQMso2yjL+9yk9g3KnRzDr7Kzr++OzSS5lThzHGKEu4lM3mP
RlK+7191IozE/ywW+ev32IXChq/kodVQ7CHHlz36brAZm8Vby4i5D2NokD6O/PNLVHBsRVl5sb7Y
ogqPe5RT0IRXnV+6Xuymq7qNi5MXY0WNO54/2CQvdUw8AzlUgYqJkz13Hl6qmGK4qBoCgOS9vTYL
3sSvLz13zXaU4v2v35LKgytUkFSUPSO1v/6A8q8//9bX7yVzboKVZ2n/6w/GEgHDqtnMlRXLW9hQ
ImZjyfrri99YJOi+/n8cd9u6kVQi+dwFHn1V5F/IbIHfOsG36jYdQdeNl9cPpCfyK/L8m2UweJqO
DLBr4Fu5WwgQeUAdiKhuzZ44oBhya9MgKGc94mSE9R+sUJ/37bokgA6bCwhqlafGnifBXV7w4Kci
S9xDRruOKU4lxcPsfpKL5Hk6xhc3CRfifgx5HYAe22hwfiwSxFNVDEfOBOrSz/G+6bx8WzGVMqYH
GdbEZ9ndMoV0VqHt0TIWk+IzmCrOcf40J+24p0tl5XJRnhPb+oylLr5UTCDSOXk0g6y6GBV99aYb
0cQlTzOZZB4C6KYAD+nJDPpbG8zPWSzR1iyJYFVFsVs8KjlL2pkOHaOhdeViViTNtWaZK4HwkMH1
ezGtc1IPhcABVVJKRwPQk5hauU2YB+HW7ccc+hCZwEhV7jELeo5LDZldAe65buE89Xwp2cTJ8IOz
b3ZbGSRHnSDzEW1gOMHPbYrqe022txXXoS0PtcVRxYK+6DL3zNVzauL2TxvrB0n/h4ZDdVZXZxzY
2dHCvTngf9TeU4ox5RMNnvAzgTWn3pGepQbxJFZAtabHdnZPSfo4yIJ5izXeBL2NHZQ0uZ9ci3je
4DB7ZhjPeR/dmqNk8TTbrLhLiXO8H96i3L/V37by4Ph2eDlgdAkgy2RISrKITPAR4ubXoBZbktcU
j4n8Qdnui22g4AwMZbNIvBY9K2u5NN/Hxnrt+AlVwmCk61l0iIx8i2Zm2KV8aLpL2YMmZVDpruy5
fdE/3dpm3HCVOs6Cb6F7d4fw1jfYnJeKVxmxDLGf6IbrJPQ4uZH+EuqxCtj/QF/hSZkV+6ASEAqn
/SAJY0Zx/70dO7ZXnHOZgPOslMdK2Ma57R5lonuORI7jKvOOEvpVLAmHRAg1Tp03BFfyH5ACMhQT
DPbFvEpiXFIRkbGAUwVmNOR+y5wfK+l/OqFazm3FDMrsR1zxc9sh6Tv0sY6A+MtOcbqPGiYOe9Uz
pvcMCoRAzw6HOoodMpxsobGW4QZX11lJoIe8dQ90iB8BfOVOv3UIRdY7PZJY3Iy367zklCoDRAiX
fIvhjJuwcx7MPtmjUtpXEgkuGTqyYZKZd2Ay8A3qK8KleJ34PMDRFrsGpuYKBuIVHIOXoRHvrJU0
ZJXWN3JZxMhBBBV1M+ig0ydFL9XKALMsAfjS8EkAMWgeHTtlgDA7bGysm7CoqLQcsUYxr0lJPquL
ybDu4JCrpbYg+ZgLDy2kpQSy/emmDEIXulpwpJD9UwasUn/J1ilChOBT3FgT9sfIeqPDho/H93D9
+/RL1PdBb30f84GyjoCZa9mSL+kKgvb8Qv9RHMNvTNP2u6Tio/RsOqy4SYN44HYsnxsXJNA8jFAi
B+xstrHP6mcOWf7aQrvXxAtnbY9NcvSDkHAgR8o8V48o6jYXKcNfH9fgZsEJ67o12TsCpHE7sHXG
vlJ/E/1SbxTtqVwnfCRec1Zu+SIMdQ3tM9swRkii5QXz/VHa401nhru4c/jO0tOs9P5oaAcxkcbH
JFL1zsNhxzZVFwQZ9j4M6TrqjJqFM9F7d05bvtzPrcNgRNKk5B2YZr8aEcwdCGD2fE5d89I0zlvN
FozmcEAmfkqix7uvfecDzOrK4LIprP6HLJe7qr51ZbmdbcaAE+1FTJ36H4ki11PUwau+4MmmbPvY
3xp2eLRs4zS1NPREvX2XEko05uSdwMTBd8odL23Z9A6zOH8UJJCYxLBZkBtycE8R9H484cZ9DvGv
Gj6MMIBbRBHVosRxrhObEGNorchHXAeKGKQu+1R4r4EQQWxw/U1gGYfUma+ZU905rnNrZZCtIIwX
hQM9x7r5+r5zR3keFpmI0162a9zyPsIGtqLTbGVib8M3D9woxh+Ju42aH6RrPOjZkxsRhM2zUMPM
5x+G3+1LjwjaxExlNSmGbEpifO/vW9DVq0G40Nub4sovgnvHpAt2Hpt9br/7zHEpkFOfGLpvxxnV
tqmfkjrZt010VoVxbcEXiCNWxcm/9ZgmWR2DorAjJIQK+94SXzBmSqM976eXfYjyC5nlPBZ4H9ok
AVLkAvAoUd0bsMIN5K2mYcI6icMyNm9f0BccZBwj4cmw0BoFdQAhkY5qvGl8RV7BXg7dEJBgzN1l
yx7kEonwJHz7UQn7hdrbNe1G9NxyNcazm1E14L5RuaQbHrMV3QOrChlmZTA+ZU++RX09JcrZIge+
i56RcZ9VT8kwnYb4XqjuUwCJUzIFpNQSvB0uPGj3WTfcwNUD6Y9kQ01OVTImNhfmkhBO83VtorY3
Bsd4rL6rKpF7GPCMmEt5RTXZdhb2a70IrV4F5xJLe0EfZ+9igg8VWgp9CG5dfUv64aVNadOTcXxj
RYRsOmpix6747nlMkFK7f/UyyC1d+1HP9lteF89Fxragj59qZ/hmuynlusV0x16j2HF+dHkA4C/O
YBNEuId91AkSKQgNRfOh+DwDb5LcDGC8SnNLzDMF/PkQJkZ3l5TiUk0bKWqCYNVkEUA3M5xnuJU4
ty1r8r+n0trEUNNWVT9NNMXEXAl4yNApq1cG+hRfxgLBC46xYabvXY0jIOBBgSxm7ZyuvsLgR+6N
NwY7QUJPz4h+K8NvLTErMdfnomPnY3s8KbGQnJm83irdq+NGRwK477CgcMzPj95svjM0IxEyDnuD
hlSel8Wnvr+DMgQ80DlrRmz080q6ZyfbecRyeRwIxnEjocKN1nxRuowOS2MO382dWUr7Q+h26qYl
T7TqpfFZ1vwrynguWDVFWxM/ytm3qMZ+wRoA3cRptsIx5yMA89XXdt/tvkuH+VQXGs3KN0z9aL4p
hoCNSs2SuRQnagY+DZtX0RrmR9vAxjNG+ooJMZISwf1KXq5RPrYO80iObDkYp9qMn1IJ04awquJg
dYsROD73KCUWrKRyWVBkKAjMy+DRj51XEaELhPQ6zmnw3Inh7LQenZp1e4YtQcVZUf2AkMOSIZe7
Iln22PiJh+XpueQ4xFQBKaTzavJGCa4mMkZtTBusqzbuBAgyaEHTp9OhyM2tjcK/NsHXryPGIFiY
rREsj3qpl3g81m3OlI4U1dqNX2q5AKSR5T7wJGkLmd6xBcKjMLuvGG8OzdL4a7ZbzTqASA3BBY27
n7emgIua9dczw9WhryeWDOdtYlyB45d1hQ/XJkka3dd1WG+J3QS4+HdOGd6UUfsqF+io42RRO4Ix
qfUtJqFuuDetAnPwAFQdPuAJ9WbtorgiBp2rllNF2apryp3dveVNT1wKDQ+TW6noUsP2A3Q1eRph
NzG35lEbFzzIahDsyQQuA3tYvWGzBtKq4CdniToWeIcCkNfAoDJuFe4VQpopmzzXwDDl+NAdk6I+
VCEEX7BSQIhJD4JgHUbkUrOzyeimzq0/Ywwh+H2VMbfaozmL/WCm96qyPiqg3xehjn56Tb9gddeb
y3mKAKojmXVi4SPpcnY2PLDyhK4xFXrL0a7oK6mEWi1VgleKaV7V5+wjI7Fq/OmpYyw0yuK+K8dL
PUhnjYb/3LVAESz16lefTkdVmNHGkKZkfJ/HoCstxnQNmuXcgv0P0juvDM8LMxGgckBimN47PaXw
2WL8BKWPpBSPpNSWyV+XcoCb3/+Ufk5fejAT1RJPtvGWpc4PQfZ5LGRxtgqcM9YQXxaSR1tIy3DE
hbWNR+irS/ZsKy7rAkqJwbAtWVqaSbICzj587L4KD2PbXQ/mROX9LBkOdt0uiMx4yzwa+gEF1qvF
EqyJc7GJLJ4hfGrsbZJj21OrFTFEnYn4L6W/dyabYHjh7r3pmfEMM0JSdzuvGz4KiSyTV8HDOLmv
ppyeGUc8Ab/lAVf7oLlz53oqembR83ewLy9O1rOlaVBtQiCe67wnKeobx6USMFq9HiDGGKoNz1Au
06y9TRybUlhQs+SShl1XqGPtM6sPveR9yTi19fkrkGAu/v6t1djrDku7qIKaDdUIQVVezRPKgQBn
doc261rFD6cYvDVpvgCL/5RsRo6fFHSCVXZvvJhQUr4MJmUtrknoWN6o0GajxahTWbuojXEBg/Kr
JvNjnItunUIHyMPkwLMvpP/hqfdtSJSSzV6a5cXOgqDqZfltQu6D3dlw5xfyYXC/t0lO4RHdr+zW
P6quf3USMjxNfpUpErYd/1uwLK1oeswIry4XS/Qcc2VLuYq0T8jdhxSuQAdfoCUwd+DUZzD3244c
xJpp68AjiGM4vrlFJMZurI0vyCd30Troi591AafH70OiA/ANbA06SDXyYIjN+8gW3XHSOIQWLkL/
4ZVAEiAkImbXq17jE2jUZNzTceQCrBAFHGnT8clT9VUknXjvec4Kbj1QmPop1nAGeEEP1Pelp1iD
GwqNcOgkqYFeYx0aDXjAJbOXEB8KyA+mBQICfethCUmDqfBGaUgEJcvvjsZGDHK4aXUuttFxlIwu
43WkMRMLvAlfgydAjq0dSBSJRlJEGk5BhSj4SHAVMdyK2MwOiDnBttRIC2UcpEZcpBp2IROwF5YG
YITV1oKH8eU+/j+j9r8atYkXfL1Vf3TM/d2oHbefJR2Vxa/27q+/9adJ23P+wzBGEjpgROf+4cT+
06Tty/94nulIH/XSsymS+S+TtvsfQTjD9kz+RLquxcv406Rty/9gpXaFT9AEHzmJ+/8fk7b5azzB
JkKhXGUJ0oT8c6Zj/WbRlqaIsAnD0ceJ1xzcoJswX90rs2gOqp7mnYeR9VohCuMusY5FWE1rhlXb
2OUx1qNq/9fb9z+kG03xS1rij5fjSofNv6lwtZv83P+d60h5U/A95upMog4qXxVVu0R+DrNb3Yji
ndbLCqANsxNjqG708PePjsBfKgL/O135a6zkz29vO7y7vm957GV+/fZ+gm7oU3BxbqbgW+kN/YOa
ggOu4eKMTymjMxlr84BTEbfsvyU7v9zwfyVzvr45lwrXilLodML+7WdvohH0d2ra5zQfFTLZnMJ9
sTBB9pQFNbF8hOp+Zheelu5yMpLku4NPU7cfnZPW7vbs8xpQw7p6YmyXw798ML+mTv94caajuN48
Yfru71b+sWYRFUZjn4EbNNukrb8pJna7ug5MzEMQfXpQKsxWQySAwtsY+CezPkQlH+RDViKrsWGt
x8nb/fPr+kpU/famcTeYvlSO6TkU7vz6iU0QuXJ8EfY5GgImFnUwbdqO4WER+D85j4dPNqxJixjk
JlkYhrbZoAj85+pUNugv6aFNmIla7bAD6Tef57lzd1TM9ahqYXIjzJPvDxtwe82DVUIImF2bMR08
rPPoTN/Rwx16SL85NbA9jOCHeGEPGcVh+Ybm+wTY1b430uqWmyy98oF6C+bLd45Idlkoq1Pvz3f4
qH+2hd1w5DFIrrYe4cLE/WY48kXIwr/887tlmn+7vRzBbeUIz3QdlwzYr+9WYkY0e4aBfY7LUuzC
ALeMo4CGAvBuV5TwxKtlQleLSxpmvKL5LOnPw7/wv3shpsnKQ0TF5Ib67UYLE0tk0TzbZ2QmdCUB
cJw6jHuQW/tKdg8zCX9VzS0ZVfvYdfmx84zp8Z/fDP2z/nrlOBj/SacoVyhP/J6jjskfGg4I/PMQ
RD8NecCayjETb6jt+7d2nOz4jP5tefv7asv3pHiJ4JoweST8drWKIbFdap5tCKjqMDV4vY1WPpQh
DtkgN3YkMhaKWZJr2WGESRf3CjrNqqlN67mBk/XPP7/US/vvb4AlXVM6ls0H4f12MXiBZRJNMa0z
47NLmY7WxfKh+8J5ISfp3wtv/lSuEW/ywgXmEY/DjqzqlTmV7NuWgpxKVJlXfYc8DzVHnUbkh63v
ZPcW9fTkrxM8ik1K1SHWXuIG8y5FIEdSwWuKh+5fYnby7yu3I2yeY0Ivnrb8/cpm4iyDwEnt86hj
b8VSBTeNnuupiWzMlJAwCnzvUhmtscbhbx+zVvXbYHZwLFT1fQsuaawEB6s+LYDpuHjFxyYF+AYd
vx8tGiGlca0Bv4GIIA3kJp6QnrG4MYfuDh0focFhcqkq9tiJTw/JP39W7v/wUdm25RPn4nJ1xW+3
S5r5zpSnFddNqurDZODGFoKX+1XjxQwW0Ei5/edvqTtd/3Z5OCTEiHWxDZG/3x9T5TUlKrt1jnXa
OWcYfFvFza1ZAcPyVePv/NyL9lFmeeevLx6lv873tC7yf3kom78+e3jQ27i7hevb7FDcv9+pVdSV
WV1XxqkLUmOHlf4BsS0j14vCTrB/wpZDELnS23fs3NYVJw2ehG1Dr6nEl+IDigjDJnwozKH5lyCq
+nVF1a/N9diNWY7DLU1k5bf9U4WJVDqmC+IcA69jkL0xVZes04FSUyf08VNDq1vz2uhdk+0Zi/qm
ygPvRj9XQpJgWKIJrobIK+dRcSp3pvighpC2cr/GdqN8ZBMu46JQ7mEava3PrmwVhy3RL8lfTGbo
ExwKzpPZq8tUZ+GVn9TmNYej+jB3HkRAO7gTobeqQo/SoFadugZtp008sZ8iEhNfOe2U3Nk+T6dd
3eB2YnuUbuYlRm9Nyq0JiOZA/bW4xa9uluX5n68zPsJfrzSEOnzYureX1CHFrOz+uBL/K8xbeFNi
T7lF+1XIoLJVzhM66rIrY8fYOUV+Y03ByEO7FxvGm5Sk8trpD+XQyQ4tomqbCPwpSXiO1AKwWOwp
JsVlPZ9yi+LExHAwfGOXiDumS2y73nI7Py5JOnLtgLaLmJBS/out0XedO2TseJ+lKaQbYgcbk1qH
VBfnFozNAb6N13WYECoJyQcyQICeY4fzusFGR4maTd3uV01jQjp3+YOR9EdtY5JZm9Z34aA2Fg+Z
yvVgiTJhtpYqgrU1DKRfLGgTEUoZcWT/NE6HoKfMA8M0PaN9fpZjWKw76XQ7tgdcQmN67urJIjuA
8GL5KBNA4Pd4wv1VXLxkVTocl6i4J5J9z7pGJSfbIhLnb3M8becsah8iSZvBEFE+5NfGtK4cJyDp
T3GYyO3bjjX0ZjS6cjPUKNqOqJifmcu+TqL2krcenmwVutvU0l6WufUvXci8u/RphKIBcDrZRR+s
6yWz1+5Use0h+nGygMUntXx1RaYv4D5jKDS9tzyEMUe9gUR7tWgpXBjumH2H+knf7eX/cXemu41b
6da+ldwA85HcHIGDBj7NkmV5dlX5D6GyVZzHzfnqz0NVnMRV3elG7B+NAwSG7XIoiiL38L5rPUsa
HZ3yTv2EU8fHamUeG5qSSwSxOqI92tM5VcO1tGnd9bZKtCviq90qz0r6OSBDtmZ7CBthXSIjWo/Y
fUhukPOkdu27zh/dWU5KculA2nDJ8QAbNjyAXCZXk7QkHfXZVk2tU9Y7EKoCl0LmpFcXOVEFBh1P
GMe1f922aHTUBsROIoOnOBuuDCfb0I1rb210RrITLOTr5taKWwCrSYb6gIBhoKJkS8Q5hra4tG8C
DVSDQ9vCSNMKtZBVA74sE4rwyTdpkcGotBDkVR0Yi0m/ow2ghPQY4hbSBAeS+Y9xgfYFDcoiJCHj
UHvpMNNhXX3uimoqSl+WUWdfeMHEuZbkv5BB1S0Rp4uFPwzVfUNiHb36NUmPaDHlgL0uALES9AfF
tOYiDU10tSowVm7rrQZyal7bgKad4qCXaK5U6CQb7jVBokXDekbjsxFAzmaBnjk8Skm3wGoBDWa6
w6tMXdapx52KSY+StvfNDSt5kY/5i+szB7vumF+TwnJgJNNB3I1EmdLxnJtSHcgGxtcl5VeFR+PB
E1+irLt141Dfjx0rC8FOel0ERnQBQfVSaZIVVdjyTgpysYzOu64xZESDpAEcIZFxrVMIw3hpphWY
PkygBCe1+Tb16acnCAqMKCI7eYz8myEqj4boAddLt9hIH0jVRCuNLPeAt6a85g0Cco0qe+vp3tFw
veGiTvNv1Ki7SwRSKtJKQU2PT3WGfzO8903usAwBuhYOj4Z3V+mIEfymsV/qPWk0wW0+NZHJZCnh
p4rqCo4bIPo0he6fCXw/31z8BlTaJH27GvaajW2zGb/6agZ8pBkkQWQiX8dh9TlUt+Dr7E9I/p5C
DfJmbga4aSHu+R6yncFx40vwlPOus2GxS16wz9Hj1SVD4FhSAIgbwkGI9FkjjleXaupS6lQDFWa0
Eu0BJjxWbIfXZodHsaLjy0CQP6csKUiiog6pacU1aUoSymy8T/PQu9QDiy7LmN2pfeCtLBeXmDI+
BeYgllE5TF5jO9mWrTG1qZ4qyP1NKimNSXvO3qgiFSyictpo1j50tM0gPUj9vbwRlE1pS9CXQmtr
mFXEY5dL8oprtqG5rt1n9savbf++0Yg3NBNQlkbU72lseY+lYZx8tR/AsAwx22jOBBuRuEkKNLep
1bmPwLPzA/nwySKC/LbIAirvTNYZWdrGrK+ScQpb+NSzQkMk7lebiqrsPm3d+2BA2lHKdi16zbhS
AmvZk0pJ00P2M5GZw72/79WW1bVBAdv21UOYu/FTS+Or0yIfsy976rQ3t1KWyrattevSK/nfjWbv
SelcKuNl1WI8P2/OMnbGK8qQXLKqCoqZ5oT5umoygm6osbNevBslTqK+N8otwtfwJvZmEHD7JRgg
82KIR0TVGIIrHfZwmmJPUiN5b1mOfeGnDlh0nIReauW36eiixqojGjJdhxVS78Wn1kAlVUQAZBUG
J4DozBC6hMkoIYF1ot1mnkf3lt3QrDPLZpnl6449wyIIjAHbftxzk+g3viIpfprsJVzdw4NcxuYS
CxXxillybyt9shdyP7SVsnHzslmgDPeHi2YkLlQv+mtJCENlgBwKpEfiqK48YL4wZp7S9lPetbnu
Gyi+4IOZ8ytboSfFmALCFxzupKxXbXGld5jmY0IidMB5n0s5fG4TBOe0qJq17pZfFNzvnwEaQHTV
Umupks+HUAXvWjxC3S6mzYVjdPJliODg13aoXsQ5LJumn0JMjOxbKoHkO4op9hCJbmqkPleORCXj
1kW/Shtn37Z1dcM6fOTlXB9lvrlKCvr3iTTw3tN62CnmqrARjir4oxBnISIa6cbmgZJQnKcg7QhU
g0EMNGHo2V0KskBcpV2HI97THgmn0uOQAdTV79sKKnodRRWfI1D6oId4J42pQV6SdEFY1w5sXXER
tnoyr8a22zEOqxlbYtcebPbj2LetHAW35lpXyO1RJE+i5sgIpghxTb3Q2+TgNhWyMzE8hf60AKOn
HgzKZS8NmmJRc5Ae1GxPi4lkaN1DVAoKfSji1/3EonJAQSx0qBZM/pjW6h5ILuKmaZ0cOxtvIrpi
lOyWjgSLrrhklWPG81YpoL5LHEeaPitLxVyeXzEqg2ZdWDDtY/NL4mvdPvJcdU4lD+Wijl4oGFuc
xmml741kJ4AizetsMLdBkDlLr7HiSwJXGxyw0uV5R1heJcqKmZHm5Oie6LR+C/IWub9jPLWZ9VIU
Edtd8N+ZF5H/6qpfcRWEbEnSYNEp7XWb1jBAq577X3dXRYUaD0XXXhXtIbMaNipG/UVX3G3dw3rn
/k614mSY2hNoGZ4u3TLxA0ZrrQ+ZO4znvOgCyNfp5wb7P+zkkGE6J6dBs24JMMRj6ZjWosyCJ8u6
mIphfUC4pZ1DcdbMb302IvDTU5Q5zSdTxltbtVZW2LsLHHc+izhzRVvTn1WjvOt5ZJeSEDEiJJ6k
U8TrtNfG5TAx1Mu+3uI49pBWZItqIDiCHt2lUVbevI3kpaITb69mUBo1OLX3bacFs6oXjySezgaN
j62rhyezj61VGPRbmjH4yU2CT/w2P5KkcWy0aAPi89lctlqZ0eJL7lqC0hcFCOe5URibtHpUGnw1
aYykCvsJbAXzRU/w3qMRTuB+0yZsErLF+DByA8ARrJ4SLayO1qM3D6RkQqIsyRMaEhKRRYEAK4sU
PpaSFuZAYz7ws5sWX8SkmFjS5VkiCaL/VMxjdQi5PIiSqhDdvl3uy94BH4s0fkKUgOwn+JtV5CKX
TY71xZCLLswPkDOJdmlXto7Qvurru6ZAlJaUtFPpq4XeQjVcbS41JHsAVK79usVvMfYbbZI9jG3B
3sM3l4FZsNmp5WbQYybZqeHYmvGyQJTJNrgjTqyQxkyL0N2WPXDoUFOWbPryOuxYyybBpPAFRjde
lfFBEfGXJlafcCY5K8PqrXkNCE6Y2ZViV+vGU+t56zKgs1NbsEZ0CF0PydM2QPOX4YkdL1KKoEbb
5mWLtjIemRjwRgYvxmjljEnM3D7Rraw7u4Wh2DeOEoZrXRorUSE6y8byNsmIbUTxXS5jJ1ixQp/h
MdqmQA8YQhnlbNqESnkayAKbizxeM2x+qryOQCpKSaZIWVb6igb/RL9TA0YLqLBQ2+z8wogAb6Qi
RqVY70bsD0uboDQ6l2R1+wKDf25t3KYIF1gpUANLH+RaY2P+j18gz566Hi55gH9lJYdoPfT2feiB
io7LgIkggoGRQlu0fH+vatjBRY06onXayULj3aRFfAid7rZgEcz4UYNdUdznyeE5ayvK9LR9/BVO
OMtRJnPZQrTmneiMEQOr94DO6kUUYB1FQ+E8RRZVlSFRMfqKVJYlmBGNvnbOyjFn+kEqA2ml+Sqw
+yVBj+xOMRcxjjbFmndjRn3XFPkibU36+fnXRBno0sK23MT6C5JELIV5a84SlJC2ghBjyCQRpjiA
au1LqxNdgKSNwHpoLXFCzA3xqsAXC5uRtg8+jeu6lAfHI7LD61x/nhjyRtc5puKhEeNEtqbHu5Aq
FtsWqbvC4UZk1UZRHaCJs1u3b7I2kAtLmChRtWRnWl/MaurVGnl/NbQb/K8YvCMTl1sbEHVgc425
dR2uf3zA5YvjS2M7blCsQtFiAKYdc4aKryRw9Dhdyaw4gjVhqkfNkU4wDqcR7syc4yNjnW/ShlUr
A/s2iiuAn7eGhUCoiHFqeQO5rNInlrpidk01c00kILr/CjPXugWcttHBi9lWe6zMz4levyhuzPIE
5yNTGNjJBgadcSFFSDR1WIl1Pmr7sILfHah1vVAaAINdsCGG6jFTi2/kfT/0De3sqHPZDpvYF5zk
4DPLYbQMgABb10o9FCuRxPOR8vTGppE+11X3FvUW2WNZu6cE2t35Lnow9hYjWX5UicRYVkvTyXJm
nzhCkpNsgP/G2O6gIXmu8UTFE660R2A17QJvEbRNstF8B1sPyQ2rRsnw7MEYnpelTTRaF+pwM8qT
6TrapWWRzsQwvNNCFtogN1ZqW1kzXc2ByBt9dOA40eH8XdJn0SHw02sxBCOeo9ffS1QyM2UcNEad
PGRHpWK21Hkuzj+ev7ApKVQuMzNuIRAvNgYCg162oOeAcx8KIWKV1Ww77Eqv29bT76rz74Y6eAkI
b97kfeUfOoC2vgqf18bifzh/MX//jjxwdd77QzXrfedBdNZnIxHtprF6ik6J7Nxt4Ct7ej78aHfl
Hh8/t1A8L1yNPkEZ6ssiTIqnZJUXDdQ7JUk32WQeHKIBU6KNYqNRiK/XU/WJXXG/sCH9rNwCyTZq
MVXz4ScXLzKLCGjD/U/mTnvjdBsXRwiztRGvChwSuYvVLA5U7WKQk7YKgw9vqc0ImEA0i0dUXlYm
/sEWwDVinJiBMzUWtqW8gDfGH450jAjgbIkzHrtYcxdF/lWDcH6NdX3FYa8oyiCKGtnNuZqbzGZ0
aeNVGOlEqrbDvSzFcQiltWB78q1BeIQcsuQBmmqMgWD1j5soxZRGxi6NNuA/drWVxhjcOlq7l7oI
rhHRxHB+LjsjW/chFVEhrXY/jZQdzkhmbp9lbRaJC+KLTAoiUt2imEa1P8p0TtHDuYC7Uu8dAuVm
Y5NdyTGEKesnZPlhqFqHgIfwoYfKrdlgLcKXsWATrW+l2psXSTq+DFMOO92LS1uvg73jlApJj4jG
+8GDMtUQayerG0xj7qZiaTEbU82+00wmE8KV2oUSxOmFNNMrcgiYrMna3UTpkG7ieCDLpkP7b4Pr
gFPPIxqU6FtDLdr2eQRfwjEYoUdkkjII15Xe5tcqpbJZj5zXTl0IutG4tPXuUxoo/oL2hrmXWXZn
wUhAXRnv88nOTh7DZVeAZ3LQo0BE050182ZHfsh1pkobqoej3ZjBbZwQD9h5of+plekBeWvwNSdv
2ukpulmhjRODGHBFr1tyDbsvRMEnG9ighEX0JdHXQ1JtcvshsmuG964fsfRCeoB8VfXMAz6JP3dJ
tE10A7JgkD9XZSWvjCTHzNo60IoGZlfd7J/c1n4cdbL1ykpLL3jrwbpIQWH1vQ/wQ+xYqMbryjEs
diiGddFjlrHZ3Mb40YGzXuujsHkaO1CjiecCd7ZQwEjNm9MR7CaQwXBbsLyv/aa8yP38k56nKhKZ
xNzYdgzvtszu3CFeuUo+KdqZ/2toxfs8pX5C1A82O9f/VBXeUUGWs7Ny53bojGqP4OJBS0ztAo86
yABqdLjSlAcEjfmtJsSW7bYDHwSSzXnzqeelv61b65JKkX+NvYJIngxreCz8cp1SP7ws1Fa9TIxI
u5QqGU30Y92VlCqC5vMvz3/TZWZ76dxl46RqtOQNEqbgrutiwgrpAVOwYgkwJ6Yak3Za37QumGKm
wgRbUUJyUZMb5j73ekyeloDqkhrkTaKJNPei6aiOAM6znXutUODSRJQxxnzAcpXDVmP7A6nfunc9
4W7KKh3AEFfwMzHcFh3ZZA4uD1ASRETWekfwYcT2OfF0bEiYKrmPb4NR+6z2nyPyzhYimXKoRLyX
qtryGQRQ34temSO1DxaQp7WQAUtlH7okMliEPI2cLYOcni4IbJgEYCGRABZ2yTx4CbGKcyctdCOb
DPpIiEMzW6Wg65vqymVDhhN1SFKUxcGzIMRyOSrKAGUfX1VguRs85vrO0BHXqv4jAqlhd/7Cc3Q7
GtEz+UuMpE5fMuxSahkdcgyariqI9OA7SC7U8BGAy2VG3WAW1T7sAjb9EKRIDO5ti6gBaXJVEoeS
ZjDm3a4liJ3V2G7USLRt26kpx76/I2apyQGMOdrM7FoAd36PNaQFuysK6ieO2FsZz4bK0Kz6Sr9y
AyjVIrBntZskmMfZhOiDdTd01rP0se1E1nl81e67sjfXrVbcdOTmEHuJJ6Q3+6sw8qlJtTNiS7jM
AmoiLqeM7STjlxQdu/8m2gVCssYTNV7V5gTUo9/ahrwAsEOviqX6wiLSOo6pRpd+/s2sYuWC0X9D
Fa7AQ2UMm9hZhwVbvsFCKZw1VbJziGApwDjdhFgbHNM/NUYJ1GfgjHtTiZZtzejIlmymJpV/qVnk
nOAuL+aRAsaQkCCww7knNuxi/cQOZyUjJ1F93rALyt5gW5VcUmiKl2ThsjikFIHHwn0UraJfdIly
109+NXKYoU5ZS9emuO/4tU+fzL1SYwpUblI9tewlt1FIYV1DcGm33NzI/GEhGcumN2FQSTVeNUnK
9Ub3OHRAHyn1rNJBH3ZsO1G5R+O1IDio6ydDQbD2LeOWWEKb7MOmJA0JYUmDsa3GqNJEKOKBnwTr
VKGPYSIVjFiTqMMUe2CPFDYV8SXUdHWtJODGDHDWSa8taN56uOeTNS0FDMDgoZY6gXCOCeWOrVNl
sQylvmgTJUShsnxRKRKliU0Jt5xKPn1aLwNgD7EeHIL+ZsTpthlj9Vrz4dWgnCHNIMPGnxpiiyAS
Fg6xpUreNfM8rya0QbQsMFgtKYa0syxMF8FIQnprNby3iZ1mk12RFdapNFKQB258I9hns/EhiWIi
FDAxrHxceOCGyQ72voAuIzVNczswUCB40pjUPlh9EFMKAgZ7e9EP7Ks5GM2UWMe7VOQ3bewRGV2g
pgc4ZbndJg9cotKtW/z9JAzo3ktlKSfThxba4u8mKaJ8CtHzzMjgSbAn0korbfZBYWCjwC6MFQPE
Q6Cld6ru+Evf8r50qTUuotbJVn1FlaCDUURFiWimKqNPU6f2Btjm0s3Eo+f7X/DDAt0gPWqeERi9
GIZQW+RuyKjAbjUICf6OPZqpwlvgjsIlm5FONrJvl1LoB3uIHmsoHfDvq9uoap7HvuZW/NaFrBZK
2k562BVongubkWLlRBRFiJsf1c9jFVLCD/HuJjF23ALZODDEcKnkJHj76PvZwFt99+xCEJ9XdKTh
FZB/XJUpFlCfZTrhLJG6piPMjJf0iLO0Ya9RolghI3sw+yzB/p88mlaFwYOV1Qx3Ol2VogxnRFiV
izixbkbFeJqS2BgPHJ0olmw5EKuA7Uug7ZeyWwyewWAhpttb+WZGg7qoqjJZWgMqVorTlDy0i3Ii
y9N8ZYwfyhckYjwejnxRicVZ9BC6kQgHxUJvNGACFIE69uN4rlU8sRQyVGdVduODkuY37uisXUWt
N3LKvimLtlwWKH6vwcFF00KS4hewgzCkR0pVm0YccJe1r0V3PVv4CzT9Au3cYmDpvRNuxJrUcvEF
aUm0YFg154pVGjszBBFplOMXGz/BA7k05pUVtFdN6/o3OrnDrtnF98ncobFakTi27xLGBEgB0VpX
6Cd3pBgCzCc3qWNtB0sVnjdqfM0q9uiHM9d8yBznaIEKxZ5jb8q4tq+KnAho6vSrMayilQqhv4OU
v3A1mVyFY3uRNqK/S2kZzpKsvh99xbsIjMzZG03A+sqYaHXeemwMd13YLJSKVEaUnAT7YJ3dEbhV
7sVymUuLdv4AipC+Afdfoz0kXkcUFtavLC52Smv4d8S3nhqCyRdsmolxy/uD2TjdetBFuVSL9DnD
272hiCc3YKyOSLawJBRCfdT9kZyGEE8G4dObIgznTeyUNNz764wFF7B2Ki+G+ymfmh0eqDjR559S
AnpnNNf8DavSZz3n3eS4f+dOmtIyGke5riMblG9dC1qz2rXqF+oaLsKUS8tyJSyUldYCi4xDIBwG
8ELCQjCOEXNDqQm3Za7SCqZL1PJC96afveR282yQH7euPe3SzC0YLmG7iVGTbCsHzEsuEkKKcrHW
taRbCpMZmh6Ss5BBYbOawH6APV2F+Eh4GRkzoDZUR1KzarQ1upiv9KPrOe3BG4exGMNJQmy0RdSK
Kiv0h1kdgcgYDilBYTgtPT4eqpehWdDh6o0bnxg2S7ATTcsY8UK1MEnYWjYGi5/BS1ltGSXCfhfj
ejFoa1yQt01lEovjY3/28QQsEabOyfK6zMyOyNAh3qHVIX9csfGnZg1tSfrhcIExmftMuoR72isR
6l+8lk8uQByR6D2+5j7eqoycc1Di2oKCbmwCExlb7nZvFhhkekjSclioIx+I5MYrlWAnINoyndPP
jPoyeCyayavCUiSnczNX0aUu2xFWeGm3A1ONJbaAeLWVriJjB7ca0my3igvcXrhF623WVp8rO83W
7dQbNFSoDaYXfYMLAcGgE197E3d844w7IxnYoZe+v6jlsMYwlOyrGCiX0xskjYbkeChKrNx55dqJ
zUUV2nQMDbQjFojdeXbCP0m8V2Hs87q3FkhUjFmmoP+0TH1T5CtiyJQrBci6Jiomb9QzcyMAN9TY
Id0z3G1B55LVh6dPSkKSrII7NMBzShkUXxnsAa/X0JqVbK+lBc8wd5otnlPqaWyLfJ2WuIJOaU5t
nA2CHYSrMGXz6dvGEhS1u3MoGF8jooJKBdkvD/VDAooGeworuEgvvbVWakvrs95j2qI+MyGnY44Y
fWGX7TC7uirYUGIanExbwvlEhhJu0jD16YCE07QhUVK73Y4J9NAm9dpgW3plSvihiib3elVBZrB8
JLRNsW+tisQ+r16JfLgw2jw5lKPG/nPUbCoHCn1DtOSzauhb0jJ6XGY+mMFRHTRCGMoHe+BRcZTk
ATvMZLDoqJer8mKUgY75PmO2b83x0HDl0NPUO8PmpQuJr3p0nXHhDT5NNWyg6GI2vl5vhFvq7HAV
8r1YytF6YO8K3I3weczN3NjIribVPMAyOigDVrxIAyhMctlw3Zkqi05POkunKfeoFmqCLMdrSH9y
KdiFzXW9QNhg19nclUZ6qAptWJOsU8wq3cZtEtVsQYXj7eL2MZqT6QA6KQfA13sQ9wBz3UEGtWdN
U4qVTvDWcujp5BQtPRNyZW99pIJ3qatfkAhhsxqKvJ2nguzum6VU2k8hl2+uYt7HR1UtIt+96Hr3
AYrQV60JNqwLgUGEpKD98eX8u/btP5x/pyQqoedC9DNHjZWlUdCMlqRjhr5OSqdtwlw5f3v+5flL
aRMiJqXVzZuKeK0ciaZXymoX6VG1U0YNDvb55z9+aStqtSuZu0iZmr49/6X0uM8CYIeL1LbZf3eM
FjMPyz7de46WZuOFlzNNxmrOOZxfOTifzvlbgn7SLd4DJhAoL398KdvJ9PvHz/bAOjS0omclApZS
8vZ2+LZvK1zOKwM8w1rRJwoG//bHH6ilh49HB6p7TuQ7n+331Kvzt+cvwfRm7abdt7BkWNZb9S7V
e75Ml73j8U9g3G3OmVq0Ve/KWKQrc0rYcmO0e5ZFKXT66fyrzhH5SvrGnZGCBopNP4ZhFxMpR4W1
pgg/putcDOGmnYLFYP8erdF8Of/v51ytwnBAYmf30hBUT3oWx4qL5OGssvs/Y+H57Y1MDhu21tDn
b5oTZZyTbJJa/uN//vDfnHOx7vO/90d/faDfMhjuz+kNz3mD5oEz8MP8jb1Hn3wZ/++nI53P96+O
kBx5W80L8Q7C/ZXBxzQRn4MPN3QXtS94DShn538mte5XeHJC1V3NNhzVIIZhesE/XaJ/dRF+Oqt/
cqH++m/evIN/mWCBaB+N7n9yEX44xJ8ugvGr7gqd6BZXmOjvTd7kny+Cpmm/WpZhaRoWKaIt9O8v
+F90EUzT/f7B/HBz/nwn/OuLYP+qmwbSYTI8Jgn+9CbfXgT3V4vFCIFFpo4JTCDR/++6E3SBJOX9
twLCbqJCLMPEi2BN+uA3V0G1ftVURwD9w7eimgbPy3/XVRBCe/8Dof1qWAKRu606uqm5Jt6RP18F
RgUBZIkRwdCEyvPyfRj6jx6I/+CPfh9kMZ0mL+fhNTzJfzYK/6s/eB1Yfv733waV7Qtxhoyeb/5w
Gm2/v/bpPO5PP//jzQNzHvj+9I+vA+H5dX773397gz+/9JvXen1Xr7/chKfqWD0Hw/kfht9O83sG
z/9Pjl+P6fHPxk5NVflM/jiTnyJ+fh8Q/82BZfzDcSf707uPW0GYzN4e+DxMv//A8TFDTfp6itPH
yO2JEeK9R57TeP+G9z18c9bfx9V3H5ukmer4kr+e5XTW9tne+v4jZ9npuQ6fm/rNwW2X0fm9B1+c
kmN3rE6vR5pO22GZ8Prz98XJm+fjT6PvX913r0lUv+TffiELo0m/vr3s5B98wF244qqHL28+T01T
pynivVdmfcrh6b09sq6qjILvPfKGKx6Gr8c5397ibMZ+74G3L8fgzQ2oGbb2AUMIsu0Q8N3bJ5KV
4gfcf9vsJTz+MIoYGKFfr87fv/+2eff2wzNch4n8vdf44uexySJE6gMOzJk1z/HweqTzfUHV+wMe
kgkwKH+6zK7ufMC9cXkMszejB5jjj5heLqdgsGP28ufLoavGR3yEl0cpj3Cd5Kmu39zTmDmnOMX3
3iKX4TOe6+PbXRz4Z6x67z80c4HM6zd3tq6hMP6IY0sZ8h/M+teDTfegDhjhg46eN9WPh/6QE8+z
+ocxZPJtuq/v4u+PIYfT1+r4w+oJq++0QX7vJ3k4tce38xY8csF+7P0H7n7ZHFPSVsK30zrHn3b+
H3H83amSp+H1WOe7BBHfBx388tSHz2+msd82fR9x5l8QL/1w3tYHDN4H6A3BL/NjlTNTvn04BSWF
11d8x514foHFMf7x2ce/+gFLkiuayK8nef44gYl/wMRzFSesSN7uanQKUB8wyF5VJ//HQpn5ER/l
9Ym04yFpjz9sEwB+6B9w3rdB/nL6ZSt/mtsQlH7AB3lH++Gf34iUDCb6zXsfou8v8PONOB3+A9aD
91z9k5SnN0sKQW3yA0bG+xP+3tcrMN3lv5VR3ntJHupj8OawBp7y11/8/Uf+8VSlzGyvBzqfMFPx
B8zFj/8s6tcEyPT6Wn//pD8dmXcyHzPf67G+nzdFpNdfvOPgp3+TU/x7RefvlUo+/RVe673HHnLi
mf3Xi3C+KhZop9df/Kur8s8qTb/X5n+uP33vYPzbP6ACNh34OTkdq3/8LwAAAP//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7</xdr:col>
      <xdr:colOff>9525</xdr:colOff>
      <xdr:row>0</xdr:row>
      <xdr:rowOff>109537</xdr:rowOff>
    </xdr:from>
    <xdr:to>
      <xdr:col>13</xdr:col>
      <xdr:colOff>504825</xdr:colOff>
      <xdr:row>13</xdr:row>
      <xdr:rowOff>190500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38E81CB-D44D-41E1-AD8B-B3231DFBCE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29325" y="109537"/>
              <a:ext cx="4610100" cy="26812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561975</xdr:colOff>
      <xdr:row>6</xdr:row>
      <xdr:rowOff>71437</xdr:rowOff>
    </xdr:from>
    <xdr:to>
      <xdr:col>10</xdr:col>
      <xdr:colOff>38100</xdr:colOff>
      <xdr:row>20</xdr:row>
      <xdr:rowOff>14287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423BCCF0-921A-4AE7-9BC0-A3F2AE2029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43300" y="12715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19050</xdr:rowOff>
    </xdr:from>
    <xdr:to>
      <xdr:col>10</xdr:col>
      <xdr:colOff>647700</xdr:colOff>
      <xdr:row>20</xdr:row>
      <xdr:rowOff>161925</xdr:rowOff>
    </xdr:to>
    <xdr:graphicFrame macro="">
      <xdr:nvGraphicFramePr>
        <xdr:cNvPr id="3" name="Chart 2">
          <a:extLst>
            <a:ext uri="{FF2B5EF4-FFF2-40B4-BE49-F238E27FC236}">
              <a16:creationId xmlns:a16="http://schemas.microsoft.com/office/drawing/2014/main" id="{03320072-7D7C-4B64-BCB8-9157EF8E3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33337</xdr:colOff>
      <xdr:row>2</xdr:row>
      <xdr:rowOff>14287</xdr:rowOff>
    </xdr:from>
    <xdr:to>
      <xdr:col>8</xdr:col>
      <xdr:colOff>490537</xdr:colOff>
      <xdr:row>15</xdr:row>
      <xdr:rowOff>157162</xdr:rowOff>
    </xdr:to>
    <xdr:graphicFrame macro="">
      <xdr:nvGraphicFramePr>
        <xdr:cNvPr id="2" name="Chart 1">
          <a:extLst>
            <a:ext uri="{FF2B5EF4-FFF2-40B4-BE49-F238E27FC236}">
              <a16:creationId xmlns:a16="http://schemas.microsoft.com/office/drawing/2014/main" id="{F05E0734-D75E-4F75-9D04-32F37A531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661986</xdr:colOff>
      <xdr:row>3</xdr:row>
      <xdr:rowOff>0</xdr:rowOff>
    </xdr:from>
    <xdr:to>
      <xdr:col>11</xdr:col>
      <xdr:colOff>552449</xdr:colOff>
      <xdr:row>19</xdr:row>
      <xdr:rowOff>14287</xdr:rowOff>
    </xdr:to>
    <xdr:graphicFrame macro="">
      <xdr:nvGraphicFramePr>
        <xdr:cNvPr id="2" name="Chart 1">
          <a:extLst>
            <a:ext uri="{FF2B5EF4-FFF2-40B4-BE49-F238E27FC236}">
              <a16:creationId xmlns:a16="http://schemas.microsoft.com/office/drawing/2014/main" id="{9A5BE866-5D11-460B-BB58-46B3F1F57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68036</xdr:rowOff>
    </xdr:from>
    <xdr:to>
      <xdr:col>27</xdr:col>
      <xdr:colOff>258536</xdr:colOff>
      <xdr:row>48</xdr:row>
      <xdr:rowOff>149679</xdr:rowOff>
    </xdr:to>
    <xdr:pic>
      <xdr:nvPicPr>
        <xdr:cNvPr id="3" name="Picture 2">
          <a:extLst>
            <a:ext uri="{FF2B5EF4-FFF2-40B4-BE49-F238E27FC236}">
              <a16:creationId xmlns:a16="http://schemas.microsoft.com/office/drawing/2014/main" id="{CE147781-CBEA-4E8E-B92A-9F504FC685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8036"/>
          <a:ext cx="18628179" cy="9878786"/>
        </a:xfrm>
        <a:prstGeom prst="rect">
          <a:avLst/>
        </a:prstGeom>
      </xdr:spPr>
    </xdr:pic>
    <xdr:clientData/>
  </xdr:twoCellAnchor>
  <xdr:twoCellAnchor>
    <xdr:from>
      <xdr:col>0</xdr:col>
      <xdr:colOff>340177</xdr:colOff>
      <xdr:row>5</xdr:row>
      <xdr:rowOff>180977</xdr:rowOff>
    </xdr:from>
    <xdr:to>
      <xdr:col>18</xdr:col>
      <xdr:colOff>95250</xdr:colOff>
      <xdr:row>13</xdr:row>
      <xdr:rowOff>152401</xdr:rowOff>
    </xdr:to>
    <xdr:sp macro="" textlink="">
      <xdr:nvSpPr>
        <xdr:cNvPr id="4" name="Rectangle 3">
          <a:extLst>
            <a:ext uri="{FF2B5EF4-FFF2-40B4-BE49-F238E27FC236}">
              <a16:creationId xmlns:a16="http://schemas.microsoft.com/office/drawing/2014/main" id="{B12FA783-FB64-4380-BA35-9C81649C2499}"/>
            </a:ext>
          </a:extLst>
        </xdr:cNvPr>
        <xdr:cNvSpPr/>
      </xdr:nvSpPr>
      <xdr:spPr>
        <a:xfrm>
          <a:off x="340177" y="1201513"/>
          <a:ext cx="12001502" cy="1604281"/>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219075</xdr:colOff>
      <xdr:row>4</xdr:row>
      <xdr:rowOff>161925</xdr:rowOff>
    </xdr:from>
    <xdr:ext cx="184731" cy="264560"/>
    <xdr:sp macro="" textlink="">
      <xdr:nvSpPr>
        <xdr:cNvPr id="5" name="TextBox 4">
          <a:extLst>
            <a:ext uri="{FF2B5EF4-FFF2-40B4-BE49-F238E27FC236}">
              <a16:creationId xmlns:a16="http://schemas.microsoft.com/office/drawing/2014/main" id="{A4A458DE-A4DE-4A7C-AA03-2E55C4AA8116}"/>
            </a:ext>
          </a:extLst>
        </xdr:cNvPr>
        <xdr:cNvSpPr txBox="1"/>
      </xdr:nvSpPr>
      <xdr:spPr>
        <a:xfrm>
          <a:off x="5019675" y="962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274864</xdr:colOff>
      <xdr:row>1</xdr:row>
      <xdr:rowOff>31296</xdr:rowOff>
    </xdr:from>
    <xdr:ext cx="5603422" cy="387222"/>
    <xdr:sp macro="" textlink="">
      <xdr:nvSpPr>
        <xdr:cNvPr id="6" name="TextBox 5">
          <a:extLst>
            <a:ext uri="{FF2B5EF4-FFF2-40B4-BE49-F238E27FC236}">
              <a16:creationId xmlns:a16="http://schemas.microsoft.com/office/drawing/2014/main" id="{30EB7A23-6984-459A-919D-E3765D898BB3}"/>
            </a:ext>
          </a:extLst>
        </xdr:cNvPr>
        <xdr:cNvSpPr txBox="1"/>
      </xdr:nvSpPr>
      <xdr:spPr>
        <a:xfrm>
          <a:off x="5717721" y="235403"/>
          <a:ext cx="5603422" cy="387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a:solidFill>
                <a:schemeClr val="bg1"/>
              </a:solidFill>
              <a:latin typeface="Times New Roman" panose="02020603050405020304" pitchFamily="18" charset="0"/>
              <a:cs typeface="Times New Roman" panose="02020603050405020304" pitchFamily="18" charset="0"/>
            </a:rPr>
            <a:t>                        PERFORMANCE DASHBOARD</a:t>
          </a:r>
        </a:p>
      </xdr:txBody>
    </xdr:sp>
    <xdr:clientData/>
  </xdr:oneCellAnchor>
  <xdr:twoCellAnchor>
    <xdr:from>
      <xdr:col>10</xdr:col>
      <xdr:colOff>574216</xdr:colOff>
      <xdr:row>3</xdr:row>
      <xdr:rowOff>57150</xdr:rowOff>
    </xdr:from>
    <xdr:to>
      <xdr:col>15</xdr:col>
      <xdr:colOff>593265</xdr:colOff>
      <xdr:row>3</xdr:row>
      <xdr:rowOff>57150</xdr:rowOff>
    </xdr:to>
    <xdr:cxnSp macro="">
      <xdr:nvCxnSpPr>
        <xdr:cNvPr id="8" name="Straight Connector 7">
          <a:extLst>
            <a:ext uri="{FF2B5EF4-FFF2-40B4-BE49-F238E27FC236}">
              <a16:creationId xmlns:a16="http://schemas.microsoft.com/office/drawing/2014/main" id="{16A7FEE8-8586-4CEF-AB61-02A24982BE68}"/>
            </a:ext>
          </a:extLst>
        </xdr:cNvPr>
        <xdr:cNvCxnSpPr/>
      </xdr:nvCxnSpPr>
      <xdr:spPr>
        <a:xfrm>
          <a:off x="7377787" y="669471"/>
          <a:ext cx="342083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55781</xdr:colOff>
      <xdr:row>4</xdr:row>
      <xdr:rowOff>0</xdr:rowOff>
    </xdr:from>
    <xdr:ext cx="1457325" cy="387222"/>
    <xdr:sp macro="" textlink="">
      <xdr:nvSpPr>
        <xdr:cNvPr id="17" name="TextBox 16">
          <a:extLst>
            <a:ext uri="{FF2B5EF4-FFF2-40B4-BE49-F238E27FC236}">
              <a16:creationId xmlns:a16="http://schemas.microsoft.com/office/drawing/2014/main" id="{0C06C93F-07E1-4151-82CC-3C777C3EF2F7}"/>
            </a:ext>
          </a:extLst>
        </xdr:cNvPr>
        <xdr:cNvSpPr txBox="1"/>
      </xdr:nvSpPr>
      <xdr:spPr>
        <a:xfrm>
          <a:off x="8220067" y="816429"/>
          <a:ext cx="1457325" cy="387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a:solidFill>
                <a:schemeClr val="bg1"/>
              </a:solidFill>
              <a:latin typeface="Times New Roman" panose="02020603050405020304" pitchFamily="18" charset="0"/>
              <a:cs typeface="Times New Roman" panose="02020603050405020304" pitchFamily="18" charset="0"/>
            </a:rPr>
            <a:t>SHAPE</a:t>
          </a:r>
          <a:r>
            <a:rPr lang="en-US" sz="2000" baseline="0">
              <a:solidFill>
                <a:schemeClr val="bg1"/>
              </a:solidFill>
              <a:latin typeface="Times New Roman" panose="02020603050405020304" pitchFamily="18" charset="0"/>
              <a:cs typeface="Times New Roman" panose="02020603050405020304" pitchFamily="18" charset="0"/>
            </a:rPr>
            <a:t> AI</a:t>
          </a:r>
          <a:endParaRPr lang="en-US" sz="2000">
            <a:solidFill>
              <a:schemeClr val="bg1"/>
            </a:solidFill>
            <a:latin typeface="Times New Roman" panose="02020603050405020304" pitchFamily="18" charset="0"/>
            <a:cs typeface="Times New Roman" panose="02020603050405020304" pitchFamily="18" charset="0"/>
          </a:endParaRPr>
        </a:p>
      </xdr:txBody>
    </xdr:sp>
    <xdr:clientData/>
  </xdr:oneCellAnchor>
  <xdr:twoCellAnchor>
    <xdr:from>
      <xdr:col>18</xdr:col>
      <xdr:colOff>168726</xdr:colOff>
      <xdr:row>5</xdr:row>
      <xdr:rowOff>163285</xdr:rowOff>
    </xdr:from>
    <xdr:to>
      <xdr:col>22</xdr:col>
      <xdr:colOff>517072</xdr:colOff>
      <xdr:row>32</xdr:row>
      <xdr:rowOff>81637</xdr:rowOff>
    </xdr:to>
    <xdr:sp macro="" textlink="">
      <xdr:nvSpPr>
        <xdr:cNvPr id="19" name="Rectangle 18">
          <a:extLst>
            <a:ext uri="{FF2B5EF4-FFF2-40B4-BE49-F238E27FC236}">
              <a16:creationId xmlns:a16="http://schemas.microsoft.com/office/drawing/2014/main" id="{EC1D01F2-99FD-4D9F-87A1-1D0F3EF21B4B}"/>
            </a:ext>
          </a:extLst>
        </xdr:cNvPr>
        <xdr:cNvSpPr/>
      </xdr:nvSpPr>
      <xdr:spPr>
        <a:xfrm>
          <a:off x="12415155" y="1183821"/>
          <a:ext cx="3069774" cy="5429245"/>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461662</xdr:colOff>
      <xdr:row>14</xdr:row>
      <xdr:rowOff>31328</xdr:rowOff>
    </xdr:from>
    <xdr:to>
      <xdr:col>5</xdr:col>
      <xdr:colOff>666749</xdr:colOff>
      <xdr:row>15</xdr:row>
      <xdr:rowOff>39410</xdr:rowOff>
    </xdr:to>
    <xdr:pic>
      <xdr:nvPicPr>
        <xdr:cNvPr id="11" name="Graphic 10" descr="School boy with solid fill">
          <a:extLst>
            <a:ext uri="{FF2B5EF4-FFF2-40B4-BE49-F238E27FC236}">
              <a16:creationId xmlns:a16="http://schemas.microsoft.com/office/drawing/2014/main" id="{6D2290FE-1B3F-47D5-99CC-DAD1674B688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3863448" y="2888828"/>
          <a:ext cx="205087" cy="212189"/>
        </a:xfrm>
        <a:prstGeom prst="rect">
          <a:avLst/>
        </a:prstGeom>
      </xdr:spPr>
    </xdr:pic>
    <xdr:clientData/>
  </xdr:twoCellAnchor>
  <xdr:twoCellAnchor editAs="oneCell">
    <xdr:from>
      <xdr:col>18</xdr:col>
      <xdr:colOff>307250</xdr:colOff>
      <xdr:row>6</xdr:row>
      <xdr:rowOff>65958</xdr:rowOff>
    </xdr:from>
    <xdr:to>
      <xdr:col>18</xdr:col>
      <xdr:colOff>494502</xdr:colOff>
      <xdr:row>7</xdr:row>
      <xdr:rowOff>54429</xdr:rowOff>
    </xdr:to>
    <xdr:pic>
      <xdr:nvPicPr>
        <xdr:cNvPr id="20" name="Graphic 19" descr="Money with solid fill">
          <a:extLst>
            <a:ext uri="{FF2B5EF4-FFF2-40B4-BE49-F238E27FC236}">
              <a16:creationId xmlns:a16="http://schemas.microsoft.com/office/drawing/2014/main" id="{AB78CD25-9774-4EE9-BA6E-2EB602B084D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553679" y="1290601"/>
          <a:ext cx="187252" cy="192578"/>
        </a:xfrm>
        <a:prstGeom prst="rect">
          <a:avLst/>
        </a:prstGeom>
      </xdr:spPr>
    </xdr:pic>
    <xdr:clientData/>
  </xdr:twoCellAnchor>
  <xdr:twoCellAnchor editAs="oneCell">
    <xdr:from>
      <xdr:col>0</xdr:col>
      <xdr:colOff>342503</xdr:colOff>
      <xdr:row>5</xdr:row>
      <xdr:rowOff>154725</xdr:rowOff>
    </xdr:from>
    <xdr:to>
      <xdr:col>0</xdr:col>
      <xdr:colOff>585106</xdr:colOff>
      <xdr:row>6</xdr:row>
      <xdr:rowOff>200122</xdr:rowOff>
    </xdr:to>
    <xdr:pic>
      <xdr:nvPicPr>
        <xdr:cNvPr id="22" name="Graphic 21" descr="Upward trend with solid fill">
          <a:extLst>
            <a:ext uri="{FF2B5EF4-FFF2-40B4-BE49-F238E27FC236}">
              <a16:creationId xmlns:a16="http://schemas.microsoft.com/office/drawing/2014/main" id="{ED9BD914-0100-4471-9A24-196C5B70DFC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42503" y="1175261"/>
          <a:ext cx="242603" cy="249504"/>
        </a:xfrm>
        <a:prstGeom prst="rect">
          <a:avLst/>
        </a:prstGeom>
      </xdr:spPr>
    </xdr:pic>
    <xdr:clientData/>
  </xdr:twoCellAnchor>
  <xdr:twoCellAnchor editAs="oneCell">
    <xdr:from>
      <xdr:col>11</xdr:col>
      <xdr:colOff>323775</xdr:colOff>
      <xdr:row>14</xdr:row>
      <xdr:rowOff>54355</xdr:rowOff>
    </xdr:from>
    <xdr:to>
      <xdr:col>11</xdr:col>
      <xdr:colOff>522309</xdr:colOff>
      <xdr:row>15</xdr:row>
      <xdr:rowOff>54429</xdr:rowOff>
    </xdr:to>
    <xdr:pic>
      <xdr:nvPicPr>
        <xdr:cNvPr id="24" name="Graphic 23" descr="Tag with solid fill">
          <a:extLst>
            <a:ext uri="{FF2B5EF4-FFF2-40B4-BE49-F238E27FC236}">
              <a16:creationId xmlns:a16="http://schemas.microsoft.com/office/drawing/2014/main" id="{BD260D84-A3FE-44B7-83D6-87AFC90652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807704" y="2911855"/>
          <a:ext cx="198534" cy="204181"/>
        </a:xfrm>
        <a:prstGeom prst="rect">
          <a:avLst/>
        </a:prstGeom>
      </xdr:spPr>
    </xdr:pic>
    <xdr:clientData/>
  </xdr:twoCellAnchor>
  <xdr:twoCellAnchor editAs="oneCell">
    <xdr:from>
      <xdr:col>0</xdr:col>
      <xdr:colOff>280037</xdr:colOff>
      <xdr:row>14</xdr:row>
      <xdr:rowOff>2316</xdr:rowOff>
    </xdr:from>
    <xdr:to>
      <xdr:col>0</xdr:col>
      <xdr:colOff>463016</xdr:colOff>
      <xdr:row>14</xdr:row>
      <xdr:rowOff>190500</xdr:rowOff>
    </xdr:to>
    <xdr:pic>
      <xdr:nvPicPr>
        <xdr:cNvPr id="26" name="Graphic 25" descr="Marker with solid fill">
          <a:extLst>
            <a:ext uri="{FF2B5EF4-FFF2-40B4-BE49-F238E27FC236}">
              <a16:creationId xmlns:a16="http://schemas.microsoft.com/office/drawing/2014/main" id="{046B36F1-F9E4-4D7B-B8B9-195DA3B8B15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H="1">
          <a:off x="280037" y="2859816"/>
          <a:ext cx="182979" cy="188184"/>
        </a:xfrm>
        <a:prstGeom prst="rect">
          <a:avLst/>
        </a:prstGeom>
      </xdr:spPr>
    </xdr:pic>
    <xdr:clientData/>
  </xdr:twoCellAnchor>
  <xdr:twoCellAnchor>
    <xdr:from>
      <xdr:col>0</xdr:col>
      <xdr:colOff>444952</xdr:colOff>
      <xdr:row>5</xdr:row>
      <xdr:rowOff>171450</xdr:rowOff>
    </xdr:from>
    <xdr:to>
      <xdr:col>2</xdr:col>
      <xdr:colOff>136070</xdr:colOff>
      <xdr:row>6</xdr:row>
      <xdr:rowOff>171450</xdr:rowOff>
    </xdr:to>
    <xdr:sp macro="" textlink="">
      <xdr:nvSpPr>
        <xdr:cNvPr id="27" name="TextBox 26">
          <a:extLst>
            <a:ext uri="{FF2B5EF4-FFF2-40B4-BE49-F238E27FC236}">
              <a16:creationId xmlns:a16="http://schemas.microsoft.com/office/drawing/2014/main" id="{9A58D17E-CA0B-414A-9D50-2E590DF9513F}"/>
            </a:ext>
          </a:extLst>
        </xdr:cNvPr>
        <xdr:cNvSpPr txBox="1"/>
      </xdr:nvSpPr>
      <xdr:spPr>
        <a:xfrm flipH="1">
          <a:off x="444952" y="1191986"/>
          <a:ext cx="1051832"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baseline="0">
              <a:solidFill>
                <a:schemeClr val="bg1"/>
              </a:solidFill>
            </a:rPr>
            <a:t> Trend</a:t>
          </a:r>
          <a:endParaRPr lang="en-US" sz="1100">
            <a:solidFill>
              <a:schemeClr val="bg1"/>
            </a:solidFill>
          </a:endParaRPr>
        </a:p>
      </xdr:txBody>
    </xdr:sp>
    <xdr:clientData/>
  </xdr:twoCellAnchor>
  <xdr:twoCellAnchor>
    <xdr:from>
      <xdr:col>0</xdr:col>
      <xdr:colOff>0</xdr:colOff>
      <xdr:row>0</xdr:row>
      <xdr:rowOff>9524</xdr:rowOff>
    </xdr:from>
    <xdr:to>
      <xdr:col>1</xdr:col>
      <xdr:colOff>371475</xdr:colOff>
      <xdr:row>1</xdr:row>
      <xdr:rowOff>9524</xdr:rowOff>
    </xdr:to>
    <xdr:sp macro="" textlink="">
      <xdr:nvSpPr>
        <xdr:cNvPr id="33" name="TextBox 32">
          <a:extLst>
            <a:ext uri="{FF2B5EF4-FFF2-40B4-BE49-F238E27FC236}">
              <a16:creationId xmlns:a16="http://schemas.microsoft.com/office/drawing/2014/main" id="{E85DEDD9-23C7-4BFA-A72B-DE5A83E59C3E}"/>
            </a:ext>
          </a:extLst>
        </xdr:cNvPr>
        <xdr:cNvSpPr txBox="1"/>
      </xdr:nvSpPr>
      <xdr:spPr>
        <a:xfrm flipH="1">
          <a:off x="0" y="9524"/>
          <a:ext cx="10572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baseline="0">
              <a:solidFill>
                <a:schemeClr val="bg1"/>
              </a:solidFill>
            </a:rPr>
            <a:t> Trend</a:t>
          </a:r>
          <a:endParaRPr lang="en-US" sz="1100">
            <a:solidFill>
              <a:schemeClr val="bg1"/>
            </a:solidFill>
          </a:endParaRPr>
        </a:p>
      </xdr:txBody>
    </xdr:sp>
    <xdr:clientData/>
  </xdr:twoCellAnchor>
  <xdr:twoCellAnchor>
    <xdr:from>
      <xdr:col>0</xdr:col>
      <xdr:colOff>312960</xdr:colOff>
      <xdr:row>14</xdr:row>
      <xdr:rowOff>13610</xdr:rowOff>
    </xdr:from>
    <xdr:to>
      <xdr:col>5</xdr:col>
      <xdr:colOff>381000</xdr:colOff>
      <xdr:row>32</xdr:row>
      <xdr:rowOff>27217</xdr:rowOff>
    </xdr:to>
    <xdr:sp macro="" textlink="">
      <xdr:nvSpPr>
        <xdr:cNvPr id="28" name="Rectangle 27">
          <a:extLst>
            <a:ext uri="{FF2B5EF4-FFF2-40B4-BE49-F238E27FC236}">
              <a16:creationId xmlns:a16="http://schemas.microsoft.com/office/drawing/2014/main" id="{42730B32-8B29-4B95-803E-A3F821DEE187}"/>
            </a:ext>
          </a:extLst>
        </xdr:cNvPr>
        <xdr:cNvSpPr/>
      </xdr:nvSpPr>
      <xdr:spPr>
        <a:xfrm>
          <a:off x="312960" y="2871110"/>
          <a:ext cx="3469826" cy="3687536"/>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435428</xdr:colOff>
      <xdr:row>16</xdr:row>
      <xdr:rowOff>95250</xdr:rowOff>
    </xdr:from>
    <xdr:to>
      <xdr:col>11</xdr:col>
      <xdr:colOff>217713</xdr:colOff>
      <xdr:row>32</xdr:row>
      <xdr:rowOff>13606</xdr:rowOff>
    </xdr:to>
    <xdr:sp macro="" textlink="">
      <xdr:nvSpPr>
        <xdr:cNvPr id="39" name="Rectangle 38">
          <a:extLst>
            <a:ext uri="{FF2B5EF4-FFF2-40B4-BE49-F238E27FC236}">
              <a16:creationId xmlns:a16="http://schemas.microsoft.com/office/drawing/2014/main" id="{EEDAA171-C740-4834-A2B5-CFAD7AD52AF1}"/>
            </a:ext>
          </a:extLst>
        </xdr:cNvPr>
        <xdr:cNvSpPr/>
      </xdr:nvSpPr>
      <xdr:spPr>
        <a:xfrm>
          <a:off x="3837214" y="3360964"/>
          <a:ext cx="3864428" cy="3184071"/>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272142</xdr:colOff>
      <xdr:row>16</xdr:row>
      <xdr:rowOff>81642</xdr:rowOff>
    </xdr:from>
    <xdr:to>
      <xdr:col>18</xdr:col>
      <xdr:colOff>81642</xdr:colOff>
      <xdr:row>32</xdr:row>
      <xdr:rowOff>81641</xdr:rowOff>
    </xdr:to>
    <xdr:sp macro="" textlink="">
      <xdr:nvSpPr>
        <xdr:cNvPr id="41" name="Rectangle 40">
          <a:extLst>
            <a:ext uri="{FF2B5EF4-FFF2-40B4-BE49-F238E27FC236}">
              <a16:creationId xmlns:a16="http://schemas.microsoft.com/office/drawing/2014/main" id="{0FA196FA-49EB-49EF-A43A-9087FEC9FC21}"/>
            </a:ext>
          </a:extLst>
        </xdr:cNvPr>
        <xdr:cNvSpPr/>
      </xdr:nvSpPr>
      <xdr:spPr>
        <a:xfrm>
          <a:off x="7756071" y="3347356"/>
          <a:ext cx="4572000" cy="3265714"/>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0</xdr:col>
      <xdr:colOff>367391</xdr:colOff>
      <xdr:row>13</xdr:row>
      <xdr:rowOff>176892</xdr:rowOff>
    </xdr:from>
    <xdr:to>
      <xdr:col>2</xdr:col>
      <xdr:colOff>58509</xdr:colOff>
      <xdr:row>14</xdr:row>
      <xdr:rowOff>176892</xdr:rowOff>
    </xdr:to>
    <xdr:sp macro="" textlink="">
      <xdr:nvSpPr>
        <xdr:cNvPr id="45" name="TextBox 44">
          <a:extLst>
            <a:ext uri="{FF2B5EF4-FFF2-40B4-BE49-F238E27FC236}">
              <a16:creationId xmlns:a16="http://schemas.microsoft.com/office/drawing/2014/main" id="{7163AA63-A4A4-487C-B5F9-DC37AD212986}"/>
            </a:ext>
          </a:extLst>
        </xdr:cNvPr>
        <xdr:cNvSpPr txBox="1"/>
      </xdr:nvSpPr>
      <xdr:spPr>
        <a:xfrm flipH="1">
          <a:off x="367391" y="2830285"/>
          <a:ext cx="1051832"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baseline="0">
              <a:solidFill>
                <a:schemeClr val="bg1"/>
              </a:solidFill>
            </a:rPr>
            <a:t> by region</a:t>
          </a:r>
          <a:endParaRPr lang="en-US" sz="1100">
            <a:solidFill>
              <a:schemeClr val="bg1"/>
            </a:solidFill>
          </a:endParaRPr>
        </a:p>
      </xdr:txBody>
    </xdr:sp>
    <xdr:clientData/>
  </xdr:twoCellAnchor>
  <xdr:twoCellAnchor>
    <xdr:from>
      <xdr:col>5</xdr:col>
      <xdr:colOff>612315</xdr:colOff>
      <xdr:row>14</xdr:row>
      <xdr:rowOff>1</xdr:rowOff>
    </xdr:from>
    <xdr:to>
      <xdr:col>8</xdr:col>
      <xdr:colOff>408211</xdr:colOff>
      <xdr:row>15</xdr:row>
      <xdr:rowOff>40821</xdr:rowOff>
    </xdr:to>
    <xdr:sp macro="" textlink="">
      <xdr:nvSpPr>
        <xdr:cNvPr id="47" name="TextBox 46">
          <a:extLst>
            <a:ext uri="{FF2B5EF4-FFF2-40B4-BE49-F238E27FC236}">
              <a16:creationId xmlns:a16="http://schemas.microsoft.com/office/drawing/2014/main" id="{52CF1589-5A76-454F-AE77-CD44948805EE}"/>
            </a:ext>
          </a:extLst>
        </xdr:cNvPr>
        <xdr:cNvSpPr txBox="1"/>
      </xdr:nvSpPr>
      <xdr:spPr>
        <a:xfrm flipH="1">
          <a:off x="4014101" y="2857501"/>
          <a:ext cx="1836967"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a:t>
          </a:r>
          <a:r>
            <a:rPr lang="en-US" sz="1100" baseline="0">
              <a:solidFill>
                <a:schemeClr val="bg1"/>
              </a:solidFill>
            </a:rPr>
            <a:t> of Employee</a:t>
          </a:r>
        </a:p>
        <a:p>
          <a:endParaRPr lang="en-US" sz="1100">
            <a:solidFill>
              <a:schemeClr val="bg1"/>
            </a:solidFill>
          </a:endParaRPr>
        </a:p>
      </xdr:txBody>
    </xdr:sp>
    <xdr:clientData/>
  </xdr:twoCellAnchor>
  <xdr:twoCellAnchor>
    <xdr:from>
      <xdr:col>11</xdr:col>
      <xdr:colOff>449032</xdr:colOff>
      <xdr:row>14</xdr:row>
      <xdr:rowOff>23131</xdr:rowOff>
    </xdr:from>
    <xdr:to>
      <xdr:col>13</xdr:col>
      <xdr:colOff>140150</xdr:colOff>
      <xdr:row>15</xdr:row>
      <xdr:rowOff>23131</xdr:rowOff>
    </xdr:to>
    <xdr:sp macro="" textlink="">
      <xdr:nvSpPr>
        <xdr:cNvPr id="49" name="TextBox 48">
          <a:extLst>
            <a:ext uri="{FF2B5EF4-FFF2-40B4-BE49-F238E27FC236}">
              <a16:creationId xmlns:a16="http://schemas.microsoft.com/office/drawing/2014/main" id="{8D9D908C-4143-4572-9E2B-E94EB56022EA}"/>
            </a:ext>
          </a:extLst>
        </xdr:cNvPr>
        <xdr:cNvSpPr txBox="1"/>
      </xdr:nvSpPr>
      <xdr:spPr>
        <a:xfrm flipH="1">
          <a:off x="7932961" y="2880631"/>
          <a:ext cx="1051832"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a:t>
          </a:r>
          <a:r>
            <a:rPr lang="en-US" sz="1100" baseline="0">
              <a:solidFill>
                <a:schemeClr val="bg1"/>
              </a:solidFill>
            </a:rPr>
            <a:t> Share</a:t>
          </a:r>
          <a:endParaRPr lang="en-US" sz="1100">
            <a:solidFill>
              <a:schemeClr val="bg1"/>
            </a:solidFill>
          </a:endParaRPr>
        </a:p>
      </xdr:txBody>
    </xdr:sp>
    <xdr:clientData/>
  </xdr:twoCellAnchor>
  <xdr:twoCellAnchor>
    <xdr:from>
      <xdr:col>18</xdr:col>
      <xdr:colOff>508897</xdr:colOff>
      <xdr:row>6</xdr:row>
      <xdr:rowOff>27210</xdr:rowOff>
    </xdr:from>
    <xdr:to>
      <xdr:col>21</xdr:col>
      <xdr:colOff>68028</xdr:colOff>
      <xdr:row>7</xdr:row>
      <xdr:rowOff>40817</xdr:rowOff>
    </xdr:to>
    <xdr:sp macro="" textlink="">
      <xdr:nvSpPr>
        <xdr:cNvPr id="51" name="TextBox 50">
          <a:extLst>
            <a:ext uri="{FF2B5EF4-FFF2-40B4-BE49-F238E27FC236}">
              <a16:creationId xmlns:a16="http://schemas.microsoft.com/office/drawing/2014/main" id="{DCD83486-0943-4EA0-96E9-89691361855F}"/>
            </a:ext>
          </a:extLst>
        </xdr:cNvPr>
        <xdr:cNvSpPr txBox="1"/>
      </xdr:nvSpPr>
      <xdr:spPr>
        <a:xfrm flipH="1">
          <a:off x="12755326" y="1251853"/>
          <a:ext cx="1600202"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twoCellAnchor>
  <xdr:twoCellAnchor>
    <xdr:from>
      <xdr:col>18</xdr:col>
      <xdr:colOff>217713</xdr:colOff>
      <xdr:row>7</xdr:row>
      <xdr:rowOff>176888</xdr:rowOff>
    </xdr:from>
    <xdr:to>
      <xdr:col>23</xdr:col>
      <xdr:colOff>272143</xdr:colOff>
      <xdr:row>33</xdr:row>
      <xdr:rowOff>190496</xdr:rowOff>
    </xdr:to>
    <xdr:graphicFrame macro="">
      <xdr:nvGraphicFramePr>
        <xdr:cNvPr id="54" name="Chart 53">
          <a:extLst>
            <a:ext uri="{FF2B5EF4-FFF2-40B4-BE49-F238E27FC236}">
              <a16:creationId xmlns:a16="http://schemas.microsoft.com/office/drawing/2014/main" id="{1BAAABB5-FFEC-4F8C-8736-E3F84DDDE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530678</xdr:colOff>
      <xdr:row>14</xdr:row>
      <xdr:rowOff>27214</xdr:rowOff>
    </xdr:from>
    <xdr:to>
      <xdr:col>11</xdr:col>
      <xdr:colOff>299357</xdr:colOff>
      <xdr:row>31</xdr:row>
      <xdr:rowOff>149678</xdr:rowOff>
    </xdr:to>
    <xdr:graphicFrame macro="">
      <xdr:nvGraphicFramePr>
        <xdr:cNvPr id="56" name="Chart 55">
          <a:extLst>
            <a:ext uri="{FF2B5EF4-FFF2-40B4-BE49-F238E27FC236}">
              <a16:creationId xmlns:a16="http://schemas.microsoft.com/office/drawing/2014/main" id="{0D9AC48B-7DEB-4201-8322-5CCEA5CEE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33</xdr:row>
      <xdr:rowOff>27217</xdr:rowOff>
    </xdr:from>
    <xdr:to>
      <xdr:col>21</xdr:col>
      <xdr:colOff>666750</xdr:colOff>
      <xdr:row>45</xdr:row>
      <xdr:rowOff>68039</xdr:rowOff>
    </xdr:to>
    <xdr:sp macro="" textlink="">
      <xdr:nvSpPr>
        <xdr:cNvPr id="37" name="Rectangle 36">
          <a:extLst>
            <a:ext uri="{FF2B5EF4-FFF2-40B4-BE49-F238E27FC236}">
              <a16:creationId xmlns:a16="http://schemas.microsoft.com/office/drawing/2014/main" id="{98EF6922-3B07-4F40-98E1-07A5F22480F9}"/>
            </a:ext>
          </a:extLst>
        </xdr:cNvPr>
        <xdr:cNvSpPr/>
      </xdr:nvSpPr>
      <xdr:spPr>
        <a:xfrm>
          <a:off x="0" y="6762753"/>
          <a:ext cx="14954250" cy="2490107"/>
        </a:xfrm>
        <a:prstGeom prst="rect">
          <a:avLst/>
        </a:prstGeom>
        <a:solidFill>
          <a:schemeClr val="dk1"/>
        </a:solidFill>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488778</xdr:colOff>
      <xdr:row>33</xdr:row>
      <xdr:rowOff>80461</xdr:rowOff>
    </xdr:from>
    <xdr:to>
      <xdr:col>8</xdr:col>
      <xdr:colOff>276506</xdr:colOff>
      <xdr:row>40</xdr:row>
      <xdr:rowOff>72298</xdr:rowOff>
    </xdr:to>
    <mc:AlternateContent xmlns:mc="http://schemas.openxmlformats.org/markup-compatibility/2006">
      <mc:Choice xmlns:a14="http://schemas.microsoft.com/office/drawing/2010/main" Requires="a14">
        <xdr:graphicFrame macro="">
          <xdr:nvGraphicFramePr>
            <xdr:cNvPr id="30" name="Region">
              <a:extLst>
                <a:ext uri="{FF2B5EF4-FFF2-40B4-BE49-F238E27FC236}">
                  <a16:creationId xmlns:a16="http://schemas.microsoft.com/office/drawing/2014/main" id="{3695C30C-CCA4-4A62-A4AA-1ABBBD06CE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31549" y="6518443"/>
              <a:ext cx="1853391" cy="1357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312960</xdr:colOff>
      <xdr:row>15</xdr:row>
      <xdr:rowOff>176893</xdr:rowOff>
    </xdr:from>
    <xdr:to>
      <xdr:col>5</xdr:col>
      <xdr:colOff>326571</xdr:colOff>
      <xdr:row>31</xdr:row>
      <xdr:rowOff>108857</xdr:rowOff>
    </xdr:to>
    <mc:AlternateContent xmlns:mc="http://schemas.openxmlformats.org/markup-compatibility/2006">
      <mc:Choice xmlns:cx4="http://schemas.microsoft.com/office/drawing/2016/5/10/chartex" Requires="cx4">
        <xdr:graphicFrame macro="">
          <xdr:nvGraphicFramePr>
            <xdr:cNvPr id="65" name="Chart 64">
              <a:extLst>
                <a:ext uri="{FF2B5EF4-FFF2-40B4-BE49-F238E27FC236}">
                  <a16:creationId xmlns:a16="http://schemas.microsoft.com/office/drawing/2014/main" id="{B49F1C84-C700-4791-9B81-75CD0DC16A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312960" y="3238500"/>
              <a:ext cx="3415397" cy="31976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272142</xdr:colOff>
      <xdr:row>16</xdr:row>
      <xdr:rowOff>81642</xdr:rowOff>
    </xdr:from>
    <xdr:to>
      <xdr:col>18</xdr:col>
      <xdr:colOff>81642</xdr:colOff>
      <xdr:row>29</xdr:row>
      <xdr:rowOff>171449</xdr:rowOff>
    </xdr:to>
    <xdr:graphicFrame macro="">
      <xdr:nvGraphicFramePr>
        <xdr:cNvPr id="34" name="Chart 33">
          <a:extLst>
            <a:ext uri="{FF2B5EF4-FFF2-40B4-BE49-F238E27FC236}">
              <a16:creationId xmlns:a16="http://schemas.microsoft.com/office/drawing/2014/main" id="{9CDA12BF-9EA5-4173-B378-608D0DF60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285750</xdr:colOff>
      <xdr:row>7</xdr:row>
      <xdr:rowOff>13607</xdr:rowOff>
    </xdr:from>
    <xdr:to>
      <xdr:col>16</xdr:col>
      <xdr:colOff>571500</xdr:colOff>
      <xdr:row>13</xdr:row>
      <xdr:rowOff>68036</xdr:rowOff>
    </xdr:to>
    <xdr:graphicFrame macro="">
      <xdr:nvGraphicFramePr>
        <xdr:cNvPr id="36" name="Chart 35">
          <a:extLst>
            <a:ext uri="{FF2B5EF4-FFF2-40B4-BE49-F238E27FC236}">
              <a16:creationId xmlns:a16="http://schemas.microsoft.com/office/drawing/2014/main" id="{9EAD5710-5FA5-4F8F-8F2B-6FA8F384D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xdr:col>
      <xdr:colOff>655009</xdr:colOff>
      <xdr:row>33</xdr:row>
      <xdr:rowOff>70299</xdr:rowOff>
    </xdr:from>
    <xdr:to>
      <xdr:col>5</xdr:col>
      <xdr:colOff>442736</xdr:colOff>
      <xdr:row>46</xdr:row>
      <xdr:rowOff>83906</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56B268FB-FB20-4CCF-9583-0B7CE35CAD3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032117" y="6508281"/>
              <a:ext cx="1853390" cy="2549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146957</xdr:colOff>
      <xdr:row>33</xdr:row>
      <xdr:rowOff>60954</xdr:rowOff>
    </xdr:from>
    <xdr:to>
      <xdr:col>2</xdr:col>
      <xdr:colOff>615043</xdr:colOff>
      <xdr:row>38</xdr:row>
      <xdr:rowOff>52789</xdr:rowOff>
    </xdr:to>
    <mc:AlternateContent xmlns:mc="http://schemas.openxmlformats.org/markup-compatibility/2006">
      <mc:Choice xmlns:a14="http://schemas.microsoft.com/office/drawing/2010/main" Requires="a14">
        <xdr:graphicFrame macro="">
          <xdr:nvGraphicFramePr>
            <xdr:cNvPr id="9" name="Years 1">
              <a:extLst>
                <a:ext uri="{FF2B5EF4-FFF2-40B4-BE49-F238E27FC236}">
                  <a16:creationId xmlns:a16="http://schemas.microsoft.com/office/drawing/2014/main" id="{8CA813D6-B64E-4609-93F6-DFC4DF3ADFAC}"/>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46957" y="6498936"/>
              <a:ext cx="1845194" cy="967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298029</xdr:colOff>
      <xdr:row>33</xdr:row>
      <xdr:rowOff>79068</xdr:rowOff>
    </xdr:from>
    <xdr:to>
      <xdr:col>11</xdr:col>
      <xdr:colOff>61167</xdr:colOff>
      <xdr:row>42</xdr:row>
      <xdr:rowOff>126234</xdr:rowOff>
    </xdr:to>
    <mc:AlternateContent xmlns:mc="http://schemas.openxmlformats.org/markup-compatibility/2006">
      <mc:Choice xmlns:a14="http://schemas.microsoft.com/office/drawing/2010/main" Requires="a14">
        <xdr:graphicFrame macro="">
          <xdr:nvGraphicFramePr>
            <xdr:cNvPr id="10" name="Item">
              <a:extLst>
                <a:ext uri="{FF2B5EF4-FFF2-40B4-BE49-F238E27FC236}">
                  <a16:creationId xmlns:a16="http://schemas.microsoft.com/office/drawing/2014/main" id="{D20FAA9A-58AF-4EA1-9E85-7E1D99EF1EB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5806463" y="6517050"/>
              <a:ext cx="1828800" cy="180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mi" refreshedDate="44371.321919560185" createdVersion="7" refreshedVersion="7" minRefreshableVersion="3" recordCount="2000" xr:uid="{009C77E7-289C-40FB-A0E8-1C2B89F073C2}">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ompany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acheField>
    <cacheField name="Region" numFmtId="0">
      <sharedItems/>
    </cacheField>
    <cacheField name="Item" numFmtId="0">
      <sharedItems count="5">
        <s v="Item 2"/>
        <s v="Item 5"/>
        <s v="Item 4"/>
        <s v="Item 3"/>
        <s v="Item 1"/>
      </sharedItems>
    </cacheField>
    <cacheField name="Price" numFmtId="0">
      <sharedItems containsSemiMixedTypes="0" containsString="0" containsNumber="1" containsInteger="1" minValue="1"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3099596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mi" refreshedDate="44371.329896875002" createdVersion="7" refreshedVersion="7" minRefreshableVersion="3" recordCount="2001" xr:uid="{EBCDBD13-A0B3-43A9-A437-85519B4627DF}">
  <cacheSource type="worksheet">
    <worksheetSource ref="A1:J1048576" sheet="Sales Data"/>
  </cacheSource>
  <cacheFields count="12">
    <cacheField name="Order ID" numFmtId="0">
      <sharedItems containsBlank="1"/>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0/17/2019"/>
        </groupItems>
      </fieldGroup>
    </cacheField>
    <cacheField name="Customer ID" numFmtId="0">
      <sharedItems containsString="0" containsBlank="1" containsNumber="1" containsInteger="1" minValue="1" maxValue="20"/>
    </cacheField>
    <cacheField name="Company Name" numFmtId="0">
      <sharedItems containsBlank="1"/>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ount="5">
        <s v="New Mexico"/>
        <s v="Texas"/>
        <s v="California"/>
        <s v="Arizona"/>
        <m/>
      </sharedItems>
    </cacheField>
    <cacheField name="Item" numFmtId="0">
      <sharedItems containsBlank="1" count="6">
        <s v="Item 2"/>
        <s v="Item 5"/>
        <s v="Item 4"/>
        <s v="Item 3"/>
        <s v="Item 1"/>
        <m/>
      </sharedItems>
    </cacheField>
    <cacheField name="Price" numFmtId="0">
      <sharedItems containsString="0" containsBlank="1" containsNumber="1" containsInteger="1" minValue="1"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728728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s v="Michael Fox"/>
    <s v="New Mexico"/>
    <x v="0"/>
    <n v="199"/>
    <n v="3"/>
    <n v="597"/>
  </r>
  <r>
    <s v="0002"/>
    <x v="1"/>
    <n v="1"/>
    <x v="1"/>
    <s v="Anna Weber"/>
    <s v="Texas"/>
    <x v="1"/>
    <n v="289"/>
    <n v="7"/>
    <n v="2023"/>
  </r>
  <r>
    <s v="0003"/>
    <x v="2"/>
    <n v="9"/>
    <x v="2"/>
    <s v="Kim Fishman"/>
    <s v="California"/>
    <x v="2"/>
    <n v="159"/>
    <n v="3"/>
    <n v="477"/>
  </r>
  <r>
    <s v="0004"/>
    <x v="2"/>
    <n v="18"/>
    <x v="3"/>
    <s v="Oscar Knox"/>
    <s v="Arizona"/>
    <x v="1"/>
    <n v="289"/>
    <n v="3"/>
    <n v="867"/>
  </r>
  <r>
    <s v="0005"/>
    <x v="3"/>
    <n v="16"/>
    <x v="4"/>
    <s v="Oscar Knox"/>
    <s v="Arizona"/>
    <x v="3"/>
    <n v="69"/>
    <n v="4"/>
    <n v="276"/>
  </r>
  <r>
    <s v="0006"/>
    <x v="3"/>
    <n v="13"/>
    <x v="5"/>
    <s v="Michael Fox"/>
    <s v="New Mexico"/>
    <x v="0"/>
    <n v="199"/>
    <n v="2"/>
    <n v="398"/>
  </r>
  <r>
    <s v="0007"/>
    <x v="3"/>
    <n v="17"/>
    <x v="6"/>
    <s v="Andrew James"/>
    <s v="Arizona"/>
    <x v="1"/>
    <n v="289"/>
    <n v="9"/>
    <n v="2601"/>
  </r>
  <r>
    <s v="0008"/>
    <x v="4"/>
    <n v="14"/>
    <x v="7"/>
    <s v="Michael Fox"/>
    <s v="New Mexico"/>
    <x v="0"/>
    <n v="199"/>
    <n v="5"/>
    <n v="995"/>
  </r>
  <r>
    <s v="0009"/>
    <x v="4"/>
    <n v="20"/>
    <x v="8"/>
    <s v="Andrew James"/>
    <s v="Arizona"/>
    <x v="4"/>
    <n v="399"/>
    <n v="5"/>
    <n v="1995"/>
  </r>
  <r>
    <s v="0010"/>
    <x v="4"/>
    <n v="3"/>
    <x v="9"/>
    <s v="Anna Weber"/>
    <s v="Texas"/>
    <x v="0"/>
    <n v="199"/>
    <n v="0"/>
    <n v="0"/>
  </r>
  <r>
    <s v="0011"/>
    <x v="4"/>
    <n v="8"/>
    <x v="10"/>
    <s v="Laura Larsen"/>
    <s v="California"/>
    <x v="1"/>
    <n v="289"/>
    <n v="9"/>
    <n v="2601"/>
  </r>
  <r>
    <s v="0012"/>
    <x v="4"/>
    <n v="6"/>
    <x v="11"/>
    <s v="Laura Larsen"/>
    <s v="California"/>
    <x v="4"/>
    <n v="399"/>
    <n v="6"/>
    <n v="2394"/>
  </r>
  <r>
    <s v="0013"/>
    <x v="4"/>
    <n v="9"/>
    <x v="2"/>
    <s v="Kim Fishman"/>
    <s v="California"/>
    <x v="0"/>
    <n v="199"/>
    <n v="6"/>
    <n v="1194"/>
  </r>
  <r>
    <s v="0014"/>
    <x v="4"/>
    <n v="4"/>
    <x v="12"/>
    <s v="Anna Weber"/>
    <s v="Texas"/>
    <x v="4"/>
    <n v="399"/>
    <n v="4"/>
    <n v="1596"/>
  </r>
  <r>
    <s v="0015"/>
    <x v="4"/>
    <n v="6"/>
    <x v="11"/>
    <s v="Kim Fishman"/>
    <s v="California"/>
    <x v="0"/>
    <n v="199"/>
    <n v="2"/>
    <n v="398"/>
  </r>
  <r>
    <s v="0016"/>
    <x v="5"/>
    <n v="13"/>
    <x v="5"/>
    <s v="Michael Fox"/>
    <s v="New Mexico"/>
    <x v="3"/>
    <n v="69"/>
    <n v="0"/>
    <n v="0"/>
  </r>
  <r>
    <s v="0017"/>
    <x v="6"/>
    <n v="14"/>
    <x v="7"/>
    <s v="Michael Fox"/>
    <s v="New Mexico"/>
    <x v="1"/>
    <n v="289"/>
    <n v="0"/>
    <n v="0"/>
  </r>
  <r>
    <s v="0018"/>
    <x v="6"/>
    <n v="19"/>
    <x v="13"/>
    <s v="Oscar Knox"/>
    <s v="Arizona"/>
    <x v="2"/>
    <n v="159"/>
    <n v="5"/>
    <n v="795"/>
  </r>
  <r>
    <s v="0019"/>
    <x v="6"/>
    <n v="10"/>
    <x v="14"/>
    <s v="Laura Larsen"/>
    <s v="California"/>
    <x v="3"/>
    <n v="69"/>
    <n v="2"/>
    <n v="138"/>
  </r>
  <r>
    <s v="0020"/>
    <x v="6"/>
    <n v="5"/>
    <x v="15"/>
    <s v="Anna Weber"/>
    <s v="Texas"/>
    <x v="4"/>
    <n v="399"/>
    <n v="3"/>
    <n v="1197"/>
  </r>
  <r>
    <s v="0021"/>
    <x v="6"/>
    <n v="10"/>
    <x v="14"/>
    <s v="Laura Larsen"/>
    <s v="California"/>
    <x v="3"/>
    <n v="69"/>
    <n v="2"/>
    <n v="138"/>
  </r>
  <r>
    <s v="0022"/>
    <x v="6"/>
    <n v="11"/>
    <x v="0"/>
    <s v="Anne Lee"/>
    <s v="New Mexico"/>
    <x v="1"/>
    <n v="289"/>
    <n v="6"/>
    <n v="1734"/>
  </r>
  <r>
    <s v="0023"/>
    <x v="6"/>
    <n v="8"/>
    <x v="10"/>
    <s v="Laura Larsen"/>
    <s v="California"/>
    <x v="2"/>
    <n v="159"/>
    <n v="4"/>
    <n v="636"/>
  </r>
  <r>
    <s v="0024"/>
    <x v="6"/>
    <n v="12"/>
    <x v="16"/>
    <s v="Michael Fox"/>
    <s v="New Mexico"/>
    <x v="4"/>
    <n v="399"/>
    <n v="2"/>
    <n v="798"/>
  </r>
  <r>
    <s v="0025"/>
    <x v="7"/>
    <n v="3"/>
    <x v="9"/>
    <s v="Ben Wallace"/>
    <s v="Texas"/>
    <x v="4"/>
    <n v="399"/>
    <n v="0"/>
    <n v="0"/>
  </r>
  <r>
    <s v="0026"/>
    <x v="7"/>
    <n v="14"/>
    <x v="7"/>
    <s v="Michael Fox"/>
    <s v="New Mexico"/>
    <x v="1"/>
    <n v="289"/>
    <n v="0"/>
    <n v="0"/>
  </r>
  <r>
    <s v="0027"/>
    <x v="7"/>
    <n v="14"/>
    <x v="7"/>
    <s v="Anne Lee"/>
    <s v="New Mexico"/>
    <x v="0"/>
    <n v="199"/>
    <n v="1"/>
    <n v="199"/>
  </r>
  <r>
    <s v="0028"/>
    <x v="7"/>
    <n v="19"/>
    <x v="13"/>
    <s v="Andrew James"/>
    <s v="Arizona"/>
    <x v="4"/>
    <n v="399"/>
    <n v="7"/>
    <n v="2793"/>
  </r>
  <r>
    <s v="0029"/>
    <x v="8"/>
    <n v="10"/>
    <x v="14"/>
    <s v="Laura Larsen"/>
    <s v="California"/>
    <x v="0"/>
    <n v="199"/>
    <n v="3"/>
    <n v="597"/>
  </r>
  <r>
    <s v="0030"/>
    <x v="8"/>
    <n v="12"/>
    <x v="16"/>
    <s v="Anne Lee"/>
    <s v="New Mexico"/>
    <x v="1"/>
    <n v="289"/>
    <n v="0"/>
    <n v="0"/>
  </r>
  <r>
    <s v="0031"/>
    <x v="8"/>
    <n v="6"/>
    <x v="11"/>
    <s v="Kim Fishman"/>
    <s v="California"/>
    <x v="2"/>
    <n v="159"/>
    <n v="2"/>
    <n v="318"/>
  </r>
  <r>
    <s v="0032"/>
    <x v="8"/>
    <n v="6"/>
    <x v="11"/>
    <s v="Laura Larsen"/>
    <s v="California"/>
    <x v="4"/>
    <n v="399"/>
    <n v="3"/>
    <n v="1197"/>
  </r>
  <r>
    <s v="0033"/>
    <x v="9"/>
    <n v="6"/>
    <x v="11"/>
    <s v="Laura Larsen"/>
    <s v="California"/>
    <x v="3"/>
    <n v="69"/>
    <n v="2"/>
    <n v="138"/>
  </r>
  <r>
    <s v="0034"/>
    <x v="10"/>
    <n v="1"/>
    <x v="1"/>
    <s v="Ben Wallace"/>
    <s v="Texas"/>
    <x v="0"/>
    <n v="199"/>
    <n v="8"/>
    <n v="1592"/>
  </r>
  <r>
    <s v="0035"/>
    <x v="10"/>
    <n v="16"/>
    <x v="4"/>
    <s v="Andrew James"/>
    <s v="Arizona"/>
    <x v="0"/>
    <n v="199"/>
    <n v="5"/>
    <n v="995"/>
  </r>
  <r>
    <s v="0036"/>
    <x v="10"/>
    <n v="13"/>
    <x v="5"/>
    <s v="Anne Lee"/>
    <s v="New Mexico"/>
    <x v="1"/>
    <n v="289"/>
    <n v="1"/>
    <n v="289"/>
  </r>
  <r>
    <s v="0037"/>
    <x v="10"/>
    <n v="13"/>
    <x v="5"/>
    <s v="Anne Lee"/>
    <s v="New Mexico"/>
    <x v="4"/>
    <n v="399"/>
    <n v="4"/>
    <n v="1596"/>
  </r>
  <r>
    <s v="0038"/>
    <x v="11"/>
    <n v="20"/>
    <x v="8"/>
    <s v="Oscar Knox"/>
    <s v="Arizona"/>
    <x v="4"/>
    <n v="399"/>
    <n v="3"/>
    <n v="1197"/>
  </r>
  <r>
    <s v="0039"/>
    <x v="11"/>
    <n v="19"/>
    <x v="13"/>
    <s v="Andrew James"/>
    <s v="Arizona"/>
    <x v="3"/>
    <n v="69"/>
    <n v="8"/>
    <n v="552"/>
  </r>
  <r>
    <s v="0040"/>
    <x v="11"/>
    <n v="14"/>
    <x v="7"/>
    <s v="Michael Fox"/>
    <s v="New Mexico"/>
    <x v="1"/>
    <n v="289"/>
    <n v="3"/>
    <n v="867"/>
  </r>
  <r>
    <s v="0041"/>
    <x v="12"/>
    <n v="9"/>
    <x v="2"/>
    <s v="Kim Fishman"/>
    <s v="California"/>
    <x v="4"/>
    <n v="399"/>
    <n v="4"/>
    <n v="1596"/>
  </r>
  <r>
    <s v="0042"/>
    <x v="12"/>
    <n v="17"/>
    <x v="6"/>
    <s v="Andrew James"/>
    <s v="Arizona"/>
    <x v="3"/>
    <n v="69"/>
    <n v="5"/>
    <n v="345"/>
  </r>
  <r>
    <s v="0043"/>
    <x v="12"/>
    <n v="13"/>
    <x v="5"/>
    <s v="Anne Lee"/>
    <s v="New Mexico"/>
    <x v="2"/>
    <n v="159"/>
    <n v="8"/>
    <n v="1272"/>
  </r>
  <r>
    <s v="0044"/>
    <x v="12"/>
    <n v="7"/>
    <x v="17"/>
    <s v="Laura Larsen"/>
    <s v="California"/>
    <x v="4"/>
    <n v="399"/>
    <n v="5"/>
    <n v="1995"/>
  </r>
  <r>
    <s v="0045"/>
    <x v="12"/>
    <n v="12"/>
    <x v="16"/>
    <s v="Anne Lee"/>
    <s v="New Mexico"/>
    <x v="1"/>
    <n v="289"/>
    <n v="4"/>
    <n v="1156"/>
  </r>
  <r>
    <s v="0046"/>
    <x v="12"/>
    <n v="14"/>
    <x v="7"/>
    <s v="Michael Fox"/>
    <s v="New Mexico"/>
    <x v="2"/>
    <n v="159"/>
    <n v="7"/>
    <n v="1113"/>
  </r>
  <r>
    <s v="0047"/>
    <x v="12"/>
    <n v="17"/>
    <x v="6"/>
    <s v="Oscar Knox"/>
    <s v="Arizona"/>
    <x v="1"/>
    <n v="289"/>
    <n v="0"/>
    <n v="0"/>
  </r>
  <r>
    <s v="0048"/>
    <x v="12"/>
    <n v="16"/>
    <x v="4"/>
    <s v="Oscar Knox"/>
    <s v="Arizona"/>
    <x v="3"/>
    <n v="69"/>
    <n v="1"/>
    <n v="69"/>
  </r>
  <r>
    <s v="0049"/>
    <x v="12"/>
    <n v="4"/>
    <x v="12"/>
    <s v="Ben Wallace"/>
    <s v="Texas"/>
    <x v="2"/>
    <n v="159"/>
    <n v="5"/>
    <n v="795"/>
  </r>
  <r>
    <s v="0050"/>
    <x v="12"/>
    <n v="5"/>
    <x v="15"/>
    <s v="Ben Wallace"/>
    <s v="Texas"/>
    <x v="2"/>
    <n v="159"/>
    <n v="7"/>
    <n v="1113"/>
  </r>
  <r>
    <s v="0051"/>
    <x v="12"/>
    <n v="19"/>
    <x v="13"/>
    <s v="Andrew James"/>
    <s v="Arizona"/>
    <x v="4"/>
    <n v="399"/>
    <n v="6"/>
    <n v="2394"/>
  </r>
  <r>
    <s v="0052"/>
    <x v="12"/>
    <n v="1"/>
    <x v="1"/>
    <s v="Ben Wallace"/>
    <s v="Texas"/>
    <x v="3"/>
    <n v="69"/>
    <n v="2"/>
    <n v="138"/>
  </r>
  <r>
    <s v="0053"/>
    <x v="13"/>
    <n v="17"/>
    <x v="6"/>
    <s v="Andrew James"/>
    <s v="Arizona"/>
    <x v="3"/>
    <n v="69"/>
    <n v="7"/>
    <n v="483"/>
  </r>
  <r>
    <s v="0054"/>
    <x v="14"/>
    <n v="8"/>
    <x v="10"/>
    <s v="Laura Larsen"/>
    <s v="California"/>
    <x v="1"/>
    <n v="289"/>
    <n v="1"/>
    <n v="289"/>
  </r>
  <r>
    <s v="0055"/>
    <x v="14"/>
    <n v="7"/>
    <x v="17"/>
    <s v="Laura Larsen"/>
    <s v="California"/>
    <x v="4"/>
    <n v="399"/>
    <n v="0"/>
    <n v="0"/>
  </r>
  <r>
    <s v="0056"/>
    <x v="14"/>
    <n v="20"/>
    <x v="8"/>
    <s v="Andrew James"/>
    <s v="Arizona"/>
    <x v="3"/>
    <n v="69"/>
    <n v="9"/>
    <n v="621"/>
  </r>
  <r>
    <s v="0057"/>
    <x v="14"/>
    <n v="8"/>
    <x v="10"/>
    <s v="Laura Larsen"/>
    <s v="California"/>
    <x v="0"/>
    <n v="199"/>
    <n v="5"/>
    <n v="995"/>
  </r>
  <r>
    <s v="0058"/>
    <x v="14"/>
    <n v="11"/>
    <x v="0"/>
    <s v="Michael Fox"/>
    <s v="New Mexico"/>
    <x v="3"/>
    <n v="69"/>
    <n v="9"/>
    <n v="621"/>
  </r>
  <r>
    <s v="0059"/>
    <x v="14"/>
    <n v="9"/>
    <x v="2"/>
    <s v="Kim Fishman"/>
    <s v="California"/>
    <x v="4"/>
    <n v="399"/>
    <n v="7"/>
    <n v="2793"/>
  </r>
  <r>
    <s v="0060"/>
    <x v="14"/>
    <n v="10"/>
    <x v="14"/>
    <s v="Laura Larsen"/>
    <s v="California"/>
    <x v="0"/>
    <n v="199"/>
    <n v="3"/>
    <n v="597"/>
  </r>
  <r>
    <s v="0061"/>
    <x v="15"/>
    <n v="2"/>
    <x v="18"/>
    <s v="Anna Weber"/>
    <s v="Texas"/>
    <x v="2"/>
    <n v="159"/>
    <n v="8"/>
    <n v="1272"/>
  </r>
  <r>
    <s v="0062"/>
    <x v="16"/>
    <n v="20"/>
    <x v="8"/>
    <s v="Andrew James"/>
    <s v="Arizona"/>
    <x v="2"/>
    <n v="159"/>
    <n v="9"/>
    <n v="1431"/>
  </r>
  <r>
    <s v="0063"/>
    <x v="16"/>
    <n v="9"/>
    <x v="2"/>
    <s v="Laura Larsen"/>
    <s v="California"/>
    <x v="1"/>
    <n v="289"/>
    <n v="7"/>
    <n v="2023"/>
  </r>
  <r>
    <s v="0064"/>
    <x v="17"/>
    <n v="9"/>
    <x v="2"/>
    <s v="Laura Larsen"/>
    <s v="California"/>
    <x v="4"/>
    <n v="399"/>
    <n v="1"/>
    <n v="399"/>
  </r>
  <r>
    <s v="0065"/>
    <x v="18"/>
    <n v="9"/>
    <x v="2"/>
    <s v="Laura Larsen"/>
    <s v="California"/>
    <x v="0"/>
    <n v="199"/>
    <n v="6"/>
    <n v="1194"/>
  </r>
  <r>
    <s v="0066"/>
    <x v="18"/>
    <n v="10"/>
    <x v="14"/>
    <s v="Laura Larsen"/>
    <s v="California"/>
    <x v="1"/>
    <n v="289"/>
    <n v="3"/>
    <n v="867"/>
  </r>
  <r>
    <s v="0067"/>
    <x v="19"/>
    <n v="16"/>
    <x v="4"/>
    <s v="Oscar Knox"/>
    <s v="Arizona"/>
    <x v="3"/>
    <n v="69"/>
    <n v="2"/>
    <n v="138"/>
  </r>
  <r>
    <s v="0068"/>
    <x v="19"/>
    <n v="13"/>
    <x v="5"/>
    <s v="Anne Lee"/>
    <s v="New Mexico"/>
    <x v="0"/>
    <n v="199"/>
    <n v="8"/>
    <n v="1592"/>
  </r>
  <r>
    <s v="0069"/>
    <x v="20"/>
    <n v="19"/>
    <x v="13"/>
    <s v="Andrew James"/>
    <s v="Arizona"/>
    <x v="0"/>
    <n v="199"/>
    <n v="8"/>
    <n v="1592"/>
  </r>
  <r>
    <s v="0070"/>
    <x v="20"/>
    <n v="6"/>
    <x v="11"/>
    <s v="Laura Larsen"/>
    <s v="California"/>
    <x v="0"/>
    <n v="199"/>
    <n v="0"/>
    <n v="0"/>
  </r>
  <r>
    <s v="0071"/>
    <x v="20"/>
    <n v="17"/>
    <x v="6"/>
    <s v="Oscar Knox"/>
    <s v="Arizona"/>
    <x v="2"/>
    <n v="159"/>
    <n v="4"/>
    <n v="636"/>
  </r>
  <r>
    <s v="0072"/>
    <x v="21"/>
    <n v="15"/>
    <x v="19"/>
    <s v="Anne Lee"/>
    <s v="New Mexico"/>
    <x v="4"/>
    <n v="399"/>
    <n v="4"/>
    <n v="1596"/>
  </r>
  <r>
    <s v="0073"/>
    <x v="22"/>
    <n v="15"/>
    <x v="19"/>
    <s v="Anne Lee"/>
    <s v="New Mexico"/>
    <x v="2"/>
    <n v="159"/>
    <n v="1"/>
    <n v="159"/>
  </r>
  <r>
    <s v="0074"/>
    <x v="22"/>
    <n v="20"/>
    <x v="8"/>
    <s v="Oscar Knox"/>
    <s v="Arizona"/>
    <x v="1"/>
    <n v="289"/>
    <n v="1"/>
    <n v="289"/>
  </r>
  <r>
    <s v="0075"/>
    <x v="22"/>
    <n v="13"/>
    <x v="5"/>
    <s v="Michael Fox"/>
    <s v="New Mexico"/>
    <x v="1"/>
    <n v="289"/>
    <n v="5"/>
    <n v="1445"/>
  </r>
  <r>
    <s v="0076"/>
    <x v="23"/>
    <n v="18"/>
    <x v="3"/>
    <s v="Oscar Knox"/>
    <s v="Arizona"/>
    <x v="3"/>
    <n v="69"/>
    <n v="7"/>
    <n v="483"/>
  </r>
  <r>
    <s v="0077"/>
    <x v="23"/>
    <n v="8"/>
    <x v="10"/>
    <s v="Laura Larsen"/>
    <s v="California"/>
    <x v="3"/>
    <n v="69"/>
    <n v="2"/>
    <n v="138"/>
  </r>
  <r>
    <s v="0078"/>
    <x v="23"/>
    <n v="5"/>
    <x v="15"/>
    <s v="Ben Wallace"/>
    <s v="Texas"/>
    <x v="1"/>
    <n v="289"/>
    <n v="1"/>
    <n v="289"/>
  </r>
  <r>
    <s v="0079"/>
    <x v="23"/>
    <n v="19"/>
    <x v="13"/>
    <s v="Oscar Knox"/>
    <s v="Arizona"/>
    <x v="1"/>
    <n v="289"/>
    <n v="8"/>
    <n v="2312"/>
  </r>
  <r>
    <s v="0080"/>
    <x v="23"/>
    <n v="10"/>
    <x v="14"/>
    <s v="Kim Fishman"/>
    <s v="California"/>
    <x v="1"/>
    <n v="289"/>
    <n v="3"/>
    <n v="867"/>
  </r>
  <r>
    <s v="0081"/>
    <x v="23"/>
    <n v="7"/>
    <x v="17"/>
    <s v="Laura Larsen"/>
    <s v="California"/>
    <x v="4"/>
    <n v="399"/>
    <n v="6"/>
    <n v="2394"/>
  </r>
  <r>
    <s v="0082"/>
    <x v="23"/>
    <n v="5"/>
    <x v="15"/>
    <s v="Anna Weber"/>
    <s v="Texas"/>
    <x v="3"/>
    <n v="69"/>
    <n v="1"/>
    <n v="69"/>
  </r>
  <r>
    <s v="0083"/>
    <x v="23"/>
    <n v="10"/>
    <x v="14"/>
    <s v="Laura Larsen"/>
    <s v="California"/>
    <x v="3"/>
    <n v="69"/>
    <n v="2"/>
    <n v="138"/>
  </r>
  <r>
    <s v="0084"/>
    <x v="24"/>
    <n v="18"/>
    <x v="3"/>
    <s v="Andrew James"/>
    <s v="Arizona"/>
    <x v="4"/>
    <n v="399"/>
    <n v="1"/>
    <n v="399"/>
  </r>
  <r>
    <s v="0085"/>
    <x v="25"/>
    <n v="4"/>
    <x v="12"/>
    <s v="Ben Wallace"/>
    <s v="Texas"/>
    <x v="4"/>
    <n v="399"/>
    <n v="9"/>
    <n v="3591"/>
  </r>
  <r>
    <s v="0086"/>
    <x v="25"/>
    <n v="12"/>
    <x v="16"/>
    <s v="Michael Fox"/>
    <s v="New Mexico"/>
    <x v="4"/>
    <n v="399"/>
    <n v="2"/>
    <n v="798"/>
  </r>
  <r>
    <s v="0087"/>
    <x v="26"/>
    <n v="17"/>
    <x v="6"/>
    <s v="Andrew James"/>
    <s v="Arizona"/>
    <x v="2"/>
    <n v="159"/>
    <n v="3"/>
    <n v="477"/>
  </r>
  <r>
    <s v="0088"/>
    <x v="26"/>
    <n v="12"/>
    <x v="16"/>
    <s v="Michael Fox"/>
    <s v="New Mexico"/>
    <x v="3"/>
    <n v="69"/>
    <n v="2"/>
    <n v="138"/>
  </r>
  <r>
    <s v="0089"/>
    <x v="26"/>
    <n v="8"/>
    <x v="10"/>
    <s v="Kim Fishman"/>
    <s v="California"/>
    <x v="0"/>
    <n v="199"/>
    <n v="5"/>
    <n v="995"/>
  </r>
  <r>
    <s v="0090"/>
    <x v="26"/>
    <n v="12"/>
    <x v="16"/>
    <s v="Anne Lee"/>
    <s v="New Mexico"/>
    <x v="3"/>
    <n v="69"/>
    <n v="2"/>
    <n v="138"/>
  </r>
  <r>
    <s v="0091"/>
    <x v="26"/>
    <n v="19"/>
    <x v="13"/>
    <s v="Andrew James"/>
    <s v="Arizona"/>
    <x v="1"/>
    <n v="289"/>
    <n v="4"/>
    <n v="1156"/>
  </r>
  <r>
    <s v="0092"/>
    <x v="27"/>
    <n v="20"/>
    <x v="8"/>
    <s v="Oscar Knox"/>
    <s v="Arizona"/>
    <x v="4"/>
    <n v="399"/>
    <n v="6"/>
    <n v="2394"/>
  </r>
  <r>
    <s v="0093"/>
    <x v="28"/>
    <n v="7"/>
    <x v="17"/>
    <s v="Kim Fishman"/>
    <s v="California"/>
    <x v="4"/>
    <n v="399"/>
    <n v="1"/>
    <n v="399"/>
  </r>
  <r>
    <s v="0094"/>
    <x v="28"/>
    <n v="8"/>
    <x v="10"/>
    <s v="Kim Fishman"/>
    <s v="California"/>
    <x v="0"/>
    <n v="199"/>
    <n v="2"/>
    <n v="398"/>
  </r>
  <r>
    <s v="0095"/>
    <x v="28"/>
    <n v="7"/>
    <x v="17"/>
    <s v="Laura Larsen"/>
    <s v="California"/>
    <x v="3"/>
    <n v="69"/>
    <n v="8"/>
    <n v="552"/>
  </r>
  <r>
    <s v="0096"/>
    <x v="29"/>
    <n v="15"/>
    <x v="19"/>
    <s v="Michael Fox"/>
    <s v="New Mexico"/>
    <x v="3"/>
    <n v="69"/>
    <n v="9"/>
    <n v="621"/>
  </r>
  <r>
    <s v="0097"/>
    <x v="29"/>
    <n v="11"/>
    <x v="0"/>
    <s v="Anne Lee"/>
    <s v="New Mexico"/>
    <x v="3"/>
    <n v="69"/>
    <n v="7"/>
    <n v="483"/>
  </r>
  <r>
    <s v="0098"/>
    <x v="29"/>
    <n v="19"/>
    <x v="13"/>
    <s v="Oscar Knox"/>
    <s v="Arizona"/>
    <x v="2"/>
    <n v="159"/>
    <n v="8"/>
    <n v="1272"/>
  </r>
  <r>
    <s v="0099"/>
    <x v="29"/>
    <n v="8"/>
    <x v="10"/>
    <s v="Laura Larsen"/>
    <s v="California"/>
    <x v="0"/>
    <n v="199"/>
    <n v="9"/>
    <n v="1791"/>
  </r>
  <r>
    <s v="0100"/>
    <x v="29"/>
    <n v="12"/>
    <x v="16"/>
    <s v="Michael Fox"/>
    <s v="New Mexico"/>
    <x v="0"/>
    <n v="199"/>
    <n v="5"/>
    <n v="995"/>
  </r>
  <r>
    <s v="0101"/>
    <x v="30"/>
    <n v="18"/>
    <x v="3"/>
    <s v="Oscar Knox"/>
    <s v="Arizona"/>
    <x v="3"/>
    <n v="69"/>
    <n v="4"/>
    <n v="276"/>
  </r>
  <r>
    <s v="0102"/>
    <x v="31"/>
    <n v="10"/>
    <x v="14"/>
    <s v="Kim Fishman"/>
    <s v="California"/>
    <x v="3"/>
    <n v="69"/>
    <n v="4"/>
    <n v="276"/>
  </r>
  <r>
    <s v="0103"/>
    <x v="31"/>
    <n v="20"/>
    <x v="8"/>
    <s v="Andrew James"/>
    <s v="Arizona"/>
    <x v="3"/>
    <n v="69"/>
    <n v="6"/>
    <n v="414"/>
  </r>
  <r>
    <s v="0104"/>
    <x v="32"/>
    <n v="4"/>
    <x v="12"/>
    <s v="Ben Wallace"/>
    <s v="Texas"/>
    <x v="4"/>
    <n v="399"/>
    <n v="1"/>
    <n v="399"/>
  </r>
  <r>
    <s v="0105"/>
    <x v="32"/>
    <n v="11"/>
    <x v="0"/>
    <s v="Michael Fox"/>
    <s v="New Mexico"/>
    <x v="2"/>
    <n v="159"/>
    <n v="0"/>
    <n v="0"/>
  </r>
  <r>
    <s v="0106"/>
    <x v="32"/>
    <n v="2"/>
    <x v="18"/>
    <s v="Ben Wallace"/>
    <s v="Texas"/>
    <x v="2"/>
    <n v="159"/>
    <n v="5"/>
    <n v="795"/>
  </r>
  <r>
    <s v="0107"/>
    <x v="32"/>
    <n v="7"/>
    <x v="17"/>
    <s v="Kim Fishman"/>
    <s v="California"/>
    <x v="2"/>
    <n v="159"/>
    <n v="5"/>
    <n v="795"/>
  </r>
  <r>
    <s v="0108"/>
    <x v="32"/>
    <n v="15"/>
    <x v="19"/>
    <s v="Anne Lee"/>
    <s v="New Mexico"/>
    <x v="4"/>
    <n v="399"/>
    <n v="2"/>
    <n v="798"/>
  </r>
  <r>
    <s v="0109"/>
    <x v="32"/>
    <n v="20"/>
    <x v="8"/>
    <s v="Oscar Knox"/>
    <s v="Arizona"/>
    <x v="2"/>
    <n v="159"/>
    <n v="7"/>
    <n v="1113"/>
  </r>
  <r>
    <s v="0110"/>
    <x v="33"/>
    <n v="16"/>
    <x v="4"/>
    <s v="Oscar Knox"/>
    <s v="Arizona"/>
    <x v="0"/>
    <n v="199"/>
    <n v="6"/>
    <n v="1194"/>
  </r>
  <r>
    <s v="0111"/>
    <x v="33"/>
    <n v="19"/>
    <x v="13"/>
    <s v="Andrew James"/>
    <s v="Arizona"/>
    <x v="4"/>
    <n v="399"/>
    <n v="6"/>
    <n v="2394"/>
  </r>
  <r>
    <s v="0112"/>
    <x v="34"/>
    <n v="1"/>
    <x v="1"/>
    <s v="Anna Weber"/>
    <s v="Texas"/>
    <x v="4"/>
    <n v="399"/>
    <n v="2"/>
    <n v="798"/>
  </r>
  <r>
    <s v="0113"/>
    <x v="35"/>
    <n v="17"/>
    <x v="6"/>
    <s v="Oscar Knox"/>
    <s v="Arizona"/>
    <x v="4"/>
    <n v="399"/>
    <n v="5"/>
    <n v="1995"/>
  </r>
  <r>
    <s v="0114"/>
    <x v="35"/>
    <n v="9"/>
    <x v="2"/>
    <s v="Kim Fishman"/>
    <s v="California"/>
    <x v="2"/>
    <n v="159"/>
    <n v="4"/>
    <n v="636"/>
  </r>
  <r>
    <s v="0115"/>
    <x v="35"/>
    <n v="2"/>
    <x v="18"/>
    <s v="Ben Wallace"/>
    <s v="Texas"/>
    <x v="3"/>
    <n v="69"/>
    <n v="7"/>
    <n v="483"/>
  </r>
  <r>
    <s v="0116"/>
    <x v="35"/>
    <n v="14"/>
    <x v="7"/>
    <s v="Michael Fox"/>
    <s v="New Mexico"/>
    <x v="3"/>
    <n v="69"/>
    <n v="7"/>
    <n v="483"/>
  </r>
  <r>
    <s v="0117"/>
    <x v="35"/>
    <n v="14"/>
    <x v="7"/>
    <s v="Michael Fox"/>
    <s v="New Mexico"/>
    <x v="4"/>
    <n v="399"/>
    <n v="7"/>
    <n v="2793"/>
  </r>
  <r>
    <s v="0118"/>
    <x v="36"/>
    <n v="5"/>
    <x v="15"/>
    <s v="Anna Weber"/>
    <s v="Texas"/>
    <x v="1"/>
    <n v="289"/>
    <n v="2"/>
    <n v="578"/>
  </r>
  <r>
    <s v="0119"/>
    <x v="36"/>
    <n v="5"/>
    <x v="15"/>
    <s v="Anna Weber"/>
    <s v="Texas"/>
    <x v="0"/>
    <n v="199"/>
    <n v="2"/>
    <n v="398"/>
  </r>
  <r>
    <s v="0120"/>
    <x v="36"/>
    <n v="14"/>
    <x v="7"/>
    <s v="Michael Fox"/>
    <s v="New Mexico"/>
    <x v="2"/>
    <n v="159"/>
    <n v="3"/>
    <n v="477"/>
  </r>
  <r>
    <s v="0121"/>
    <x v="37"/>
    <n v="15"/>
    <x v="19"/>
    <s v="Michael Fox"/>
    <s v="New Mexico"/>
    <x v="0"/>
    <n v="199"/>
    <n v="3"/>
    <n v="597"/>
  </r>
  <r>
    <s v="0122"/>
    <x v="38"/>
    <n v="8"/>
    <x v="10"/>
    <s v="Laura Larsen"/>
    <s v="California"/>
    <x v="3"/>
    <n v="69"/>
    <n v="6"/>
    <n v="414"/>
  </r>
  <r>
    <s v="0123"/>
    <x v="38"/>
    <n v="2"/>
    <x v="18"/>
    <s v="Anna Weber"/>
    <s v="Texas"/>
    <x v="1"/>
    <n v="289"/>
    <n v="6"/>
    <n v="1734"/>
  </r>
  <r>
    <s v="0124"/>
    <x v="38"/>
    <n v="4"/>
    <x v="12"/>
    <s v="Ben Wallace"/>
    <s v="Texas"/>
    <x v="1"/>
    <n v="289"/>
    <n v="7"/>
    <n v="2023"/>
  </r>
  <r>
    <s v="0125"/>
    <x v="38"/>
    <n v="10"/>
    <x v="14"/>
    <s v="Kim Fishman"/>
    <s v="California"/>
    <x v="2"/>
    <n v="159"/>
    <n v="0"/>
    <n v="0"/>
  </r>
  <r>
    <s v="0126"/>
    <x v="38"/>
    <n v="18"/>
    <x v="3"/>
    <s v="Oscar Knox"/>
    <s v="Arizona"/>
    <x v="4"/>
    <n v="399"/>
    <n v="4"/>
    <n v="1596"/>
  </r>
  <r>
    <s v="0127"/>
    <x v="38"/>
    <n v="8"/>
    <x v="10"/>
    <s v="Laura Larsen"/>
    <s v="California"/>
    <x v="2"/>
    <n v="159"/>
    <n v="4"/>
    <n v="636"/>
  </r>
  <r>
    <s v="0128"/>
    <x v="39"/>
    <n v="11"/>
    <x v="0"/>
    <s v="Anne Lee"/>
    <s v="New Mexico"/>
    <x v="0"/>
    <n v="199"/>
    <n v="0"/>
    <n v="0"/>
  </r>
  <r>
    <s v="0129"/>
    <x v="40"/>
    <n v="6"/>
    <x v="11"/>
    <s v="Kim Fishman"/>
    <s v="California"/>
    <x v="0"/>
    <n v="199"/>
    <n v="8"/>
    <n v="1592"/>
  </r>
  <r>
    <s v="0130"/>
    <x v="41"/>
    <n v="16"/>
    <x v="4"/>
    <s v="Oscar Knox"/>
    <s v="Arizona"/>
    <x v="0"/>
    <n v="199"/>
    <n v="0"/>
    <n v="0"/>
  </r>
  <r>
    <s v="0131"/>
    <x v="41"/>
    <n v="10"/>
    <x v="14"/>
    <s v="Kim Fishman"/>
    <s v="California"/>
    <x v="4"/>
    <n v="399"/>
    <n v="3"/>
    <n v="1197"/>
  </r>
  <r>
    <s v="0132"/>
    <x v="41"/>
    <n v="7"/>
    <x v="17"/>
    <s v="Kim Fishman"/>
    <s v="California"/>
    <x v="2"/>
    <n v="159"/>
    <n v="9"/>
    <n v="1431"/>
  </r>
  <r>
    <s v="0133"/>
    <x v="41"/>
    <n v="12"/>
    <x v="16"/>
    <s v="Michael Fox"/>
    <s v="New Mexico"/>
    <x v="4"/>
    <n v="399"/>
    <n v="9"/>
    <n v="3591"/>
  </r>
  <r>
    <s v="0134"/>
    <x v="42"/>
    <n v="13"/>
    <x v="5"/>
    <s v="Michael Fox"/>
    <s v="New Mexico"/>
    <x v="2"/>
    <n v="159"/>
    <n v="7"/>
    <n v="1113"/>
  </r>
  <r>
    <s v="0135"/>
    <x v="42"/>
    <n v="16"/>
    <x v="4"/>
    <s v="Oscar Knox"/>
    <s v="Arizona"/>
    <x v="3"/>
    <n v="69"/>
    <n v="5"/>
    <n v="345"/>
  </r>
  <r>
    <s v="0136"/>
    <x v="43"/>
    <n v="6"/>
    <x v="11"/>
    <s v="Laura Larsen"/>
    <s v="California"/>
    <x v="0"/>
    <n v="199"/>
    <n v="9"/>
    <n v="1791"/>
  </r>
  <r>
    <s v="0137"/>
    <x v="43"/>
    <n v="12"/>
    <x v="16"/>
    <s v="Anne Lee"/>
    <s v="New Mexico"/>
    <x v="4"/>
    <n v="399"/>
    <n v="3"/>
    <n v="1197"/>
  </r>
  <r>
    <s v="0138"/>
    <x v="43"/>
    <n v="14"/>
    <x v="7"/>
    <s v="Anne Lee"/>
    <s v="New Mexico"/>
    <x v="4"/>
    <n v="399"/>
    <n v="3"/>
    <n v="1197"/>
  </r>
  <r>
    <s v="0139"/>
    <x v="43"/>
    <n v="13"/>
    <x v="5"/>
    <s v="Michael Fox"/>
    <s v="New Mexico"/>
    <x v="3"/>
    <n v="69"/>
    <n v="4"/>
    <n v="276"/>
  </r>
  <r>
    <s v="0140"/>
    <x v="43"/>
    <n v="15"/>
    <x v="19"/>
    <s v="Anne Lee"/>
    <s v="New Mexico"/>
    <x v="4"/>
    <n v="399"/>
    <n v="8"/>
    <n v="3192"/>
  </r>
  <r>
    <s v="0141"/>
    <x v="43"/>
    <n v="10"/>
    <x v="14"/>
    <s v="Kim Fishman"/>
    <s v="California"/>
    <x v="2"/>
    <n v="159"/>
    <n v="8"/>
    <n v="1272"/>
  </r>
  <r>
    <s v="0142"/>
    <x v="43"/>
    <n v="10"/>
    <x v="14"/>
    <s v="Kim Fishman"/>
    <s v="California"/>
    <x v="1"/>
    <n v="289"/>
    <n v="4"/>
    <n v="1156"/>
  </r>
  <r>
    <s v="0143"/>
    <x v="43"/>
    <n v="7"/>
    <x v="17"/>
    <s v="Laura Larsen"/>
    <s v="California"/>
    <x v="1"/>
    <n v="289"/>
    <n v="5"/>
    <n v="1445"/>
  </r>
  <r>
    <s v="0144"/>
    <x v="43"/>
    <n v="13"/>
    <x v="5"/>
    <s v="Anne Lee"/>
    <s v="New Mexico"/>
    <x v="2"/>
    <n v="159"/>
    <n v="2"/>
    <n v="318"/>
  </r>
  <r>
    <s v="0145"/>
    <x v="43"/>
    <n v="6"/>
    <x v="11"/>
    <s v="Kim Fishman"/>
    <s v="California"/>
    <x v="0"/>
    <n v="199"/>
    <n v="6"/>
    <n v="1194"/>
  </r>
  <r>
    <s v="0146"/>
    <x v="43"/>
    <n v="8"/>
    <x v="10"/>
    <s v="Laura Larsen"/>
    <s v="California"/>
    <x v="0"/>
    <n v="199"/>
    <n v="2"/>
    <n v="398"/>
  </r>
  <r>
    <s v="0147"/>
    <x v="43"/>
    <n v="13"/>
    <x v="5"/>
    <s v="Anne Lee"/>
    <s v="New Mexico"/>
    <x v="2"/>
    <n v="159"/>
    <n v="5"/>
    <n v="795"/>
  </r>
  <r>
    <s v="0148"/>
    <x v="43"/>
    <n v="2"/>
    <x v="18"/>
    <s v="Ben Wallace"/>
    <s v="Texas"/>
    <x v="4"/>
    <n v="399"/>
    <n v="2"/>
    <n v="798"/>
  </r>
  <r>
    <s v="0149"/>
    <x v="43"/>
    <n v="12"/>
    <x v="16"/>
    <s v="Anne Lee"/>
    <s v="New Mexico"/>
    <x v="1"/>
    <n v="289"/>
    <n v="8"/>
    <n v="2312"/>
  </r>
  <r>
    <s v="0150"/>
    <x v="43"/>
    <n v="8"/>
    <x v="10"/>
    <s v="Laura Larsen"/>
    <s v="California"/>
    <x v="0"/>
    <n v="199"/>
    <n v="1"/>
    <n v="199"/>
  </r>
  <r>
    <s v="0151"/>
    <x v="43"/>
    <n v="20"/>
    <x v="8"/>
    <s v="Oscar Knox"/>
    <s v="Arizona"/>
    <x v="0"/>
    <n v="199"/>
    <n v="8"/>
    <n v="1592"/>
  </r>
  <r>
    <s v="0152"/>
    <x v="43"/>
    <n v="12"/>
    <x v="16"/>
    <s v="Michael Fox"/>
    <s v="New Mexico"/>
    <x v="2"/>
    <n v="159"/>
    <n v="6"/>
    <n v="954"/>
  </r>
  <r>
    <s v="0153"/>
    <x v="43"/>
    <n v="2"/>
    <x v="18"/>
    <s v="Ben Wallace"/>
    <s v="Texas"/>
    <x v="1"/>
    <n v="289"/>
    <n v="2"/>
    <n v="578"/>
  </r>
  <r>
    <s v="0154"/>
    <x v="44"/>
    <n v="8"/>
    <x v="10"/>
    <s v="Kim Fishman"/>
    <s v="California"/>
    <x v="3"/>
    <n v="69"/>
    <n v="8"/>
    <n v="552"/>
  </r>
  <r>
    <s v="0155"/>
    <x v="45"/>
    <n v="15"/>
    <x v="19"/>
    <s v="Michael Fox"/>
    <s v="New Mexico"/>
    <x v="0"/>
    <n v="199"/>
    <n v="9"/>
    <n v="1791"/>
  </r>
  <r>
    <s v="0156"/>
    <x v="45"/>
    <n v="18"/>
    <x v="3"/>
    <s v="Andrew James"/>
    <s v="Arizona"/>
    <x v="2"/>
    <n v="159"/>
    <n v="4"/>
    <n v="636"/>
  </r>
  <r>
    <s v="0157"/>
    <x v="46"/>
    <n v="13"/>
    <x v="5"/>
    <s v="Michael Fox"/>
    <s v="New Mexico"/>
    <x v="1"/>
    <n v="289"/>
    <n v="3"/>
    <n v="867"/>
  </r>
  <r>
    <s v="0158"/>
    <x v="46"/>
    <n v="11"/>
    <x v="0"/>
    <s v="Anne Lee"/>
    <s v="New Mexico"/>
    <x v="0"/>
    <n v="199"/>
    <n v="4"/>
    <n v="796"/>
  </r>
  <r>
    <s v="0159"/>
    <x v="46"/>
    <n v="20"/>
    <x v="8"/>
    <s v="Oscar Knox"/>
    <s v="Arizona"/>
    <x v="2"/>
    <n v="159"/>
    <n v="6"/>
    <n v="954"/>
  </r>
  <r>
    <s v="0160"/>
    <x v="46"/>
    <n v="1"/>
    <x v="1"/>
    <s v="Anna Weber"/>
    <s v="Texas"/>
    <x v="0"/>
    <n v="199"/>
    <n v="9"/>
    <n v="1791"/>
  </r>
  <r>
    <s v="0161"/>
    <x v="46"/>
    <n v="8"/>
    <x v="10"/>
    <s v="Laura Larsen"/>
    <s v="California"/>
    <x v="0"/>
    <n v="199"/>
    <n v="2"/>
    <n v="398"/>
  </r>
  <r>
    <s v="0162"/>
    <x v="46"/>
    <n v="15"/>
    <x v="19"/>
    <s v="Anne Lee"/>
    <s v="New Mexico"/>
    <x v="3"/>
    <n v="69"/>
    <n v="5"/>
    <n v="345"/>
  </r>
  <r>
    <s v="0163"/>
    <x v="46"/>
    <n v="19"/>
    <x v="13"/>
    <s v="Oscar Knox"/>
    <s v="Arizona"/>
    <x v="1"/>
    <n v="289"/>
    <n v="7"/>
    <n v="2023"/>
  </r>
  <r>
    <s v="0164"/>
    <x v="47"/>
    <n v="13"/>
    <x v="5"/>
    <s v="Anne Lee"/>
    <s v="New Mexico"/>
    <x v="3"/>
    <n v="69"/>
    <n v="1"/>
    <n v="69"/>
  </r>
  <r>
    <s v="0165"/>
    <x v="47"/>
    <n v="4"/>
    <x v="12"/>
    <s v="Anna Weber"/>
    <s v="Texas"/>
    <x v="2"/>
    <n v="159"/>
    <n v="1"/>
    <n v="159"/>
  </r>
  <r>
    <s v="0166"/>
    <x v="48"/>
    <n v="15"/>
    <x v="19"/>
    <s v="Michael Fox"/>
    <s v="New Mexico"/>
    <x v="3"/>
    <n v="69"/>
    <n v="0"/>
    <n v="0"/>
  </r>
  <r>
    <s v="0167"/>
    <x v="48"/>
    <n v="12"/>
    <x v="16"/>
    <s v="Anne Lee"/>
    <s v="New Mexico"/>
    <x v="3"/>
    <n v="69"/>
    <n v="1"/>
    <n v="69"/>
  </r>
  <r>
    <s v="0168"/>
    <x v="48"/>
    <n v="7"/>
    <x v="17"/>
    <s v="Kim Fishman"/>
    <s v="California"/>
    <x v="2"/>
    <n v="159"/>
    <n v="2"/>
    <n v="318"/>
  </r>
  <r>
    <s v="0169"/>
    <x v="48"/>
    <n v="10"/>
    <x v="14"/>
    <s v="Laura Larsen"/>
    <s v="California"/>
    <x v="3"/>
    <n v="69"/>
    <n v="4"/>
    <n v="276"/>
  </r>
  <r>
    <s v="0170"/>
    <x v="48"/>
    <n v="6"/>
    <x v="11"/>
    <s v="Laura Larsen"/>
    <s v="California"/>
    <x v="3"/>
    <n v="69"/>
    <n v="3"/>
    <n v="207"/>
  </r>
  <r>
    <s v="0171"/>
    <x v="49"/>
    <n v="8"/>
    <x v="10"/>
    <s v="Laura Larsen"/>
    <s v="California"/>
    <x v="4"/>
    <n v="399"/>
    <n v="6"/>
    <n v="2394"/>
  </r>
  <r>
    <s v="0172"/>
    <x v="49"/>
    <n v="11"/>
    <x v="0"/>
    <s v="Michael Fox"/>
    <s v="New Mexico"/>
    <x v="3"/>
    <n v="69"/>
    <n v="5"/>
    <n v="345"/>
  </r>
  <r>
    <s v="0173"/>
    <x v="49"/>
    <n v="2"/>
    <x v="18"/>
    <s v="Ben Wallace"/>
    <s v="Texas"/>
    <x v="4"/>
    <n v="399"/>
    <n v="1"/>
    <n v="399"/>
  </r>
  <r>
    <s v="0174"/>
    <x v="49"/>
    <n v="6"/>
    <x v="11"/>
    <s v="Laura Larsen"/>
    <s v="California"/>
    <x v="4"/>
    <n v="399"/>
    <n v="6"/>
    <n v="2394"/>
  </r>
  <r>
    <s v="0175"/>
    <x v="50"/>
    <n v="11"/>
    <x v="0"/>
    <s v="Michael Fox"/>
    <s v="New Mexico"/>
    <x v="1"/>
    <n v="289"/>
    <n v="5"/>
    <n v="1445"/>
  </r>
  <r>
    <s v="0176"/>
    <x v="51"/>
    <n v="13"/>
    <x v="5"/>
    <s v="Anne Lee"/>
    <s v="New Mexico"/>
    <x v="0"/>
    <n v="199"/>
    <n v="6"/>
    <n v="1194"/>
  </r>
  <r>
    <s v="0177"/>
    <x v="51"/>
    <n v="8"/>
    <x v="10"/>
    <s v="Laura Larsen"/>
    <s v="California"/>
    <x v="1"/>
    <n v="289"/>
    <n v="1"/>
    <n v="289"/>
  </r>
  <r>
    <s v="0178"/>
    <x v="51"/>
    <n v="13"/>
    <x v="5"/>
    <s v="Michael Fox"/>
    <s v="New Mexico"/>
    <x v="2"/>
    <n v="159"/>
    <n v="1"/>
    <n v="159"/>
  </r>
  <r>
    <s v="0179"/>
    <x v="51"/>
    <n v="1"/>
    <x v="1"/>
    <s v="Anna Weber"/>
    <s v="Texas"/>
    <x v="1"/>
    <n v="289"/>
    <n v="2"/>
    <n v="578"/>
  </r>
  <r>
    <s v="0180"/>
    <x v="51"/>
    <n v="20"/>
    <x v="8"/>
    <s v="Oscar Knox"/>
    <s v="Arizona"/>
    <x v="3"/>
    <n v="69"/>
    <n v="3"/>
    <n v="207"/>
  </r>
  <r>
    <s v="0181"/>
    <x v="51"/>
    <n v="20"/>
    <x v="8"/>
    <s v="Andrew James"/>
    <s v="Arizona"/>
    <x v="3"/>
    <n v="69"/>
    <n v="1"/>
    <n v="69"/>
  </r>
  <r>
    <s v="0182"/>
    <x v="51"/>
    <n v="1"/>
    <x v="1"/>
    <s v="Anna Weber"/>
    <s v="Texas"/>
    <x v="2"/>
    <n v="159"/>
    <n v="2"/>
    <n v="318"/>
  </r>
  <r>
    <s v="0183"/>
    <x v="52"/>
    <n v="10"/>
    <x v="14"/>
    <s v="Kim Fishman"/>
    <s v="California"/>
    <x v="0"/>
    <n v="199"/>
    <n v="2"/>
    <n v="398"/>
  </r>
  <r>
    <s v="0184"/>
    <x v="53"/>
    <n v="12"/>
    <x v="16"/>
    <s v="Anne Lee"/>
    <s v="New Mexico"/>
    <x v="2"/>
    <n v="159"/>
    <n v="7"/>
    <n v="1113"/>
  </r>
  <r>
    <s v="0185"/>
    <x v="53"/>
    <n v="4"/>
    <x v="12"/>
    <s v="Ben Wallace"/>
    <s v="Texas"/>
    <x v="4"/>
    <n v="399"/>
    <n v="5"/>
    <n v="1995"/>
  </r>
  <r>
    <s v="0186"/>
    <x v="53"/>
    <n v="5"/>
    <x v="15"/>
    <s v="Ben Wallace"/>
    <s v="Texas"/>
    <x v="1"/>
    <n v="289"/>
    <n v="4"/>
    <n v="1156"/>
  </r>
  <r>
    <s v="0187"/>
    <x v="54"/>
    <n v="17"/>
    <x v="6"/>
    <s v="Oscar Knox"/>
    <s v="Arizona"/>
    <x v="4"/>
    <n v="399"/>
    <n v="9"/>
    <n v="3591"/>
  </r>
  <r>
    <s v="0188"/>
    <x v="54"/>
    <n v="17"/>
    <x v="6"/>
    <s v="Andrew James"/>
    <s v="Arizona"/>
    <x v="0"/>
    <n v="199"/>
    <n v="6"/>
    <n v="1194"/>
  </r>
  <r>
    <s v="0189"/>
    <x v="55"/>
    <n v="20"/>
    <x v="8"/>
    <s v="Oscar Knox"/>
    <s v="Arizona"/>
    <x v="4"/>
    <n v="399"/>
    <n v="8"/>
    <n v="3192"/>
  </r>
  <r>
    <s v="0190"/>
    <x v="55"/>
    <n v="5"/>
    <x v="15"/>
    <s v="Anna Weber"/>
    <s v="Texas"/>
    <x v="0"/>
    <n v="199"/>
    <n v="5"/>
    <n v="995"/>
  </r>
  <r>
    <s v="0191"/>
    <x v="55"/>
    <n v="11"/>
    <x v="0"/>
    <s v="Michael Fox"/>
    <s v="New Mexico"/>
    <x v="2"/>
    <n v="159"/>
    <n v="4"/>
    <n v="636"/>
  </r>
  <r>
    <s v="0192"/>
    <x v="56"/>
    <n v="12"/>
    <x v="16"/>
    <s v="Anne Lee"/>
    <s v="New Mexico"/>
    <x v="4"/>
    <n v="399"/>
    <n v="0"/>
    <n v="0"/>
  </r>
  <r>
    <s v="0193"/>
    <x v="57"/>
    <n v="9"/>
    <x v="2"/>
    <s v="Laura Larsen"/>
    <s v="California"/>
    <x v="2"/>
    <n v="159"/>
    <n v="1"/>
    <n v="159"/>
  </r>
  <r>
    <s v="0194"/>
    <x v="57"/>
    <n v="4"/>
    <x v="12"/>
    <s v="Anna Weber"/>
    <s v="Texas"/>
    <x v="0"/>
    <n v="199"/>
    <n v="0"/>
    <n v="0"/>
  </r>
  <r>
    <s v="0195"/>
    <x v="57"/>
    <n v="15"/>
    <x v="19"/>
    <s v="Anne Lee"/>
    <s v="New Mexico"/>
    <x v="2"/>
    <n v="159"/>
    <n v="8"/>
    <n v="1272"/>
  </r>
  <r>
    <s v="0196"/>
    <x v="58"/>
    <n v="6"/>
    <x v="11"/>
    <s v="Laura Larsen"/>
    <s v="California"/>
    <x v="1"/>
    <n v="289"/>
    <n v="9"/>
    <n v="2601"/>
  </r>
  <r>
    <s v="0197"/>
    <x v="59"/>
    <n v="18"/>
    <x v="3"/>
    <s v="Andrew James"/>
    <s v="Arizona"/>
    <x v="3"/>
    <n v="69"/>
    <n v="8"/>
    <n v="552"/>
  </r>
  <r>
    <s v="0198"/>
    <x v="59"/>
    <n v="18"/>
    <x v="3"/>
    <s v="Oscar Knox"/>
    <s v="Arizona"/>
    <x v="2"/>
    <n v="159"/>
    <n v="6"/>
    <n v="954"/>
  </r>
  <r>
    <s v="0199"/>
    <x v="60"/>
    <n v="17"/>
    <x v="6"/>
    <s v="Andrew James"/>
    <s v="Arizona"/>
    <x v="2"/>
    <n v="159"/>
    <n v="4"/>
    <n v="636"/>
  </r>
  <r>
    <s v="0200"/>
    <x v="61"/>
    <n v="12"/>
    <x v="16"/>
    <s v="Anne Lee"/>
    <s v="New Mexico"/>
    <x v="0"/>
    <n v="199"/>
    <n v="4"/>
    <n v="796"/>
  </r>
  <r>
    <s v="0201"/>
    <x v="62"/>
    <n v="18"/>
    <x v="3"/>
    <s v="Oscar Knox"/>
    <s v="Arizona"/>
    <x v="1"/>
    <n v="289"/>
    <n v="5"/>
    <n v="1445"/>
  </r>
  <r>
    <s v="0202"/>
    <x v="63"/>
    <n v="9"/>
    <x v="2"/>
    <s v="Kim Fishman"/>
    <s v="California"/>
    <x v="0"/>
    <n v="199"/>
    <n v="0"/>
    <n v="0"/>
  </r>
  <r>
    <s v="0203"/>
    <x v="64"/>
    <n v="12"/>
    <x v="16"/>
    <s v="Michael Fox"/>
    <s v="New Mexico"/>
    <x v="1"/>
    <n v="289"/>
    <n v="7"/>
    <n v="2023"/>
  </r>
  <r>
    <s v="0204"/>
    <x v="65"/>
    <n v="2"/>
    <x v="18"/>
    <s v="Anna Weber"/>
    <s v="Texas"/>
    <x v="0"/>
    <n v="199"/>
    <n v="2"/>
    <n v="398"/>
  </r>
  <r>
    <s v="0205"/>
    <x v="66"/>
    <n v="19"/>
    <x v="13"/>
    <s v="Andrew James"/>
    <s v="Arizona"/>
    <x v="0"/>
    <n v="199"/>
    <n v="5"/>
    <n v="995"/>
  </r>
  <r>
    <s v="0206"/>
    <x v="66"/>
    <n v="5"/>
    <x v="15"/>
    <s v="Ben Wallace"/>
    <s v="Texas"/>
    <x v="4"/>
    <n v="399"/>
    <n v="6"/>
    <n v="2394"/>
  </r>
  <r>
    <s v="0207"/>
    <x v="66"/>
    <n v="18"/>
    <x v="3"/>
    <s v="Oscar Knox"/>
    <s v="Arizona"/>
    <x v="0"/>
    <n v="199"/>
    <n v="6"/>
    <n v="1194"/>
  </r>
  <r>
    <s v="0208"/>
    <x v="66"/>
    <n v="6"/>
    <x v="11"/>
    <s v="Kim Fishman"/>
    <s v="California"/>
    <x v="0"/>
    <n v="199"/>
    <n v="9"/>
    <n v="1791"/>
  </r>
  <r>
    <s v="0209"/>
    <x v="66"/>
    <n v="16"/>
    <x v="4"/>
    <s v="Andrew James"/>
    <s v="Arizona"/>
    <x v="2"/>
    <n v="159"/>
    <n v="3"/>
    <n v="477"/>
  </r>
  <r>
    <s v="0210"/>
    <x v="66"/>
    <n v="14"/>
    <x v="7"/>
    <s v="Michael Fox"/>
    <s v="New Mexico"/>
    <x v="4"/>
    <n v="399"/>
    <n v="8"/>
    <n v="3192"/>
  </r>
  <r>
    <s v="0211"/>
    <x v="66"/>
    <n v="4"/>
    <x v="12"/>
    <s v="Ben Wallace"/>
    <s v="Texas"/>
    <x v="3"/>
    <n v="69"/>
    <n v="4"/>
    <n v="276"/>
  </r>
  <r>
    <s v="0212"/>
    <x v="66"/>
    <n v="2"/>
    <x v="18"/>
    <s v="Anna Weber"/>
    <s v="Texas"/>
    <x v="0"/>
    <n v="199"/>
    <n v="0"/>
    <n v="0"/>
  </r>
  <r>
    <s v="0213"/>
    <x v="67"/>
    <n v="1"/>
    <x v="1"/>
    <s v="Ben Wallace"/>
    <s v="Texas"/>
    <x v="2"/>
    <n v="159"/>
    <n v="2"/>
    <n v="318"/>
  </r>
  <r>
    <s v="0214"/>
    <x v="68"/>
    <n v="5"/>
    <x v="15"/>
    <s v="Ben Wallace"/>
    <s v="Texas"/>
    <x v="3"/>
    <n v="69"/>
    <n v="6"/>
    <n v="414"/>
  </r>
  <r>
    <s v="0215"/>
    <x v="69"/>
    <n v="3"/>
    <x v="9"/>
    <s v="Anna Weber"/>
    <s v="Texas"/>
    <x v="0"/>
    <n v="199"/>
    <n v="3"/>
    <n v="597"/>
  </r>
  <r>
    <s v="0216"/>
    <x v="69"/>
    <n v="18"/>
    <x v="3"/>
    <s v="Oscar Knox"/>
    <s v="Arizona"/>
    <x v="3"/>
    <n v="69"/>
    <n v="9"/>
    <n v="621"/>
  </r>
  <r>
    <s v="0217"/>
    <x v="69"/>
    <n v="12"/>
    <x v="16"/>
    <s v="Anne Lee"/>
    <s v="New Mexico"/>
    <x v="1"/>
    <n v="289"/>
    <n v="4"/>
    <n v="1156"/>
  </r>
  <r>
    <s v="0218"/>
    <x v="69"/>
    <n v="8"/>
    <x v="10"/>
    <s v="Laura Larsen"/>
    <s v="California"/>
    <x v="2"/>
    <n v="159"/>
    <n v="2"/>
    <n v="318"/>
  </r>
  <r>
    <s v="0219"/>
    <x v="69"/>
    <n v="7"/>
    <x v="17"/>
    <s v="Laura Larsen"/>
    <s v="California"/>
    <x v="2"/>
    <n v="159"/>
    <n v="1"/>
    <n v="159"/>
  </r>
  <r>
    <s v="0220"/>
    <x v="69"/>
    <n v="17"/>
    <x v="6"/>
    <s v="Andrew James"/>
    <s v="Arizona"/>
    <x v="2"/>
    <n v="159"/>
    <n v="2"/>
    <n v="318"/>
  </r>
  <r>
    <s v="0221"/>
    <x v="69"/>
    <n v="13"/>
    <x v="5"/>
    <s v="Michael Fox"/>
    <s v="New Mexico"/>
    <x v="2"/>
    <n v="159"/>
    <n v="3"/>
    <n v="477"/>
  </r>
  <r>
    <s v="0222"/>
    <x v="69"/>
    <n v="4"/>
    <x v="12"/>
    <s v="Anna Weber"/>
    <s v="Texas"/>
    <x v="0"/>
    <n v="199"/>
    <n v="8"/>
    <n v="1592"/>
  </r>
  <r>
    <s v="0223"/>
    <x v="69"/>
    <n v="10"/>
    <x v="14"/>
    <s v="Laura Larsen"/>
    <s v="California"/>
    <x v="2"/>
    <n v="159"/>
    <n v="8"/>
    <n v="1272"/>
  </r>
  <r>
    <s v="0224"/>
    <x v="69"/>
    <n v="9"/>
    <x v="2"/>
    <s v="Kim Fishman"/>
    <s v="California"/>
    <x v="4"/>
    <n v="399"/>
    <n v="6"/>
    <n v="2394"/>
  </r>
  <r>
    <s v="0225"/>
    <x v="69"/>
    <n v="2"/>
    <x v="18"/>
    <s v="Anna Weber"/>
    <s v="Texas"/>
    <x v="4"/>
    <n v="399"/>
    <n v="9"/>
    <n v="3591"/>
  </r>
  <r>
    <s v="0226"/>
    <x v="70"/>
    <n v="14"/>
    <x v="7"/>
    <s v="Michael Fox"/>
    <s v="New Mexico"/>
    <x v="4"/>
    <n v="399"/>
    <n v="1"/>
    <n v="399"/>
  </r>
  <r>
    <s v="0227"/>
    <x v="71"/>
    <n v="14"/>
    <x v="7"/>
    <s v="Michael Fox"/>
    <s v="New Mexico"/>
    <x v="4"/>
    <n v="399"/>
    <n v="1"/>
    <n v="399"/>
  </r>
  <r>
    <s v="0228"/>
    <x v="72"/>
    <n v="1"/>
    <x v="1"/>
    <s v="Ben Wallace"/>
    <s v="Texas"/>
    <x v="1"/>
    <n v="289"/>
    <n v="2"/>
    <n v="578"/>
  </r>
  <r>
    <s v="0229"/>
    <x v="72"/>
    <n v="17"/>
    <x v="6"/>
    <s v="Oscar Knox"/>
    <s v="Arizona"/>
    <x v="1"/>
    <n v="289"/>
    <n v="8"/>
    <n v="2312"/>
  </r>
  <r>
    <s v="0230"/>
    <x v="73"/>
    <n v="3"/>
    <x v="9"/>
    <s v="Anna Weber"/>
    <s v="Texas"/>
    <x v="4"/>
    <n v="399"/>
    <n v="6"/>
    <n v="2394"/>
  </r>
  <r>
    <s v="0231"/>
    <x v="73"/>
    <n v="19"/>
    <x v="13"/>
    <s v="Oscar Knox"/>
    <s v="Arizona"/>
    <x v="0"/>
    <n v="199"/>
    <n v="6"/>
    <n v="1194"/>
  </r>
  <r>
    <s v="0232"/>
    <x v="73"/>
    <n v="7"/>
    <x v="17"/>
    <s v="Laura Larsen"/>
    <s v="California"/>
    <x v="4"/>
    <n v="399"/>
    <n v="9"/>
    <n v="3591"/>
  </r>
  <r>
    <s v="0233"/>
    <x v="73"/>
    <n v="9"/>
    <x v="2"/>
    <s v="Laura Larsen"/>
    <s v="California"/>
    <x v="3"/>
    <n v="69"/>
    <n v="8"/>
    <n v="552"/>
  </r>
  <r>
    <s v="0234"/>
    <x v="74"/>
    <n v="15"/>
    <x v="19"/>
    <s v="Anne Lee"/>
    <s v="New Mexico"/>
    <x v="0"/>
    <n v="199"/>
    <n v="2"/>
    <n v="398"/>
  </r>
  <r>
    <s v="0235"/>
    <x v="74"/>
    <n v="2"/>
    <x v="18"/>
    <s v="Anna Weber"/>
    <s v="Texas"/>
    <x v="1"/>
    <n v="289"/>
    <n v="3"/>
    <n v="867"/>
  </r>
  <r>
    <s v="0236"/>
    <x v="74"/>
    <n v="20"/>
    <x v="8"/>
    <s v="Andrew James"/>
    <s v="Arizona"/>
    <x v="3"/>
    <n v="69"/>
    <n v="8"/>
    <n v="552"/>
  </r>
  <r>
    <s v="0237"/>
    <x v="74"/>
    <n v="4"/>
    <x v="12"/>
    <s v="Anna Weber"/>
    <s v="Texas"/>
    <x v="3"/>
    <n v="69"/>
    <n v="7"/>
    <n v="483"/>
  </r>
  <r>
    <s v="0238"/>
    <x v="74"/>
    <n v="7"/>
    <x v="17"/>
    <s v="Kim Fishman"/>
    <s v="California"/>
    <x v="0"/>
    <n v="199"/>
    <n v="3"/>
    <n v="597"/>
  </r>
  <r>
    <s v="0239"/>
    <x v="74"/>
    <n v="16"/>
    <x v="4"/>
    <s v="Andrew James"/>
    <s v="Arizona"/>
    <x v="4"/>
    <n v="399"/>
    <n v="9"/>
    <n v="3591"/>
  </r>
  <r>
    <s v="0240"/>
    <x v="74"/>
    <n v="18"/>
    <x v="3"/>
    <s v="Andrew James"/>
    <s v="Arizona"/>
    <x v="0"/>
    <n v="199"/>
    <n v="5"/>
    <n v="995"/>
  </r>
  <r>
    <s v="0241"/>
    <x v="74"/>
    <n v="4"/>
    <x v="12"/>
    <s v="Anna Weber"/>
    <s v="Texas"/>
    <x v="3"/>
    <n v="69"/>
    <n v="5"/>
    <n v="345"/>
  </r>
  <r>
    <s v="0242"/>
    <x v="75"/>
    <n v="2"/>
    <x v="18"/>
    <s v="Anna Weber"/>
    <s v="Texas"/>
    <x v="1"/>
    <n v="289"/>
    <n v="0"/>
    <n v="0"/>
  </r>
  <r>
    <s v="0243"/>
    <x v="75"/>
    <n v="20"/>
    <x v="8"/>
    <s v="Oscar Knox"/>
    <s v="Arizona"/>
    <x v="0"/>
    <n v="199"/>
    <n v="4"/>
    <n v="796"/>
  </r>
  <r>
    <s v="0244"/>
    <x v="75"/>
    <n v="4"/>
    <x v="12"/>
    <s v="Anna Weber"/>
    <s v="Texas"/>
    <x v="2"/>
    <n v="159"/>
    <n v="2"/>
    <n v="318"/>
  </r>
  <r>
    <s v="0245"/>
    <x v="76"/>
    <n v="19"/>
    <x v="13"/>
    <s v="Oscar Knox"/>
    <s v="Arizona"/>
    <x v="2"/>
    <n v="159"/>
    <n v="0"/>
    <n v="0"/>
  </r>
  <r>
    <s v="0246"/>
    <x v="76"/>
    <n v="20"/>
    <x v="8"/>
    <s v="Oscar Knox"/>
    <s v="Arizona"/>
    <x v="1"/>
    <n v="289"/>
    <n v="4"/>
    <n v="1156"/>
  </r>
  <r>
    <s v="0247"/>
    <x v="76"/>
    <n v="6"/>
    <x v="11"/>
    <s v="Kim Fishman"/>
    <s v="California"/>
    <x v="1"/>
    <n v="289"/>
    <n v="2"/>
    <n v="578"/>
  </r>
  <r>
    <s v="0248"/>
    <x v="76"/>
    <n v="18"/>
    <x v="3"/>
    <s v="Andrew James"/>
    <s v="Arizona"/>
    <x v="3"/>
    <n v="69"/>
    <n v="5"/>
    <n v="345"/>
  </r>
  <r>
    <s v="0249"/>
    <x v="76"/>
    <n v="19"/>
    <x v="13"/>
    <s v="Oscar Knox"/>
    <s v="Arizona"/>
    <x v="4"/>
    <n v="399"/>
    <n v="3"/>
    <n v="1197"/>
  </r>
  <r>
    <s v="0250"/>
    <x v="76"/>
    <n v="8"/>
    <x v="10"/>
    <s v="Kim Fishman"/>
    <s v="California"/>
    <x v="2"/>
    <n v="159"/>
    <n v="7"/>
    <n v="1113"/>
  </r>
  <r>
    <s v="0251"/>
    <x v="76"/>
    <n v="2"/>
    <x v="18"/>
    <s v="Ben Wallace"/>
    <s v="Texas"/>
    <x v="4"/>
    <n v="399"/>
    <n v="9"/>
    <n v="3591"/>
  </r>
  <r>
    <s v="0252"/>
    <x v="76"/>
    <n v="14"/>
    <x v="7"/>
    <s v="Michael Fox"/>
    <s v="New Mexico"/>
    <x v="0"/>
    <n v="199"/>
    <n v="2"/>
    <n v="398"/>
  </r>
  <r>
    <s v="0253"/>
    <x v="76"/>
    <n v="16"/>
    <x v="4"/>
    <s v="Oscar Knox"/>
    <s v="Arizona"/>
    <x v="4"/>
    <n v="399"/>
    <n v="5"/>
    <n v="1995"/>
  </r>
  <r>
    <s v="0254"/>
    <x v="77"/>
    <n v="6"/>
    <x v="11"/>
    <s v="Kim Fishman"/>
    <s v="California"/>
    <x v="2"/>
    <n v="159"/>
    <n v="4"/>
    <n v="636"/>
  </r>
  <r>
    <s v="0255"/>
    <x v="77"/>
    <n v="5"/>
    <x v="15"/>
    <s v="Ben Wallace"/>
    <s v="Texas"/>
    <x v="0"/>
    <n v="199"/>
    <n v="9"/>
    <n v="1791"/>
  </r>
  <r>
    <s v="0256"/>
    <x v="77"/>
    <n v="18"/>
    <x v="3"/>
    <s v="Oscar Knox"/>
    <s v="Arizona"/>
    <x v="2"/>
    <n v="159"/>
    <n v="2"/>
    <n v="318"/>
  </r>
  <r>
    <s v="0257"/>
    <x v="77"/>
    <n v="2"/>
    <x v="18"/>
    <s v="Anna Weber"/>
    <s v="Texas"/>
    <x v="3"/>
    <n v="69"/>
    <n v="8"/>
    <n v="552"/>
  </r>
  <r>
    <s v="0258"/>
    <x v="78"/>
    <n v="17"/>
    <x v="6"/>
    <s v="Andrew James"/>
    <s v="Arizona"/>
    <x v="4"/>
    <n v="399"/>
    <n v="5"/>
    <n v="1995"/>
  </r>
  <r>
    <s v="0259"/>
    <x v="78"/>
    <n v="16"/>
    <x v="4"/>
    <s v="Oscar Knox"/>
    <s v="Arizona"/>
    <x v="1"/>
    <n v="289"/>
    <n v="1"/>
    <n v="289"/>
  </r>
  <r>
    <s v="0260"/>
    <x v="78"/>
    <n v="14"/>
    <x v="7"/>
    <s v="Michael Fox"/>
    <s v="New Mexico"/>
    <x v="3"/>
    <n v="69"/>
    <n v="9"/>
    <n v="621"/>
  </r>
  <r>
    <s v="0261"/>
    <x v="79"/>
    <n v="4"/>
    <x v="12"/>
    <s v="Anna Weber"/>
    <s v="Texas"/>
    <x v="0"/>
    <n v="199"/>
    <n v="8"/>
    <n v="1592"/>
  </r>
  <r>
    <s v="0262"/>
    <x v="80"/>
    <n v="8"/>
    <x v="10"/>
    <s v="Laura Larsen"/>
    <s v="California"/>
    <x v="2"/>
    <n v="159"/>
    <n v="1"/>
    <n v="159"/>
  </r>
  <r>
    <s v="0263"/>
    <x v="81"/>
    <n v="7"/>
    <x v="17"/>
    <s v="Laura Larsen"/>
    <s v="California"/>
    <x v="2"/>
    <n v="159"/>
    <n v="5"/>
    <n v="795"/>
  </r>
  <r>
    <s v="0264"/>
    <x v="82"/>
    <n v="17"/>
    <x v="6"/>
    <s v="Andrew James"/>
    <s v="Arizona"/>
    <x v="0"/>
    <n v="199"/>
    <n v="1"/>
    <n v="199"/>
  </r>
  <r>
    <s v="0265"/>
    <x v="82"/>
    <n v="17"/>
    <x v="6"/>
    <s v="Oscar Knox"/>
    <s v="Arizona"/>
    <x v="1"/>
    <n v="289"/>
    <n v="7"/>
    <n v="2023"/>
  </r>
  <r>
    <s v="0266"/>
    <x v="83"/>
    <n v="12"/>
    <x v="16"/>
    <s v="Anne Lee"/>
    <s v="New Mexico"/>
    <x v="3"/>
    <n v="69"/>
    <n v="4"/>
    <n v="276"/>
  </r>
  <r>
    <s v="0267"/>
    <x v="83"/>
    <n v="16"/>
    <x v="4"/>
    <s v="Oscar Knox"/>
    <s v="Arizona"/>
    <x v="0"/>
    <n v="199"/>
    <n v="8"/>
    <n v="1592"/>
  </r>
  <r>
    <s v="0268"/>
    <x v="83"/>
    <n v="4"/>
    <x v="12"/>
    <s v="Ben Wallace"/>
    <s v="Texas"/>
    <x v="0"/>
    <n v="199"/>
    <n v="1"/>
    <n v="199"/>
  </r>
  <r>
    <s v="0269"/>
    <x v="83"/>
    <n v="20"/>
    <x v="8"/>
    <s v="Oscar Knox"/>
    <s v="Arizona"/>
    <x v="0"/>
    <n v="199"/>
    <n v="6"/>
    <n v="1194"/>
  </r>
  <r>
    <s v="0270"/>
    <x v="83"/>
    <n v="14"/>
    <x v="7"/>
    <s v="Anne Lee"/>
    <s v="New Mexico"/>
    <x v="4"/>
    <n v="399"/>
    <n v="9"/>
    <n v="3591"/>
  </r>
  <r>
    <s v="0271"/>
    <x v="83"/>
    <n v="14"/>
    <x v="7"/>
    <s v="Michael Fox"/>
    <s v="New Mexico"/>
    <x v="0"/>
    <n v="199"/>
    <n v="3"/>
    <n v="597"/>
  </r>
  <r>
    <s v="0272"/>
    <x v="83"/>
    <n v="15"/>
    <x v="19"/>
    <s v="Anne Lee"/>
    <s v="New Mexico"/>
    <x v="1"/>
    <n v="289"/>
    <n v="7"/>
    <n v="2023"/>
  </r>
  <r>
    <s v="0273"/>
    <x v="83"/>
    <n v="3"/>
    <x v="9"/>
    <s v="Ben Wallace"/>
    <s v="Texas"/>
    <x v="0"/>
    <n v="199"/>
    <n v="9"/>
    <n v="1791"/>
  </r>
  <r>
    <s v="0274"/>
    <x v="83"/>
    <n v="7"/>
    <x v="17"/>
    <s v="Kim Fishman"/>
    <s v="California"/>
    <x v="0"/>
    <n v="199"/>
    <n v="3"/>
    <n v="597"/>
  </r>
  <r>
    <s v="0275"/>
    <x v="83"/>
    <n v="7"/>
    <x v="17"/>
    <s v="Laura Larsen"/>
    <s v="California"/>
    <x v="1"/>
    <n v="289"/>
    <n v="0"/>
    <n v="0"/>
  </r>
  <r>
    <s v="0276"/>
    <x v="83"/>
    <n v="2"/>
    <x v="18"/>
    <s v="Anna Weber"/>
    <s v="Texas"/>
    <x v="2"/>
    <n v="159"/>
    <n v="7"/>
    <n v="1113"/>
  </r>
  <r>
    <s v="0277"/>
    <x v="84"/>
    <n v="16"/>
    <x v="4"/>
    <s v="Oscar Knox"/>
    <s v="Arizona"/>
    <x v="1"/>
    <n v="289"/>
    <n v="3"/>
    <n v="867"/>
  </r>
  <r>
    <s v="0278"/>
    <x v="84"/>
    <n v="6"/>
    <x v="11"/>
    <s v="Kim Fishman"/>
    <s v="California"/>
    <x v="4"/>
    <n v="399"/>
    <n v="8"/>
    <n v="3192"/>
  </r>
  <r>
    <s v="0279"/>
    <x v="84"/>
    <n v="9"/>
    <x v="2"/>
    <s v="Kim Fishman"/>
    <s v="California"/>
    <x v="3"/>
    <n v="69"/>
    <n v="9"/>
    <n v="621"/>
  </r>
  <r>
    <s v="0280"/>
    <x v="84"/>
    <n v="16"/>
    <x v="4"/>
    <s v="Andrew James"/>
    <s v="Arizona"/>
    <x v="0"/>
    <n v="199"/>
    <n v="1"/>
    <n v="199"/>
  </r>
  <r>
    <s v="0281"/>
    <x v="84"/>
    <n v="20"/>
    <x v="8"/>
    <s v="Andrew James"/>
    <s v="Arizona"/>
    <x v="3"/>
    <n v="69"/>
    <n v="3"/>
    <n v="207"/>
  </r>
  <r>
    <s v="0282"/>
    <x v="85"/>
    <n v="16"/>
    <x v="4"/>
    <s v="Oscar Knox"/>
    <s v="Arizona"/>
    <x v="2"/>
    <n v="159"/>
    <n v="6"/>
    <n v="954"/>
  </r>
  <r>
    <s v="0283"/>
    <x v="85"/>
    <n v="20"/>
    <x v="8"/>
    <s v="Andrew James"/>
    <s v="Arizona"/>
    <x v="2"/>
    <n v="159"/>
    <n v="0"/>
    <n v="0"/>
  </r>
  <r>
    <s v="0284"/>
    <x v="85"/>
    <n v="2"/>
    <x v="18"/>
    <s v="Anna Weber"/>
    <s v="Texas"/>
    <x v="2"/>
    <n v="159"/>
    <n v="4"/>
    <n v="636"/>
  </r>
  <r>
    <s v="0285"/>
    <x v="85"/>
    <n v="11"/>
    <x v="0"/>
    <s v="Michael Fox"/>
    <s v="New Mexico"/>
    <x v="1"/>
    <n v="289"/>
    <n v="3"/>
    <n v="867"/>
  </r>
  <r>
    <s v="0286"/>
    <x v="85"/>
    <n v="13"/>
    <x v="5"/>
    <s v="Anne Lee"/>
    <s v="New Mexico"/>
    <x v="3"/>
    <n v="69"/>
    <n v="6"/>
    <n v="414"/>
  </r>
  <r>
    <s v="0287"/>
    <x v="85"/>
    <n v="4"/>
    <x v="12"/>
    <s v="Anna Weber"/>
    <s v="Texas"/>
    <x v="1"/>
    <n v="289"/>
    <n v="7"/>
    <n v="2023"/>
  </r>
  <r>
    <s v="0288"/>
    <x v="85"/>
    <n v="3"/>
    <x v="9"/>
    <s v="Ben Wallace"/>
    <s v="Texas"/>
    <x v="2"/>
    <n v="159"/>
    <n v="2"/>
    <n v="318"/>
  </r>
  <r>
    <s v="0289"/>
    <x v="86"/>
    <n v="20"/>
    <x v="8"/>
    <s v="Andrew James"/>
    <s v="Arizona"/>
    <x v="1"/>
    <n v="289"/>
    <n v="1"/>
    <n v="289"/>
  </r>
  <r>
    <s v="0290"/>
    <x v="87"/>
    <n v="3"/>
    <x v="9"/>
    <s v="Anna Weber"/>
    <s v="Texas"/>
    <x v="2"/>
    <n v="159"/>
    <n v="9"/>
    <n v="1431"/>
  </r>
  <r>
    <s v="0291"/>
    <x v="88"/>
    <n v="19"/>
    <x v="13"/>
    <s v="Oscar Knox"/>
    <s v="Arizona"/>
    <x v="3"/>
    <n v="69"/>
    <n v="3"/>
    <n v="207"/>
  </r>
  <r>
    <s v="0292"/>
    <x v="88"/>
    <n v="1"/>
    <x v="1"/>
    <s v="Ben Wallace"/>
    <s v="Texas"/>
    <x v="2"/>
    <n v="159"/>
    <n v="0"/>
    <n v="0"/>
  </r>
  <r>
    <s v="0293"/>
    <x v="88"/>
    <n v="2"/>
    <x v="18"/>
    <s v="Anna Weber"/>
    <s v="Texas"/>
    <x v="0"/>
    <n v="199"/>
    <n v="7"/>
    <n v="1393"/>
  </r>
  <r>
    <s v="0294"/>
    <x v="88"/>
    <n v="16"/>
    <x v="4"/>
    <s v="Oscar Knox"/>
    <s v="Arizona"/>
    <x v="2"/>
    <n v="159"/>
    <n v="2"/>
    <n v="318"/>
  </r>
  <r>
    <s v="0295"/>
    <x v="89"/>
    <n v="7"/>
    <x v="17"/>
    <s v="Laura Larsen"/>
    <s v="California"/>
    <x v="3"/>
    <n v="69"/>
    <n v="3"/>
    <n v="207"/>
  </r>
  <r>
    <s v="0296"/>
    <x v="89"/>
    <n v="9"/>
    <x v="2"/>
    <s v="Kim Fishman"/>
    <s v="California"/>
    <x v="3"/>
    <n v="69"/>
    <n v="4"/>
    <n v="276"/>
  </r>
  <r>
    <s v="0297"/>
    <x v="89"/>
    <n v="14"/>
    <x v="7"/>
    <s v="Michael Fox"/>
    <s v="New Mexico"/>
    <x v="4"/>
    <n v="399"/>
    <n v="5"/>
    <n v="1995"/>
  </r>
  <r>
    <s v="0298"/>
    <x v="89"/>
    <n v="13"/>
    <x v="5"/>
    <s v="Anne Lee"/>
    <s v="New Mexico"/>
    <x v="3"/>
    <n v="69"/>
    <n v="4"/>
    <n v="276"/>
  </r>
  <r>
    <s v="0299"/>
    <x v="89"/>
    <n v="12"/>
    <x v="16"/>
    <s v="Michael Fox"/>
    <s v="New Mexico"/>
    <x v="0"/>
    <n v="199"/>
    <n v="8"/>
    <n v="1592"/>
  </r>
  <r>
    <s v="0300"/>
    <x v="90"/>
    <n v="7"/>
    <x v="17"/>
    <s v="Kim Fishman"/>
    <s v="California"/>
    <x v="3"/>
    <n v="69"/>
    <n v="2"/>
    <n v="138"/>
  </r>
  <r>
    <s v="0301"/>
    <x v="91"/>
    <n v="10"/>
    <x v="14"/>
    <s v="Kim Fishman"/>
    <s v="California"/>
    <x v="4"/>
    <n v="399"/>
    <n v="9"/>
    <n v="3591"/>
  </r>
  <r>
    <s v="0302"/>
    <x v="92"/>
    <n v="6"/>
    <x v="11"/>
    <s v="Laura Larsen"/>
    <s v="California"/>
    <x v="3"/>
    <n v="69"/>
    <n v="6"/>
    <n v="414"/>
  </r>
  <r>
    <s v="0303"/>
    <x v="93"/>
    <n v="20"/>
    <x v="8"/>
    <s v="Oscar Knox"/>
    <s v="Arizona"/>
    <x v="2"/>
    <n v="159"/>
    <n v="0"/>
    <n v="0"/>
  </r>
  <r>
    <s v="0304"/>
    <x v="93"/>
    <n v="2"/>
    <x v="18"/>
    <s v="Ben Wallace"/>
    <s v="Texas"/>
    <x v="3"/>
    <n v="69"/>
    <n v="1"/>
    <n v="69"/>
  </r>
  <r>
    <s v="0305"/>
    <x v="94"/>
    <n v="8"/>
    <x v="10"/>
    <s v="Laura Larsen"/>
    <s v="California"/>
    <x v="1"/>
    <n v="289"/>
    <n v="9"/>
    <n v="2601"/>
  </r>
  <r>
    <s v="0306"/>
    <x v="94"/>
    <n v="1"/>
    <x v="1"/>
    <s v="Anna Weber"/>
    <s v="Texas"/>
    <x v="2"/>
    <n v="159"/>
    <n v="3"/>
    <n v="477"/>
  </r>
  <r>
    <s v="0307"/>
    <x v="94"/>
    <n v="4"/>
    <x v="12"/>
    <s v="Anna Weber"/>
    <s v="Texas"/>
    <x v="0"/>
    <n v="199"/>
    <n v="5"/>
    <n v="995"/>
  </r>
  <r>
    <s v="0308"/>
    <x v="94"/>
    <n v="12"/>
    <x v="16"/>
    <s v="Michael Fox"/>
    <s v="New Mexico"/>
    <x v="0"/>
    <n v="199"/>
    <n v="6"/>
    <n v="1194"/>
  </r>
  <r>
    <s v="0309"/>
    <x v="95"/>
    <n v="15"/>
    <x v="19"/>
    <s v="Michael Fox"/>
    <s v="New Mexico"/>
    <x v="1"/>
    <n v="289"/>
    <n v="8"/>
    <n v="2312"/>
  </r>
  <r>
    <s v="0310"/>
    <x v="95"/>
    <n v="6"/>
    <x v="11"/>
    <s v="Laura Larsen"/>
    <s v="California"/>
    <x v="3"/>
    <n v="69"/>
    <n v="0"/>
    <n v="0"/>
  </r>
  <r>
    <s v="0311"/>
    <x v="96"/>
    <n v="19"/>
    <x v="13"/>
    <s v="Oscar Knox"/>
    <s v="Arizona"/>
    <x v="1"/>
    <n v="289"/>
    <n v="5"/>
    <n v="1445"/>
  </r>
  <r>
    <s v="0312"/>
    <x v="96"/>
    <n v="18"/>
    <x v="3"/>
    <s v="Oscar Knox"/>
    <s v="Arizona"/>
    <x v="0"/>
    <n v="199"/>
    <n v="0"/>
    <n v="0"/>
  </r>
  <r>
    <s v="0313"/>
    <x v="96"/>
    <n v="7"/>
    <x v="17"/>
    <s v="Kim Fishman"/>
    <s v="California"/>
    <x v="0"/>
    <n v="199"/>
    <n v="9"/>
    <n v="1791"/>
  </r>
  <r>
    <s v="0314"/>
    <x v="96"/>
    <n v="2"/>
    <x v="18"/>
    <s v="Ben Wallace"/>
    <s v="Texas"/>
    <x v="0"/>
    <n v="199"/>
    <n v="5"/>
    <n v="995"/>
  </r>
  <r>
    <s v="0315"/>
    <x v="97"/>
    <n v="19"/>
    <x v="13"/>
    <s v="Oscar Knox"/>
    <s v="Arizona"/>
    <x v="0"/>
    <n v="199"/>
    <n v="9"/>
    <n v="1791"/>
  </r>
  <r>
    <s v="0316"/>
    <x v="97"/>
    <n v="19"/>
    <x v="13"/>
    <s v="Oscar Knox"/>
    <s v="Arizona"/>
    <x v="0"/>
    <n v="199"/>
    <n v="8"/>
    <n v="1592"/>
  </r>
  <r>
    <s v="0317"/>
    <x v="98"/>
    <n v="2"/>
    <x v="18"/>
    <s v="Anna Weber"/>
    <s v="Texas"/>
    <x v="0"/>
    <n v="199"/>
    <n v="3"/>
    <n v="597"/>
  </r>
  <r>
    <s v="0318"/>
    <x v="98"/>
    <n v="5"/>
    <x v="15"/>
    <s v="Ben Wallace"/>
    <s v="Texas"/>
    <x v="0"/>
    <n v="199"/>
    <n v="4"/>
    <n v="796"/>
  </r>
  <r>
    <s v="0319"/>
    <x v="99"/>
    <n v="14"/>
    <x v="7"/>
    <s v="Michael Fox"/>
    <s v="New Mexico"/>
    <x v="3"/>
    <n v="69"/>
    <n v="3"/>
    <n v="207"/>
  </r>
  <r>
    <s v="0320"/>
    <x v="100"/>
    <n v="12"/>
    <x v="16"/>
    <s v="Anne Lee"/>
    <s v="New Mexico"/>
    <x v="3"/>
    <n v="69"/>
    <n v="0"/>
    <n v="0"/>
  </r>
  <r>
    <s v="0321"/>
    <x v="101"/>
    <n v="9"/>
    <x v="2"/>
    <s v="Kim Fishman"/>
    <s v="California"/>
    <x v="4"/>
    <n v="399"/>
    <n v="1"/>
    <n v="399"/>
  </r>
  <r>
    <s v="0322"/>
    <x v="102"/>
    <n v="2"/>
    <x v="18"/>
    <s v="Anna Weber"/>
    <s v="Texas"/>
    <x v="1"/>
    <n v="289"/>
    <n v="8"/>
    <n v="2312"/>
  </r>
  <r>
    <s v="0323"/>
    <x v="102"/>
    <n v="19"/>
    <x v="13"/>
    <s v="Oscar Knox"/>
    <s v="Arizona"/>
    <x v="1"/>
    <n v="289"/>
    <n v="3"/>
    <n v="867"/>
  </r>
  <r>
    <s v="0324"/>
    <x v="103"/>
    <n v="17"/>
    <x v="6"/>
    <s v="Andrew James"/>
    <s v="Arizona"/>
    <x v="2"/>
    <n v="159"/>
    <n v="4"/>
    <n v="636"/>
  </r>
  <r>
    <s v="0325"/>
    <x v="103"/>
    <n v="14"/>
    <x v="7"/>
    <s v="Anne Lee"/>
    <s v="New Mexico"/>
    <x v="4"/>
    <n v="399"/>
    <n v="3"/>
    <n v="1197"/>
  </r>
  <r>
    <s v="0326"/>
    <x v="103"/>
    <n v="7"/>
    <x v="17"/>
    <s v="Kim Fishman"/>
    <s v="California"/>
    <x v="3"/>
    <n v="69"/>
    <n v="2"/>
    <n v="138"/>
  </r>
  <r>
    <s v="0327"/>
    <x v="103"/>
    <n v="9"/>
    <x v="2"/>
    <s v="Laura Larsen"/>
    <s v="California"/>
    <x v="0"/>
    <n v="199"/>
    <n v="9"/>
    <n v="1791"/>
  </r>
  <r>
    <s v="0328"/>
    <x v="103"/>
    <n v="8"/>
    <x v="10"/>
    <s v="Kim Fishman"/>
    <s v="California"/>
    <x v="0"/>
    <n v="199"/>
    <n v="2"/>
    <n v="398"/>
  </r>
  <r>
    <s v="0329"/>
    <x v="103"/>
    <n v="14"/>
    <x v="7"/>
    <s v="Michael Fox"/>
    <s v="New Mexico"/>
    <x v="1"/>
    <n v="289"/>
    <n v="4"/>
    <n v="1156"/>
  </r>
  <r>
    <s v="0330"/>
    <x v="103"/>
    <n v="7"/>
    <x v="17"/>
    <s v="Laura Larsen"/>
    <s v="California"/>
    <x v="4"/>
    <n v="399"/>
    <n v="8"/>
    <n v="3192"/>
  </r>
  <r>
    <s v="0331"/>
    <x v="103"/>
    <n v="10"/>
    <x v="14"/>
    <s v="Laura Larsen"/>
    <s v="California"/>
    <x v="4"/>
    <n v="399"/>
    <n v="9"/>
    <n v="3591"/>
  </r>
  <r>
    <s v="0332"/>
    <x v="103"/>
    <n v="6"/>
    <x v="11"/>
    <s v="Laura Larsen"/>
    <s v="California"/>
    <x v="0"/>
    <n v="199"/>
    <n v="8"/>
    <n v="1592"/>
  </r>
  <r>
    <s v="0333"/>
    <x v="103"/>
    <n v="18"/>
    <x v="3"/>
    <s v="Oscar Knox"/>
    <s v="Arizona"/>
    <x v="4"/>
    <n v="399"/>
    <n v="4"/>
    <n v="1596"/>
  </r>
  <r>
    <s v="0334"/>
    <x v="104"/>
    <n v="4"/>
    <x v="12"/>
    <s v="Ben Wallace"/>
    <s v="Texas"/>
    <x v="1"/>
    <n v="289"/>
    <n v="6"/>
    <n v="1734"/>
  </r>
  <r>
    <s v="0335"/>
    <x v="104"/>
    <n v="2"/>
    <x v="18"/>
    <s v="Ben Wallace"/>
    <s v="Texas"/>
    <x v="3"/>
    <n v="69"/>
    <n v="9"/>
    <n v="621"/>
  </r>
  <r>
    <s v="0336"/>
    <x v="105"/>
    <n v="4"/>
    <x v="12"/>
    <s v="Anna Weber"/>
    <s v="Texas"/>
    <x v="2"/>
    <n v="159"/>
    <n v="9"/>
    <n v="1431"/>
  </r>
  <r>
    <s v="0337"/>
    <x v="106"/>
    <n v="11"/>
    <x v="0"/>
    <s v="Anne Lee"/>
    <s v="New Mexico"/>
    <x v="3"/>
    <n v="69"/>
    <n v="8"/>
    <n v="552"/>
  </r>
  <r>
    <s v="0338"/>
    <x v="106"/>
    <n v="13"/>
    <x v="5"/>
    <s v="Michael Fox"/>
    <s v="New Mexico"/>
    <x v="4"/>
    <n v="399"/>
    <n v="8"/>
    <n v="3192"/>
  </r>
  <r>
    <s v="0339"/>
    <x v="107"/>
    <n v="8"/>
    <x v="10"/>
    <s v="Kim Fishman"/>
    <s v="California"/>
    <x v="3"/>
    <n v="69"/>
    <n v="6"/>
    <n v="414"/>
  </r>
  <r>
    <s v="0340"/>
    <x v="108"/>
    <n v="8"/>
    <x v="10"/>
    <s v="Laura Larsen"/>
    <s v="California"/>
    <x v="2"/>
    <n v="159"/>
    <n v="6"/>
    <n v="954"/>
  </r>
  <r>
    <s v="0341"/>
    <x v="108"/>
    <n v="1"/>
    <x v="1"/>
    <s v="Anna Weber"/>
    <s v="Texas"/>
    <x v="1"/>
    <n v="289"/>
    <n v="3"/>
    <n v="867"/>
  </r>
  <r>
    <s v="0342"/>
    <x v="108"/>
    <n v="19"/>
    <x v="13"/>
    <s v="Andrew James"/>
    <s v="Arizona"/>
    <x v="3"/>
    <n v="69"/>
    <n v="1"/>
    <n v="69"/>
  </r>
  <r>
    <s v="0343"/>
    <x v="108"/>
    <n v="5"/>
    <x v="15"/>
    <s v="Anna Weber"/>
    <s v="Texas"/>
    <x v="2"/>
    <n v="159"/>
    <n v="0"/>
    <n v="0"/>
  </r>
  <r>
    <s v="0344"/>
    <x v="108"/>
    <n v="9"/>
    <x v="2"/>
    <s v="Kim Fishman"/>
    <s v="California"/>
    <x v="0"/>
    <n v="199"/>
    <n v="6"/>
    <n v="1194"/>
  </r>
  <r>
    <s v="0345"/>
    <x v="108"/>
    <n v="13"/>
    <x v="5"/>
    <s v="Michael Fox"/>
    <s v="New Mexico"/>
    <x v="0"/>
    <n v="199"/>
    <n v="2"/>
    <n v="398"/>
  </r>
  <r>
    <s v="0346"/>
    <x v="108"/>
    <n v="17"/>
    <x v="6"/>
    <s v="Oscar Knox"/>
    <s v="Arizona"/>
    <x v="3"/>
    <n v="69"/>
    <n v="2"/>
    <n v="138"/>
  </r>
  <r>
    <s v="0347"/>
    <x v="108"/>
    <n v="18"/>
    <x v="3"/>
    <s v="Oscar Knox"/>
    <s v="Arizona"/>
    <x v="0"/>
    <n v="199"/>
    <n v="0"/>
    <n v="0"/>
  </r>
  <r>
    <s v="0348"/>
    <x v="108"/>
    <n v="19"/>
    <x v="13"/>
    <s v="Oscar Knox"/>
    <s v="Arizona"/>
    <x v="1"/>
    <n v="289"/>
    <n v="1"/>
    <n v="289"/>
  </r>
  <r>
    <s v="0349"/>
    <x v="108"/>
    <n v="13"/>
    <x v="5"/>
    <s v="Anne Lee"/>
    <s v="New Mexico"/>
    <x v="2"/>
    <n v="159"/>
    <n v="5"/>
    <n v="795"/>
  </r>
  <r>
    <s v="0350"/>
    <x v="108"/>
    <n v="3"/>
    <x v="9"/>
    <s v="Anna Weber"/>
    <s v="Texas"/>
    <x v="4"/>
    <n v="399"/>
    <n v="1"/>
    <n v="399"/>
  </r>
  <r>
    <s v="0351"/>
    <x v="108"/>
    <n v="4"/>
    <x v="12"/>
    <s v="Ben Wallace"/>
    <s v="Texas"/>
    <x v="3"/>
    <n v="69"/>
    <n v="6"/>
    <n v="414"/>
  </r>
  <r>
    <s v="0352"/>
    <x v="108"/>
    <n v="10"/>
    <x v="14"/>
    <s v="Laura Larsen"/>
    <s v="California"/>
    <x v="2"/>
    <n v="159"/>
    <n v="9"/>
    <n v="1431"/>
  </r>
  <r>
    <s v="0353"/>
    <x v="109"/>
    <n v="4"/>
    <x v="12"/>
    <s v="Anna Weber"/>
    <s v="Texas"/>
    <x v="4"/>
    <n v="399"/>
    <n v="1"/>
    <n v="399"/>
  </r>
  <r>
    <s v="0354"/>
    <x v="109"/>
    <n v="5"/>
    <x v="15"/>
    <s v="Anna Weber"/>
    <s v="Texas"/>
    <x v="3"/>
    <n v="69"/>
    <n v="1"/>
    <n v="69"/>
  </r>
  <r>
    <s v="0355"/>
    <x v="109"/>
    <n v="17"/>
    <x v="6"/>
    <s v="Oscar Knox"/>
    <s v="Arizona"/>
    <x v="4"/>
    <n v="399"/>
    <n v="6"/>
    <n v="2394"/>
  </r>
  <r>
    <s v="0356"/>
    <x v="110"/>
    <n v="18"/>
    <x v="3"/>
    <s v="Andrew James"/>
    <s v="Arizona"/>
    <x v="0"/>
    <n v="199"/>
    <n v="8"/>
    <n v="1592"/>
  </r>
  <r>
    <s v="0357"/>
    <x v="110"/>
    <n v="3"/>
    <x v="9"/>
    <s v="Ben Wallace"/>
    <s v="Texas"/>
    <x v="4"/>
    <n v="399"/>
    <n v="2"/>
    <n v="798"/>
  </r>
  <r>
    <s v="0358"/>
    <x v="111"/>
    <n v="2"/>
    <x v="18"/>
    <s v="Anna Weber"/>
    <s v="Texas"/>
    <x v="3"/>
    <n v="69"/>
    <n v="2"/>
    <n v="138"/>
  </r>
  <r>
    <s v="0359"/>
    <x v="111"/>
    <n v="1"/>
    <x v="1"/>
    <s v="Ben Wallace"/>
    <s v="Texas"/>
    <x v="4"/>
    <n v="399"/>
    <n v="5"/>
    <n v="1995"/>
  </r>
  <r>
    <s v="0360"/>
    <x v="111"/>
    <n v="19"/>
    <x v="13"/>
    <s v="Oscar Knox"/>
    <s v="Arizona"/>
    <x v="0"/>
    <n v="199"/>
    <n v="9"/>
    <n v="1791"/>
  </r>
  <r>
    <s v="0361"/>
    <x v="111"/>
    <n v="10"/>
    <x v="14"/>
    <s v="Kim Fishman"/>
    <s v="California"/>
    <x v="3"/>
    <n v="69"/>
    <n v="7"/>
    <n v="483"/>
  </r>
  <r>
    <s v="0362"/>
    <x v="111"/>
    <n v="5"/>
    <x v="15"/>
    <s v="Anna Weber"/>
    <s v="Texas"/>
    <x v="4"/>
    <n v="399"/>
    <n v="2"/>
    <n v="798"/>
  </r>
  <r>
    <s v="0363"/>
    <x v="111"/>
    <n v="5"/>
    <x v="15"/>
    <s v="Ben Wallace"/>
    <s v="Texas"/>
    <x v="2"/>
    <n v="159"/>
    <n v="5"/>
    <n v="795"/>
  </r>
  <r>
    <s v="0364"/>
    <x v="111"/>
    <n v="16"/>
    <x v="4"/>
    <s v="Andrew James"/>
    <s v="Arizona"/>
    <x v="2"/>
    <n v="159"/>
    <n v="9"/>
    <n v="1431"/>
  </r>
  <r>
    <s v="0365"/>
    <x v="112"/>
    <n v="7"/>
    <x v="17"/>
    <s v="Kim Fishman"/>
    <s v="California"/>
    <x v="1"/>
    <n v="289"/>
    <n v="9"/>
    <n v="2601"/>
  </r>
  <r>
    <s v="0366"/>
    <x v="112"/>
    <n v="7"/>
    <x v="17"/>
    <s v="Laura Larsen"/>
    <s v="California"/>
    <x v="3"/>
    <n v="69"/>
    <n v="0"/>
    <n v="0"/>
  </r>
  <r>
    <s v="0367"/>
    <x v="113"/>
    <n v="7"/>
    <x v="17"/>
    <s v="Kim Fishman"/>
    <s v="California"/>
    <x v="1"/>
    <n v="289"/>
    <n v="2"/>
    <n v="578"/>
  </r>
  <r>
    <s v="0368"/>
    <x v="113"/>
    <n v="8"/>
    <x v="10"/>
    <s v="Kim Fishman"/>
    <s v="California"/>
    <x v="1"/>
    <n v="289"/>
    <n v="6"/>
    <n v="1734"/>
  </r>
  <r>
    <s v="0369"/>
    <x v="113"/>
    <n v="6"/>
    <x v="11"/>
    <s v="Laura Larsen"/>
    <s v="California"/>
    <x v="2"/>
    <n v="159"/>
    <n v="7"/>
    <n v="1113"/>
  </r>
  <r>
    <s v="0370"/>
    <x v="113"/>
    <n v="15"/>
    <x v="19"/>
    <s v="Anne Lee"/>
    <s v="New Mexico"/>
    <x v="0"/>
    <n v="199"/>
    <n v="4"/>
    <n v="796"/>
  </r>
  <r>
    <s v="0371"/>
    <x v="113"/>
    <n v="18"/>
    <x v="3"/>
    <s v="Andrew James"/>
    <s v="Arizona"/>
    <x v="2"/>
    <n v="159"/>
    <n v="8"/>
    <n v="1272"/>
  </r>
  <r>
    <s v="0372"/>
    <x v="113"/>
    <n v="7"/>
    <x v="17"/>
    <s v="Kim Fishman"/>
    <s v="California"/>
    <x v="1"/>
    <n v="289"/>
    <n v="8"/>
    <n v="2312"/>
  </r>
  <r>
    <s v="0373"/>
    <x v="113"/>
    <n v="15"/>
    <x v="19"/>
    <s v="Michael Fox"/>
    <s v="New Mexico"/>
    <x v="0"/>
    <n v="199"/>
    <n v="6"/>
    <n v="1194"/>
  </r>
  <r>
    <s v="0374"/>
    <x v="114"/>
    <n v="5"/>
    <x v="15"/>
    <s v="Anna Weber"/>
    <s v="Texas"/>
    <x v="4"/>
    <n v="399"/>
    <n v="3"/>
    <n v="1197"/>
  </r>
  <r>
    <s v="0375"/>
    <x v="114"/>
    <n v="15"/>
    <x v="19"/>
    <s v="Anne Lee"/>
    <s v="New Mexico"/>
    <x v="2"/>
    <n v="159"/>
    <n v="4"/>
    <n v="636"/>
  </r>
  <r>
    <s v="0376"/>
    <x v="114"/>
    <n v="16"/>
    <x v="4"/>
    <s v="Andrew James"/>
    <s v="Arizona"/>
    <x v="3"/>
    <n v="69"/>
    <n v="3"/>
    <n v="207"/>
  </r>
  <r>
    <s v="0377"/>
    <x v="114"/>
    <n v="12"/>
    <x v="16"/>
    <s v="Anne Lee"/>
    <s v="New Mexico"/>
    <x v="0"/>
    <n v="199"/>
    <n v="6"/>
    <n v="1194"/>
  </r>
  <r>
    <s v="0378"/>
    <x v="114"/>
    <n v="11"/>
    <x v="0"/>
    <s v="Michael Fox"/>
    <s v="New Mexico"/>
    <x v="4"/>
    <n v="399"/>
    <n v="3"/>
    <n v="1197"/>
  </r>
  <r>
    <s v="0379"/>
    <x v="114"/>
    <n v="15"/>
    <x v="19"/>
    <s v="Michael Fox"/>
    <s v="New Mexico"/>
    <x v="2"/>
    <n v="159"/>
    <n v="0"/>
    <n v="0"/>
  </r>
  <r>
    <s v="0380"/>
    <x v="115"/>
    <n v="19"/>
    <x v="13"/>
    <s v="Andrew James"/>
    <s v="Arizona"/>
    <x v="2"/>
    <n v="159"/>
    <n v="5"/>
    <n v="795"/>
  </r>
  <r>
    <s v="0381"/>
    <x v="116"/>
    <n v="5"/>
    <x v="15"/>
    <s v="Anna Weber"/>
    <s v="Texas"/>
    <x v="3"/>
    <n v="69"/>
    <n v="5"/>
    <n v="345"/>
  </r>
  <r>
    <s v="0382"/>
    <x v="117"/>
    <n v="7"/>
    <x v="17"/>
    <s v="Laura Larsen"/>
    <s v="California"/>
    <x v="3"/>
    <n v="69"/>
    <n v="8"/>
    <n v="552"/>
  </r>
  <r>
    <s v="0383"/>
    <x v="117"/>
    <n v="2"/>
    <x v="18"/>
    <s v="Anna Weber"/>
    <s v="Texas"/>
    <x v="2"/>
    <n v="159"/>
    <n v="7"/>
    <n v="1113"/>
  </r>
  <r>
    <s v="0384"/>
    <x v="117"/>
    <n v="1"/>
    <x v="1"/>
    <s v="Ben Wallace"/>
    <s v="Texas"/>
    <x v="2"/>
    <n v="159"/>
    <n v="5"/>
    <n v="795"/>
  </r>
  <r>
    <s v="0385"/>
    <x v="117"/>
    <n v="17"/>
    <x v="6"/>
    <s v="Andrew James"/>
    <s v="Arizona"/>
    <x v="1"/>
    <n v="289"/>
    <n v="3"/>
    <n v="867"/>
  </r>
  <r>
    <s v="0386"/>
    <x v="117"/>
    <n v="3"/>
    <x v="9"/>
    <s v="Anna Weber"/>
    <s v="Texas"/>
    <x v="4"/>
    <n v="399"/>
    <n v="2"/>
    <n v="798"/>
  </r>
  <r>
    <s v="0387"/>
    <x v="117"/>
    <n v="9"/>
    <x v="2"/>
    <s v="Laura Larsen"/>
    <s v="California"/>
    <x v="2"/>
    <n v="159"/>
    <n v="8"/>
    <n v="1272"/>
  </r>
  <r>
    <s v="0388"/>
    <x v="117"/>
    <n v="20"/>
    <x v="8"/>
    <s v="Andrew James"/>
    <s v="Arizona"/>
    <x v="3"/>
    <n v="69"/>
    <n v="4"/>
    <n v="276"/>
  </r>
  <r>
    <s v="0389"/>
    <x v="117"/>
    <n v="13"/>
    <x v="5"/>
    <s v="Anne Lee"/>
    <s v="New Mexico"/>
    <x v="1"/>
    <n v="289"/>
    <n v="3"/>
    <n v="867"/>
  </r>
  <r>
    <s v="0390"/>
    <x v="117"/>
    <n v="1"/>
    <x v="1"/>
    <s v="Ben Wallace"/>
    <s v="Texas"/>
    <x v="1"/>
    <n v="289"/>
    <n v="4"/>
    <n v="1156"/>
  </r>
  <r>
    <s v="0391"/>
    <x v="117"/>
    <n v="10"/>
    <x v="14"/>
    <s v="Laura Larsen"/>
    <s v="California"/>
    <x v="0"/>
    <n v="199"/>
    <n v="0"/>
    <n v="0"/>
  </r>
  <r>
    <s v="0392"/>
    <x v="118"/>
    <n v="8"/>
    <x v="10"/>
    <s v="Kim Fishman"/>
    <s v="California"/>
    <x v="1"/>
    <n v="289"/>
    <n v="0"/>
    <n v="0"/>
  </r>
  <r>
    <s v="0393"/>
    <x v="118"/>
    <n v="14"/>
    <x v="7"/>
    <s v="Anne Lee"/>
    <s v="New Mexico"/>
    <x v="3"/>
    <n v="69"/>
    <n v="7"/>
    <n v="483"/>
  </r>
  <r>
    <s v="0394"/>
    <x v="119"/>
    <n v="18"/>
    <x v="3"/>
    <s v="Oscar Knox"/>
    <s v="Arizona"/>
    <x v="0"/>
    <n v="199"/>
    <n v="3"/>
    <n v="597"/>
  </r>
  <r>
    <s v="0395"/>
    <x v="120"/>
    <n v="18"/>
    <x v="3"/>
    <s v="Oscar Knox"/>
    <s v="Arizona"/>
    <x v="3"/>
    <n v="69"/>
    <n v="3"/>
    <n v="207"/>
  </r>
  <r>
    <s v="0396"/>
    <x v="121"/>
    <n v="14"/>
    <x v="7"/>
    <s v="Anne Lee"/>
    <s v="New Mexico"/>
    <x v="2"/>
    <n v="159"/>
    <n v="5"/>
    <n v="795"/>
  </r>
  <r>
    <s v="0397"/>
    <x v="121"/>
    <n v="19"/>
    <x v="13"/>
    <s v="Andrew James"/>
    <s v="Arizona"/>
    <x v="1"/>
    <n v="289"/>
    <n v="1"/>
    <n v="289"/>
  </r>
  <r>
    <s v="0398"/>
    <x v="122"/>
    <n v="18"/>
    <x v="3"/>
    <s v="Andrew James"/>
    <s v="Arizona"/>
    <x v="2"/>
    <n v="159"/>
    <n v="0"/>
    <n v="0"/>
  </r>
  <r>
    <s v="0399"/>
    <x v="122"/>
    <n v="5"/>
    <x v="15"/>
    <s v="Ben Wallace"/>
    <s v="Texas"/>
    <x v="4"/>
    <n v="399"/>
    <n v="7"/>
    <n v="2793"/>
  </r>
  <r>
    <s v="0400"/>
    <x v="122"/>
    <n v="19"/>
    <x v="13"/>
    <s v="Oscar Knox"/>
    <s v="Arizona"/>
    <x v="1"/>
    <n v="289"/>
    <n v="6"/>
    <n v="1734"/>
  </r>
  <r>
    <s v="0401"/>
    <x v="123"/>
    <n v="5"/>
    <x v="15"/>
    <s v="Anna Weber"/>
    <s v="Texas"/>
    <x v="3"/>
    <n v="69"/>
    <n v="0"/>
    <n v="0"/>
  </r>
  <r>
    <s v="0402"/>
    <x v="124"/>
    <n v="16"/>
    <x v="4"/>
    <s v="Andrew James"/>
    <s v="Arizona"/>
    <x v="1"/>
    <n v="289"/>
    <n v="8"/>
    <n v="2312"/>
  </r>
  <r>
    <s v="0403"/>
    <x v="124"/>
    <n v="12"/>
    <x v="16"/>
    <s v="Anne Lee"/>
    <s v="New Mexico"/>
    <x v="4"/>
    <n v="399"/>
    <n v="6"/>
    <n v="2394"/>
  </r>
  <r>
    <s v="0404"/>
    <x v="125"/>
    <n v="5"/>
    <x v="15"/>
    <s v="Anna Weber"/>
    <s v="Texas"/>
    <x v="2"/>
    <n v="159"/>
    <n v="9"/>
    <n v="1431"/>
  </r>
  <r>
    <s v="0405"/>
    <x v="125"/>
    <n v="1"/>
    <x v="1"/>
    <s v="Anna Weber"/>
    <s v="Texas"/>
    <x v="2"/>
    <n v="159"/>
    <n v="5"/>
    <n v="795"/>
  </r>
  <r>
    <s v="0406"/>
    <x v="125"/>
    <n v="6"/>
    <x v="11"/>
    <s v="Laura Larsen"/>
    <s v="California"/>
    <x v="2"/>
    <n v="159"/>
    <n v="8"/>
    <n v="1272"/>
  </r>
  <r>
    <s v="0407"/>
    <x v="125"/>
    <n v="16"/>
    <x v="4"/>
    <s v="Andrew James"/>
    <s v="Arizona"/>
    <x v="3"/>
    <n v="69"/>
    <n v="7"/>
    <n v="483"/>
  </r>
  <r>
    <s v="0408"/>
    <x v="125"/>
    <n v="4"/>
    <x v="12"/>
    <s v="Ben Wallace"/>
    <s v="Texas"/>
    <x v="1"/>
    <n v="289"/>
    <n v="6"/>
    <n v="1734"/>
  </r>
  <r>
    <s v="0409"/>
    <x v="125"/>
    <n v="16"/>
    <x v="4"/>
    <s v="Oscar Knox"/>
    <s v="Arizona"/>
    <x v="0"/>
    <n v="199"/>
    <n v="3"/>
    <n v="597"/>
  </r>
  <r>
    <s v="0410"/>
    <x v="125"/>
    <n v="16"/>
    <x v="4"/>
    <s v="Andrew James"/>
    <s v="Arizona"/>
    <x v="2"/>
    <n v="159"/>
    <n v="4"/>
    <n v="636"/>
  </r>
  <r>
    <s v="0411"/>
    <x v="125"/>
    <n v="8"/>
    <x v="10"/>
    <s v="Laura Larsen"/>
    <s v="California"/>
    <x v="2"/>
    <n v="159"/>
    <n v="4"/>
    <n v="636"/>
  </r>
  <r>
    <s v="0412"/>
    <x v="125"/>
    <n v="13"/>
    <x v="5"/>
    <s v="Michael Fox"/>
    <s v="New Mexico"/>
    <x v="3"/>
    <n v="69"/>
    <n v="7"/>
    <n v="483"/>
  </r>
  <r>
    <s v="0413"/>
    <x v="125"/>
    <n v="3"/>
    <x v="9"/>
    <s v="Ben Wallace"/>
    <s v="Texas"/>
    <x v="0"/>
    <n v="199"/>
    <n v="1"/>
    <n v="199"/>
  </r>
  <r>
    <s v="0414"/>
    <x v="126"/>
    <n v="19"/>
    <x v="13"/>
    <s v="Oscar Knox"/>
    <s v="Arizona"/>
    <x v="3"/>
    <n v="69"/>
    <n v="6"/>
    <n v="414"/>
  </r>
  <r>
    <s v="0415"/>
    <x v="127"/>
    <n v="17"/>
    <x v="6"/>
    <s v="Andrew James"/>
    <s v="Arizona"/>
    <x v="2"/>
    <n v="159"/>
    <n v="7"/>
    <n v="1113"/>
  </r>
  <r>
    <s v="0416"/>
    <x v="127"/>
    <n v="13"/>
    <x v="5"/>
    <s v="Michael Fox"/>
    <s v="New Mexico"/>
    <x v="0"/>
    <n v="199"/>
    <n v="1"/>
    <n v="199"/>
  </r>
  <r>
    <s v="0417"/>
    <x v="128"/>
    <n v="2"/>
    <x v="18"/>
    <s v="Anna Weber"/>
    <s v="Texas"/>
    <x v="4"/>
    <n v="399"/>
    <n v="1"/>
    <n v="399"/>
  </r>
  <r>
    <s v="0418"/>
    <x v="129"/>
    <n v="6"/>
    <x v="11"/>
    <s v="Laura Larsen"/>
    <s v="California"/>
    <x v="2"/>
    <n v="159"/>
    <n v="9"/>
    <n v="1431"/>
  </r>
  <r>
    <s v="0419"/>
    <x v="129"/>
    <n v="14"/>
    <x v="7"/>
    <s v="Michael Fox"/>
    <s v="New Mexico"/>
    <x v="0"/>
    <n v="199"/>
    <n v="3"/>
    <n v="597"/>
  </r>
  <r>
    <s v="0420"/>
    <x v="130"/>
    <n v="18"/>
    <x v="3"/>
    <s v="Andrew James"/>
    <s v="Arizona"/>
    <x v="2"/>
    <n v="159"/>
    <n v="9"/>
    <n v="1431"/>
  </r>
  <r>
    <s v="0421"/>
    <x v="130"/>
    <n v="6"/>
    <x v="11"/>
    <s v="Laura Larsen"/>
    <s v="California"/>
    <x v="2"/>
    <n v="159"/>
    <n v="4"/>
    <n v="636"/>
  </r>
  <r>
    <s v="0422"/>
    <x v="131"/>
    <n v="4"/>
    <x v="12"/>
    <s v="Ben Wallace"/>
    <s v="Texas"/>
    <x v="2"/>
    <n v="159"/>
    <n v="9"/>
    <n v="1431"/>
  </r>
  <r>
    <s v="0423"/>
    <x v="131"/>
    <n v="5"/>
    <x v="15"/>
    <s v="Ben Wallace"/>
    <s v="Texas"/>
    <x v="3"/>
    <n v="69"/>
    <n v="4"/>
    <n v="276"/>
  </r>
  <r>
    <s v="0424"/>
    <x v="131"/>
    <n v="1"/>
    <x v="1"/>
    <s v="Ben Wallace"/>
    <s v="Texas"/>
    <x v="3"/>
    <n v="69"/>
    <n v="8"/>
    <n v="552"/>
  </r>
  <r>
    <s v="0425"/>
    <x v="131"/>
    <n v="1"/>
    <x v="1"/>
    <s v="Ben Wallace"/>
    <s v="Texas"/>
    <x v="1"/>
    <n v="289"/>
    <n v="7"/>
    <n v="2023"/>
  </r>
  <r>
    <s v="0426"/>
    <x v="131"/>
    <n v="17"/>
    <x v="6"/>
    <s v="Andrew James"/>
    <s v="Arizona"/>
    <x v="0"/>
    <n v="199"/>
    <n v="8"/>
    <n v="1592"/>
  </r>
  <r>
    <s v="0427"/>
    <x v="132"/>
    <n v="5"/>
    <x v="15"/>
    <s v="Anna Weber"/>
    <s v="Texas"/>
    <x v="0"/>
    <n v="199"/>
    <n v="6"/>
    <n v="1194"/>
  </r>
  <r>
    <s v="0428"/>
    <x v="132"/>
    <n v="13"/>
    <x v="5"/>
    <s v="Anne Lee"/>
    <s v="New Mexico"/>
    <x v="3"/>
    <n v="69"/>
    <n v="3"/>
    <n v="207"/>
  </r>
  <r>
    <s v="0429"/>
    <x v="133"/>
    <n v="18"/>
    <x v="3"/>
    <s v="Andrew James"/>
    <s v="Arizona"/>
    <x v="3"/>
    <n v="69"/>
    <n v="9"/>
    <n v="621"/>
  </r>
  <r>
    <s v="0430"/>
    <x v="134"/>
    <n v="16"/>
    <x v="4"/>
    <s v="Andrew James"/>
    <s v="Arizona"/>
    <x v="1"/>
    <n v="289"/>
    <n v="7"/>
    <n v="2023"/>
  </r>
  <r>
    <s v="0431"/>
    <x v="134"/>
    <n v="4"/>
    <x v="12"/>
    <s v="Ben Wallace"/>
    <s v="Texas"/>
    <x v="1"/>
    <n v="289"/>
    <n v="6"/>
    <n v="1734"/>
  </r>
  <r>
    <s v="0432"/>
    <x v="134"/>
    <n v="2"/>
    <x v="18"/>
    <s v="Anna Weber"/>
    <s v="Texas"/>
    <x v="4"/>
    <n v="399"/>
    <n v="3"/>
    <n v="1197"/>
  </r>
  <r>
    <s v="0433"/>
    <x v="134"/>
    <n v="3"/>
    <x v="9"/>
    <s v="Anna Weber"/>
    <s v="Texas"/>
    <x v="1"/>
    <n v="289"/>
    <n v="0"/>
    <n v="0"/>
  </r>
  <r>
    <s v="0434"/>
    <x v="134"/>
    <n v="9"/>
    <x v="2"/>
    <s v="Kim Fishman"/>
    <s v="California"/>
    <x v="1"/>
    <n v="289"/>
    <n v="5"/>
    <n v="1445"/>
  </r>
  <r>
    <s v="0435"/>
    <x v="134"/>
    <n v="8"/>
    <x v="10"/>
    <s v="Laura Larsen"/>
    <s v="California"/>
    <x v="1"/>
    <n v="289"/>
    <n v="5"/>
    <n v="1445"/>
  </r>
  <r>
    <s v="0436"/>
    <x v="134"/>
    <n v="17"/>
    <x v="6"/>
    <s v="Andrew James"/>
    <s v="Arizona"/>
    <x v="0"/>
    <n v="199"/>
    <n v="0"/>
    <n v="0"/>
  </r>
  <r>
    <s v="0437"/>
    <x v="134"/>
    <n v="2"/>
    <x v="18"/>
    <s v="Ben Wallace"/>
    <s v="Texas"/>
    <x v="3"/>
    <n v="69"/>
    <n v="7"/>
    <n v="483"/>
  </r>
  <r>
    <s v="0438"/>
    <x v="134"/>
    <n v="2"/>
    <x v="18"/>
    <s v="Ben Wallace"/>
    <s v="Texas"/>
    <x v="3"/>
    <n v="69"/>
    <n v="6"/>
    <n v="414"/>
  </r>
  <r>
    <s v="0439"/>
    <x v="134"/>
    <n v="16"/>
    <x v="4"/>
    <s v="Andrew James"/>
    <s v="Arizona"/>
    <x v="2"/>
    <n v="159"/>
    <n v="1"/>
    <n v="159"/>
  </r>
  <r>
    <s v="0440"/>
    <x v="134"/>
    <n v="19"/>
    <x v="13"/>
    <s v="Andrew James"/>
    <s v="Arizona"/>
    <x v="3"/>
    <n v="69"/>
    <n v="8"/>
    <n v="552"/>
  </r>
  <r>
    <s v="0441"/>
    <x v="134"/>
    <n v="18"/>
    <x v="3"/>
    <s v="Andrew James"/>
    <s v="Arizona"/>
    <x v="0"/>
    <n v="199"/>
    <n v="6"/>
    <n v="1194"/>
  </r>
  <r>
    <s v="0442"/>
    <x v="134"/>
    <n v="1"/>
    <x v="1"/>
    <s v="Anna Weber"/>
    <s v="Texas"/>
    <x v="4"/>
    <n v="399"/>
    <n v="1"/>
    <n v="399"/>
  </r>
  <r>
    <s v="0443"/>
    <x v="134"/>
    <n v="14"/>
    <x v="7"/>
    <s v="Michael Fox"/>
    <s v="New Mexico"/>
    <x v="3"/>
    <n v="69"/>
    <n v="6"/>
    <n v="414"/>
  </r>
  <r>
    <s v="0444"/>
    <x v="135"/>
    <n v="17"/>
    <x v="6"/>
    <s v="Andrew James"/>
    <s v="Arizona"/>
    <x v="3"/>
    <n v="69"/>
    <n v="7"/>
    <n v="483"/>
  </r>
  <r>
    <s v="0445"/>
    <x v="135"/>
    <n v="9"/>
    <x v="2"/>
    <s v="Laura Larsen"/>
    <s v="California"/>
    <x v="0"/>
    <n v="199"/>
    <n v="2"/>
    <n v="398"/>
  </r>
  <r>
    <s v="0446"/>
    <x v="135"/>
    <n v="18"/>
    <x v="3"/>
    <s v="Andrew James"/>
    <s v="Arizona"/>
    <x v="3"/>
    <n v="69"/>
    <n v="7"/>
    <n v="483"/>
  </r>
  <r>
    <s v="0447"/>
    <x v="135"/>
    <n v="16"/>
    <x v="4"/>
    <s v="Andrew James"/>
    <s v="Arizona"/>
    <x v="4"/>
    <n v="399"/>
    <n v="5"/>
    <n v="1995"/>
  </r>
  <r>
    <s v="0448"/>
    <x v="135"/>
    <n v="10"/>
    <x v="14"/>
    <s v="Kim Fishman"/>
    <s v="California"/>
    <x v="2"/>
    <n v="159"/>
    <n v="1"/>
    <n v="159"/>
  </r>
  <r>
    <s v="0449"/>
    <x v="135"/>
    <n v="10"/>
    <x v="14"/>
    <s v="Kim Fishman"/>
    <s v="California"/>
    <x v="1"/>
    <n v="289"/>
    <n v="6"/>
    <n v="1734"/>
  </r>
  <r>
    <s v="0450"/>
    <x v="135"/>
    <n v="5"/>
    <x v="15"/>
    <s v="Ben Wallace"/>
    <s v="Texas"/>
    <x v="1"/>
    <n v="289"/>
    <n v="8"/>
    <n v="2312"/>
  </r>
  <r>
    <s v="0451"/>
    <x v="135"/>
    <n v="10"/>
    <x v="14"/>
    <s v="Kim Fishman"/>
    <s v="California"/>
    <x v="3"/>
    <n v="69"/>
    <n v="7"/>
    <n v="483"/>
  </r>
  <r>
    <s v="0452"/>
    <x v="135"/>
    <n v="7"/>
    <x v="17"/>
    <s v="Laura Larsen"/>
    <s v="California"/>
    <x v="3"/>
    <n v="69"/>
    <n v="3"/>
    <n v="207"/>
  </r>
  <r>
    <s v="0453"/>
    <x v="135"/>
    <n v="6"/>
    <x v="11"/>
    <s v="Laura Larsen"/>
    <s v="California"/>
    <x v="4"/>
    <n v="399"/>
    <n v="3"/>
    <n v="1197"/>
  </r>
  <r>
    <s v="0454"/>
    <x v="135"/>
    <n v="13"/>
    <x v="5"/>
    <s v="Michael Fox"/>
    <s v="New Mexico"/>
    <x v="2"/>
    <n v="159"/>
    <n v="8"/>
    <n v="1272"/>
  </r>
  <r>
    <s v="0455"/>
    <x v="136"/>
    <n v="14"/>
    <x v="7"/>
    <s v="Anne Lee"/>
    <s v="New Mexico"/>
    <x v="3"/>
    <n v="69"/>
    <n v="9"/>
    <n v="621"/>
  </r>
  <r>
    <s v="0456"/>
    <x v="136"/>
    <n v="3"/>
    <x v="9"/>
    <s v="Anna Weber"/>
    <s v="Texas"/>
    <x v="4"/>
    <n v="399"/>
    <n v="7"/>
    <n v="2793"/>
  </r>
  <r>
    <s v="0457"/>
    <x v="136"/>
    <n v="3"/>
    <x v="9"/>
    <s v="Anna Weber"/>
    <s v="Texas"/>
    <x v="2"/>
    <n v="159"/>
    <n v="9"/>
    <n v="1431"/>
  </r>
  <r>
    <s v="0458"/>
    <x v="136"/>
    <n v="12"/>
    <x v="16"/>
    <s v="Anne Lee"/>
    <s v="New Mexico"/>
    <x v="0"/>
    <n v="199"/>
    <n v="3"/>
    <n v="597"/>
  </r>
  <r>
    <s v="0459"/>
    <x v="136"/>
    <n v="5"/>
    <x v="15"/>
    <s v="Ben Wallace"/>
    <s v="Texas"/>
    <x v="2"/>
    <n v="159"/>
    <n v="1"/>
    <n v="159"/>
  </r>
  <r>
    <s v="0460"/>
    <x v="137"/>
    <n v="11"/>
    <x v="0"/>
    <s v="Anne Lee"/>
    <s v="New Mexico"/>
    <x v="2"/>
    <n v="159"/>
    <n v="4"/>
    <n v="636"/>
  </r>
  <r>
    <s v="0461"/>
    <x v="137"/>
    <n v="7"/>
    <x v="17"/>
    <s v="Laura Larsen"/>
    <s v="California"/>
    <x v="4"/>
    <n v="399"/>
    <n v="0"/>
    <n v="0"/>
  </r>
  <r>
    <s v="0462"/>
    <x v="137"/>
    <n v="1"/>
    <x v="1"/>
    <s v="Anna Weber"/>
    <s v="Texas"/>
    <x v="4"/>
    <n v="399"/>
    <n v="3"/>
    <n v="1197"/>
  </r>
  <r>
    <s v="0463"/>
    <x v="138"/>
    <n v="10"/>
    <x v="14"/>
    <s v="Kim Fishman"/>
    <s v="California"/>
    <x v="4"/>
    <n v="399"/>
    <n v="9"/>
    <n v="3591"/>
  </r>
  <r>
    <s v="0464"/>
    <x v="138"/>
    <n v="4"/>
    <x v="12"/>
    <s v="Ben Wallace"/>
    <s v="Texas"/>
    <x v="1"/>
    <n v="289"/>
    <n v="2"/>
    <n v="578"/>
  </r>
  <r>
    <s v="0465"/>
    <x v="138"/>
    <n v="11"/>
    <x v="0"/>
    <s v="Anne Lee"/>
    <s v="New Mexico"/>
    <x v="2"/>
    <n v="159"/>
    <n v="9"/>
    <n v="1431"/>
  </r>
  <r>
    <s v="0466"/>
    <x v="138"/>
    <n v="2"/>
    <x v="18"/>
    <s v="Anna Weber"/>
    <s v="Texas"/>
    <x v="2"/>
    <n v="159"/>
    <n v="3"/>
    <n v="477"/>
  </r>
  <r>
    <s v="0467"/>
    <x v="138"/>
    <n v="4"/>
    <x v="12"/>
    <s v="Anna Weber"/>
    <s v="Texas"/>
    <x v="0"/>
    <n v="199"/>
    <n v="0"/>
    <n v="0"/>
  </r>
  <r>
    <s v="0468"/>
    <x v="138"/>
    <n v="18"/>
    <x v="3"/>
    <s v="Andrew James"/>
    <s v="Arizona"/>
    <x v="2"/>
    <n v="159"/>
    <n v="9"/>
    <n v="1431"/>
  </r>
  <r>
    <s v="0469"/>
    <x v="139"/>
    <n v="2"/>
    <x v="18"/>
    <s v="Anna Weber"/>
    <s v="Texas"/>
    <x v="1"/>
    <n v="289"/>
    <n v="1"/>
    <n v="289"/>
  </r>
  <r>
    <s v="0470"/>
    <x v="139"/>
    <n v="14"/>
    <x v="7"/>
    <s v="Michael Fox"/>
    <s v="New Mexico"/>
    <x v="4"/>
    <n v="399"/>
    <n v="9"/>
    <n v="3591"/>
  </r>
  <r>
    <s v="0471"/>
    <x v="140"/>
    <n v="5"/>
    <x v="15"/>
    <s v="Ben Wallace"/>
    <s v="Texas"/>
    <x v="1"/>
    <n v="289"/>
    <n v="4"/>
    <n v="1156"/>
  </r>
  <r>
    <s v="0472"/>
    <x v="141"/>
    <n v="5"/>
    <x v="15"/>
    <s v="Anna Weber"/>
    <s v="Texas"/>
    <x v="4"/>
    <n v="399"/>
    <n v="3"/>
    <n v="1197"/>
  </r>
  <r>
    <s v="0473"/>
    <x v="142"/>
    <n v="13"/>
    <x v="5"/>
    <s v="Michael Fox"/>
    <s v="New Mexico"/>
    <x v="1"/>
    <n v="289"/>
    <n v="8"/>
    <n v="2312"/>
  </r>
  <r>
    <s v="0474"/>
    <x v="142"/>
    <n v="18"/>
    <x v="3"/>
    <s v="Andrew James"/>
    <s v="Arizona"/>
    <x v="4"/>
    <n v="399"/>
    <n v="3"/>
    <n v="1197"/>
  </r>
  <r>
    <s v="0475"/>
    <x v="142"/>
    <n v="13"/>
    <x v="5"/>
    <s v="Michael Fox"/>
    <s v="New Mexico"/>
    <x v="0"/>
    <n v="199"/>
    <n v="2"/>
    <n v="398"/>
  </r>
  <r>
    <s v="0476"/>
    <x v="142"/>
    <n v="8"/>
    <x v="10"/>
    <s v="Kim Fishman"/>
    <s v="California"/>
    <x v="2"/>
    <n v="159"/>
    <n v="3"/>
    <n v="477"/>
  </r>
  <r>
    <s v="0477"/>
    <x v="142"/>
    <n v="7"/>
    <x v="17"/>
    <s v="Kim Fishman"/>
    <s v="California"/>
    <x v="1"/>
    <n v="289"/>
    <n v="5"/>
    <n v="1445"/>
  </r>
  <r>
    <s v="0478"/>
    <x v="142"/>
    <n v="6"/>
    <x v="11"/>
    <s v="Kim Fishman"/>
    <s v="California"/>
    <x v="2"/>
    <n v="159"/>
    <n v="3"/>
    <n v="477"/>
  </r>
  <r>
    <s v="0479"/>
    <x v="142"/>
    <n v="7"/>
    <x v="17"/>
    <s v="Kim Fishman"/>
    <s v="California"/>
    <x v="2"/>
    <n v="159"/>
    <n v="2"/>
    <n v="318"/>
  </r>
  <r>
    <s v="0480"/>
    <x v="142"/>
    <n v="18"/>
    <x v="3"/>
    <s v="Oscar Knox"/>
    <s v="Arizona"/>
    <x v="3"/>
    <n v="69"/>
    <n v="9"/>
    <n v="621"/>
  </r>
  <r>
    <s v="0481"/>
    <x v="143"/>
    <n v="17"/>
    <x v="6"/>
    <s v="Oscar Knox"/>
    <s v="Arizona"/>
    <x v="1"/>
    <n v="289"/>
    <n v="3"/>
    <n v="867"/>
  </r>
  <r>
    <s v="0482"/>
    <x v="143"/>
    <n v="11"/>
    <x v="0"/>
    <s v="Michael Fox"/>
    <s v="New Mexico"/>
    <x v="3"/>
    <n v="69"/>
    <n v="6"/>
    <n v="414"/>
  </r>
  <r>
    <s v="0483"/>
    <x v="143"/>
    <n v="16"/>
    <x v="4"/>
    <s v="Oscar Knox"/>
    <s v="Arizona"/>
    <x v="3"/>
    <n v="69"/>
    <n v="6"/>
    <n v="414"/>
  </r>
  <r>
    <s v="0484"/>
    <x v="143"/>
    <n v="4"/>
    <x v="12"/>
    <s v="Ben Wallace"/>
    <s v="Texas"/>
    <x v="0"/>
    <n v="199"/>
    <n v="4"/>
    <n v="796"/>
  </r>
  <r>
    <s v="0485"/>
    <x v="144"/>
    <n v="16"/>
    <x v="4"/>
    <s v="Oscar Knox"/>
    <s v="Arizona"/>
    <x v="0"/>
    <n v="199"/>
    <n v="7"/>
    <n v="1393"/>
  </r>
  <r>
    <s v="0486"/>
    <x v="144"/>
    <n v="8"/>
    <x v="10"/>
    <s v="Kim Fishman"/>
    <s v="California"/>
    <x v="2"/>
    <n v="159"/>
    <n v="4"/>
    <n v="636"/>
  </r>
  <r>
    <s v="0487"/>
    <x v="144"/>
    <n v="4"/>
    <x v="12"/>
    <s v="Ben Wallace"/>
    <s v="Texas"/>
    <x v="1"/>
    <n v="289"/>
    <n v="4"/>
    <n v="1156"/>
  </r>
  <r>
    <s v="0488"/>
    <x v="144"/>
    <n v="20"/>
    <x v="8"/>
    <s v="Oscar Knox"/>
    <s v="Arizona"/>
    <x v="2"/>
    <n v="159"/>
    <n v="2"/>
    <n v="318"/>
  </r>
  <r>
    <s v="0489"/>
    <x v="144"/>
    <n v="13"/>
    <x v="5"/>
    <s v="Michael Fox"/>
    <s v="New Mexico"/>
    <x v="2"/>
    <n v="159"/>
    <n v="7"/>
    <n v="1113"/>
  </r>
  <r>
    <s v="0490"/>
    <x v="144"/>
    <n v="13"/>
    <x v="5"/>
    <s v="Michael Fox"/>
    <s v="New Mexico"/>
    <x v="2"/>
    <n v="159"/>
    <n v="4"/>
    <n v="636"/>
  </r>
  <r>
    <s v="0491"/>
    <x v="144"/>
    <n v="17"/>
    <x v="6"/>
    <s v="Andrew James"/>
    <s v="Arizona"/>
    <x v="3"/>
    <n v="69"/>
    <n v="3"/>
    <n v="207"/>
  </r>
  <r>
    <s v="0492"/>
    <x v="144"/>
    <n v="3"/>
    <x v="9"/>
    <s v="Anna Weber"/>
    <s v="Texas"/>
    <x v="1"/>
    <n v="289"/>
    <n v="6"/>
    <n v="1734"/>
  </r>
  <r>
    <s v="0493"/>
    <x v="145"/>
    <n v="9"/>
    <x v="2"/>
    <s v="Laura Larsen"/>
    <s v="California"/>
    <x v="4"/>
    <n v="399"/>
    <n v="2"/>
    <n v="798"/>
  </r>
  <r>
    <s v="0494"/>
    <x v="145"/>
    <n v="16"/>
    <x v="4"/>
    <s v="Andrew James"/>
    <s v="Arizona"/>
    <x v="2"/>
    <n v="159"/>
    <n v="9"/>
    <n v="1431"/>
  </r>
  <r>
    <s v="0495"/>
    <x v="145"/>
    <n v="13"/>
    <x v="5"/>
    <s v="Michael Fox"/>
    <s v="New Mexico"/>
    <x v="0"/>
    <n v="199"/>
    <n v="5"/>
    <n v="995"/>
  </r>
  <r>
    <s v="0496"/>
    <x v="145"/>
    <n v="9"/>
    <x v="2"/>
    <s v="Kim Fishman"/>
    <s v="California"/>
    <x v="1"/>
    <n v="289"/>
    <n v="6"/>
    <n v="1734"/>
  </r>
  <r>
    <s v="0497"/>
    <x v="145"/>
    <n v="4"/>
    <x v="12"/>
    <s v="Ben Wallace"/>
    <s v="Texas"/>
    <x v="1"/>
    <n v="289"/>
    <n v="1"/>
    <n v="289"/>
  </r>
  <r>
    <s v="0498"/>
    <x v="145"/>
    <n v="8"/>
    <x v="10"/>
    <s v="Laura Larsen"/>
    <s v="California"/>
    <x v="3"/>
    <n v="69"/>
    <n v="8"/>
    <n v="552"/>
  </r>
  <r>
    <s v="0499"/>
    <x v="145"/>
    <n v="18"/>
    <x v="3"/>
    <s v="Oscar Knox"/>
    <s v="Arizona"/>
    <x v="0"/>
    <n v="199"/>
    <n v="8"/>
    <n v="1592"/>
  </r>
  <r>
    <s v="0500"/>
    <x v="145"/>
    <n v="4"/>
    <x v="12"/>
    <s v="Anna Weber"/>
    <s v="Texas"/>
    <x v="1"/>
    <n v="289"/>
    <n v="6"/>
    <n v="1734"/>
  </r>
  <r>
    <s v="0501"/>
    <x v="146"/>
    <n v="2"/>
    <x v="18"/>
    <s v="Anna Weber"/>
    <s v="Texas"/>
    <x v="0"/>
    <n v="199"/>
    <n v="5"/>
    <n v="995"/>
  </r>
  <r>
    <s v="0502"/>
    <x v="146"/>
    <n v="2"/>
    <x v="18"/>
    <s v="Anna Weber"/>
    <s v="Texas"/>
    <x v="0"/>
    <n v="199"/>
    <n v="0"/>
    <n v="0"/>
  </r>
  <r>
    <s v="0503"/>
    <x v="146"/>
    <n v="10"/>
    <x v="14"/>
    <s v="Laura Larsen"/>
    <s v="California"/>
    <x v="1"/>
    <n v="289"/>
    <n v="8"/>
    <n v="2312"/>
  </r>
  <r>
    <s v="0504"/>
    <x v="147"/>
    <n v="9"/>
    <x v="2"/>
    <s v="Kim Fishman"/>
    <s v="California"/>
    <x v="0"/>
    <n v="199"/>
    <n v="6"/>
    <n v="1194"/>
  </r>
  <r>
    <s v="0505"/>
    <x v="148"/>
    <n v="12"/>
    <x v="16"/>
    <s v="Anne Lee"/>
    <s v="New Mexico"/>
    <x v="0"/>
    <n v="199"/>
    <n v="2"/>
    <n v="398"/>
  </r>
  <r>
    <s v="0506"/>
    <x v="148"/>
    <n v="17"/>
    <x v="6"/>
    <s v="Oscar Knox"/>
    <s v="Arizona"/>
    <x v="3"/>
    <n v="69"/>
    <n v="4"/>
    <n v="276"/>
  </r>
  <r>
    <s v="0507"/>
    <x v="148"/>
    <n v="2"/>
    <x v="18"/>
    <s v="Ben Wallace"/>
    <s v="Texas"/>
    <x v="4"/>
    <n v="399"/>
    <n v="9"/>
    <n v="3591"/>
  </r>
  <r>
    <s v="0508"/>
    <x v="148"/>
    <n v="19"/>
    <x v="13"/>
    <s v="Andrew James"/>
    <s v="Arizona"/>
    <x v="4"/>
    <n v="399"/>
    <n v="6"/>
    <n v="2394"/>
  </r>
  <r>
    <s v="0509"/>
    <x v="149"/>
    <n v="19"/>
    <x v="13"/>
    <s v="Oscar Knox"/>
    <s v="Arizona"/>
    <x v="2"/>
    <n v="159"/>
    <n v="8"/>
    <n v="1272"/>
  </r>
  <r>
    <s v="0510"/>
    <x v="149"/>
    <n v="2"/>
    <x v="18"/>
    <s v="Anna Weber"/>
    <s v="Texas"/>
    <x v="3"/>
    <n v="69"/>
    <n v="5"/>
    <n v="345"/>
  </r>
  <r>
    <s v="0511"/>
    <x v="149"/>
    <n v="19"/>
    <x v="13"/>
    <s v="Oscar Knox"/>
    <s v="Arizona"/>
    <x v="1"/>
    <n v="289"/>
    <n v="9"/>
    <n v="2601"/>
  </r>
  <r>
    <s v="0512"/>
    <x v="149"/>
    <n v="2"/>
    <x v="18"/>
    <s v="Ben Wallace"/>
    <s v="Texas"/>
    <x v="3"/>
    <n v="69"/>
    <n v="9"/>
    <n v="621"/>
  </r>
  <r>
    <s v="0513"/>
    <x v="150"/>
    <n v="14"/>
    <x v="7"/>
    <s v="Anne Lee"/>
    <s v="New Mexico"/>
    <x v="3"/>
    <n v="69"/>
    <n v="3"/>
    <n v="207"/>
  </r>
  <r>
    <s v="0514"/>
    <x v="151"/>
    <n v="14"/>
    <x v="7"/>
    <s v="Michael Fox"/>
    <s v="New Mexico"/>
    <x v="3"/>
    <n v="69"/>
    <n v="0"/>
    <n v="0"/>
  </r>
  <r>
    <s v="0515"/>
    <x v="151"/>
    <n v="8"/>
    <x v="10"/>
    <s v="Laura Larsen"/>
    <s v="California"/>
    <x v="1"/>
    <n v="289"/>
    <n v="4"/>
    <n v="1156"/>
  </r>
  <r>
    <s v="0516"/>
    <x v="151"/>
    <n v="4"/>
    <x v="12"/>
    <s v="Ben Wallace"/>
    <s v="Texas"/>
    <x v="1"/>
    <n v="289"/>
    <n v="3"/>
    <n v="867"/>
  </r>
  <r>
    <s v="0517"/>
    <x v="152"/>
    <n v="19"/>
    <x v="13"/>
    <s v="Oscar Knox"/>
    <s v="Arizona"/>
    <x v="1"/>
    <n v="289"/>
    <n v="4"/>
    <n v="1156"/>
  </r>
  <r>
    <s v="0518"/>
    <x v="152"/>
    <n v="9"/>
    <x v="2"/>
    <s v="Kim Fishman"/>
    <s v="California"/>
    <x v="0"/>
    <n v="199"/>
    <n v="7"/>
    <n v="1393"/>
  </r>
  <r>
    <s v="0519"/>
    <x v="153"/>
    <n v="5"/>
    <x v="15"/>
    <s v="Ben Wallace"/>
    <s v="Texas"/>
    <x v="0"/>
    <n v="199"/>
    <n v="9"/>
    <n v="1791"/>
  </r>
  <r>
    <s v="0520"/>
    <x v="153"/>
    <n v="18"/>
    <x v="3"/>
    <s v="Oscar Knox"/>
    <s v="Arizona"/>
    <x v="4"/>
    <n v="399"/>
    <n v="7"/>
    <n v="2793"/>
  </r>
  <r>
    <s v="0521"/>
    <x v="153"/>
    <n v="5"/>
    <x v="15"/>
    <s v="Ben Wallace"/>
    <s v="Texas"/>
    <x v="1"/>
    <n v="289"/>
    <n v="3"/>
    <n v="867"/>
  </r>
  <r>
    <s v="0522"/>
    <x v="153"/>
    <n v="12"/>
    <x v="16"/>
    <s v="Anne Lee"/>
    <s v="New Mexico"/>
    <x v="0"/>
    <n v="199"/>
    <n v="9"/>
    <n v="1791"/>
  </r>
  <r>
    <s v="0523"/>
    <x v="153"/>
    <n v="18"/>
    <x v="3"/>
    <s v="Oscar Knox"/>
    <s v="Arizona"/>
    <x v="1"/>
    <n v="289"/>
    <n v="7"/>
    <n v="2023"/>
  </r>
  <r>
    <s v="0524"/>
    <x v="153"/>
    <n v="4"/>
    <x v="12"/>
    <s v="Anna Weber"/>
    <s v="Texas"/>
    <x v="3"/>
    <n v="69"/>
    <n v="9"/>
    <n v="621"/>
  </r>
  <r>
    <s v="0525"/>
    <x v="153"/>
    <n v="7"/>
    <x v="17"/>
    <s v="Kim Fishman"/>
    <s v="California"/>
    <x v="2"/>
    <n v="159"/>
    <n v="3"/>
    <n v="477"/>
  </r>
  <r>
    <s v="0526"/>
    <x v="153"/>
    <n v="20"/>
    <x v="8"/>
    <s v="Andrew James"/>
    <s v="Arizona"/>
    <x v="1"/>
    <n v="289"/>
    <n v="7"/>
    <n v="2023"/>
  </r>
  <r>
    <s v="0527"/>
    <x v="153"/>
    <n v="1"/>
    <x v="1"/>
    <s v="Ben Wallace"/>
    <s v="Texas"/>
    <x v="1"/>
    <n v="289"/>
    <n v="7"/>
    <n v="2023"/>
  </r>
  <r>
    <s v="0528"/>
    <x v="153"/>
    <n v="4"/>
    <x v="12"/>
    <s v="Anna Weber"/>
    <s v="Texas"/>
    <x v="1"/>
    <n v="289"/>
    <n v="9"/>
    <n v="2601"/>
  </r>
  <r>
    <s v="0529"/>
    <x v="153"/>
    <n v="13"/>
    <x v="5"/>
    <s v="Anne Lee"/>
    <s v="New Mexico"/>
    <x v="0"/>
    <n v="199"/>
    <n v="8"/>
    <n v="1592"/>
  </r>
  <r>
    <s v="0530"/>
    <x v="153"/>
    <n v="16"/>
    <x v="4"/>
    <s v="Andrew James"/>
    <s v="Arizona"/>
    <x v="4"/>
    <n v="399"/>
    <n v="7"/>
    <n v="2793"/>
  </r>
  <r>
    <s v="0531"/>
    <x v="154"/>
    <n v="8"/>
    <x v="10"/>
    <s v="Kim Fishman"/>
    <s v="California"/>
    <x v="0"/>
    <n v="199"/>
    <n v="3"/>
    <n v="597"/>
  </r>
  <r>
    <s v="0532"/>
    <x v="154"/>
    <n v="11"/>
    <x v="0"/>
    <s v="Anne Lee"/>
    <s v="New Mexico"/>
    <x v="4"/>
    <n v="399"/>
    <n v="8"/>
    <n v="3192"/>
  </r>
  <r>
    <s v="0533"/>
    <x v="155"/>
    <n v="8"/>
    <x v="10"/>
    <s v="Laura Larsen"/>
    <s v="California"/>
    <x v="0"/>
    <n v="199"/>
    <n v="5"/>
    <n v="995"/>
  </r>
  <r>
    <s v="0534"/>
    <x v="155"/>
    <n v="7"/>
    <x v="17"/>
    <s v="Laura Larsen"/>
    <s v="California"/>
    <x v="2"/>
    <n v="159"/>
    <n v="9"/>
    <n v="1431"/>
  </r>
  <r>
    <s v="0535"/>
    <x v="155"/>
    <n v="19"/>
    <x v="13"/>
    <s v="Oscar Knox"/>
    <s v="Arizona"/>
    <x v="0"/>
    <n v="199"/>
    <n v="2"/>
    <n v="398"/>
  </r>
  <r>
    <s v="0536"/>
    <x v="155"/>
    <n v="17"/>
    <x v="6"/>
    <s v="Andrew James"/>
    <s v="Arizona"/>
    <x v="3"/>
    <n v="69"/>
    <n v="0"/>
    <n v="0"/>
  </r>
  <r>
    <s v="0537"/>
    <x v="156"/>
    <n v="9"/>
    <x v="2"/>
    <s v="Laura Larsen"/>
    <s v="California"/>
    <x v="0"/>
    <n v="199"/>
    <n v="1"/>
    <n v="199"/>
  </r>
  <r>
    <s v="0538"/>
    <x v="156"/>
    <n v="8"/>
    <x v="10"/>
    <s v="Laura Larsen"/>
    <s v="California"/>
    <x v="0"/>
    <n v="199"/>
    <n v="2"/>
    <n v="398"/>
  </r>
  <r>
    <s v="0539"/>
    <x v="157"/>
    <n v="19"/>
    <x v="13"/>
    <s v="Oscar Knox"/>
    <s v="Arizona"/>
    <x v="0"/>
    <n v="199"/>
    <n v="0"/>
    <n v="0"/>
  </r>
  <r>
    <s v="0540"/>
    <x v="158"/>
    <n v="9"/>
    <x v="2"/>
    <s v="Laura Larsen"/>
    <s v="California"/>
    <x v="2"/>
    <n v="159"/>
    <n v="3"/>
    <n v="477"/>
  </r>
  <r>
    <s v="0541"/>
    <x v="158"/>
    <n v="9"/>
    <x v="2"/>
    <s v="Laura Larsen"/>
    <s v="California"/>
    <x v="1"/>
    <n v="289"/>
    <n v="9"/>
    <n v="2601"/>
  </r>
  <r>
    <s v="0542"/>
    <x v="158"/>
    <n v="9"/>
    <x v="2"/>
    <s v="Laura Larsen"/>
    <s v="California"/>
    <x v="4"/>
    <n v="399"/>
    <n v="5"/>
    <n v="1995"/>
  </r>
  <r>
    <s v="0543"/>
    <x v="158"/>
    <n v="20"/>
    <x v="8"/>
    <s v="Andrew James"/>
    <s v="Arizona"/>
    <x v="2"/>
    <n v="159"/>
    <n v="5"/>
    <n v="795"/>
  </r>
  <r>
    <s v="0544"/>
    <x v="159"/>
    <n v="9"/>
    <x v="2"/>
    <s v="Laura Larsen"/>
    <s v="California"/>
    <x v="1"/>
    <n v="289"/>
    <n v="6"/>
    <n v="1734"/>
  </r>
  <r>
    <s v="0545"/>
    <x v="159"/>
    <n v="14"/>
    <x v="7"/>
    <s v="Anne Lee"/>
    <s v="New Mexico"/>
    <x v="4"/>
    <n v="399"/>
    <n v="0"/>
    <n v="0"/>
  </r>
  <r>
    <s v="0546"/>
    <x v="160"/>
    <n v="4"/>
    <x v="12"/>
    <s v="Ben Wallace"/>
    <s v="Texas"/>
    <x v="0"/>
    <n v="199"/>
    <n v="5"/>
    <n v="995"/>
  </r>
  <r>
    <s v="0547"/>
    <x v="161"/>
    <n v="6"/>
    <x v="11"/>
    <s v="Kim Fishman"/>
    <s v="California"/>
    <x v="3"/>
    <n v="69"/>
    <n v="7"/>
    <n v="483"/>
  </r>
  <r>
    <s v="0548"/>
    <x v="161"/>
    <n v="2"/>
    <x v="18"/>
    <s v="Ben Wallace"/>
    <s v="Texas"/>
    <x v="0"/>
    <n v="199"/>
    <n v="7"/>
    <n v="1393"/>
  </r>
  <r>
    <s v="0549"/>
    <x v="161"/>
    <n v="17"/>
    <x v="6"/>
    <s v="Oscar Knox"/>
    <s v="Arizona"/>
    <x v="0"/>
    <n v="199"/>
    <n v="2"/>
    <n v="398"/>
  </r>
  <r>
    <s v="0550"/>
    <x v="161"/>
    <n v="18"/>
    <x v="3"/>
    <s v="Oscar Knox"/>
    <s v="Arizona"/>
    <x v="2"/>
    <n v="159"/>
    <n v="0"/>
    <n v="0"/>
  </r>
  <r>
    <s v="0551"/>
    <x v="161"/>
    <n v="5"/>
    <x v="15"/>
    <s v="Anna Weber"/>
    <s v="Texas"/>
    <x v="3"/>
    <n v="69"/>
    <n v="5"/>
    <n v="345"/>
  </r>
  <r>
    <s v="0552"/>
    <x v="161"/>
    <n v="2"/>
    <x v="18"/>
    <s v="Ben Wallace"/>
    <s v="Texas"/>
    <x v="1"/>
    <n v="289"/>
    <n v="5"/>
    <n v="1445"/>
  </r>
  <r>
    <s v="0553"/>
    <x v="161"/>
    <n v="11"/>
    <x v="0"/>
    <s v="Michael Fox"/>
    <s v="New Mexico"/>
    <x v="4"/>
    <n v="399"/>
    <n v="0"/>
    <n v="0"/>
  </r>
  <r>
    <s v="0554"/>
    <x v="162"/>
    <n v="19"/>
    <x v="13"/>
    <s v="Oscar Knox"/>
    <s v="Arizona"/>
    <x v="0"/>
    <n v="199"/>
    <n v="4"/>
    <n v="796"/>
  </r>
  <r>
    <s v="0555"/>
    <x v="162"/>
    <n v="6"/>
    <x v="11"/>
    <s v="Kim Fishman"/>
    <s v="California"/>
    <x v="0"/>
    <n v="199"/>
    <n v="9"/>
    <n v="1791"/>
  </r>
  <r>
    <s v="0556"/>
    <x v="162"/>
    <n v="10"/>
    <x v="14"/>
    <s v="Laura Larsen"/>
    <s v="California"/>
    <x v="4"/>
    <n v="399"/>
    <n v="0"/>
    <n v="0"/>
  </r>
  <r>
    <s v="0557"/>
    <x v="162"/>
    <n v="5"/>
    <x v="15"/>
    <s v="Ben Wallace"/>
    <s v="Texas"/>
    <x v="2"/>
    <n v="159"/>
    <n v="1"/>
    <n v="159"/>
  </r>
  <r>
    <s v="0558"/>
    <x v="163"/>
    <n v="14"/>
    <x v="7"/>
    <s v="Anne Lee"/>
    <s v="New Mexico"/>
    <x v="4"/>
    <n v="399"/>
    <n v="9"/>
    <n v="3591"/>
  </r>
  <r>
    <s v="0559"/>
    <x v="163"/>
    <n v="2"/>
    <x v="18"/>
    <s v="Ben Wallace"/>
    <s v="Texas"/>
    <x v="1"/>
    <n v="289"/>
    <n v="2"/>
    <n v="578"/>
  </r>
  <r>
    <s v="0560"/>
    <x v="163"/>
    <n v="15"/>
    <x v="19"/>
    <s v="Anne Lee"/>
    <s v="New Mexico"/>
    <x v="1"/>
    <n v="289"/>
    <n v="5"/>
    <n v="1445"/>
  </r>
  <r>
    <s v="0561"/>
    <x v="164"/>
    <n v="13"/>
    <x v="5"/>
    <s v="Michael Fox"/>
    <s v="New Mexico"/>
    <x v="1"/>
    <n v="289"/>
    <n v="3"/>
    <n v="867"/>
  </r>
  <r>
    <s v="0562"/>
    <x v="165"/>
    <n v="17"/>
    <x v="6"/>
    <s v="Andrew James"/>
    <s v="Arizona"/>
    <x v="1"/>
    <n v="289"/>
    <n v="6"/>
    <n v="1734"/>
  </r>
  <r>
    <s v="0563"/>
    <x v="166"/>
    <n v="13"/>
    <x v="5"/>
    <s v="Michael Fox"/>
    <s v="New Mexico"/>
    <x v="4"/>
    <n v="399"/>
    <n v="0"/>
    <n v="0"/>
  </r>
  <r>
    <s v="0564"/>
    <x v="166"/>
    <n v="15"/>
    <x v="19"/>
    <s v="Michael Fox"/>
    <s v="New Mexico"/>
    <x v="4"/>
    <n v="399"/>
    <n v="6"/>
    <n v="2394"/>
  </r>
  <r>
    <s v="0565"/>
    <x v="166"/>
    <n v="1"/>
    <x v="1"/>
    <s v="Anna Weber"/>
    <s v="Texas"/>
    <x v="0"/>
    <n v="199"/>
    <n v="0"/>
    <n v="0"/>
  </r>
  <r>
    <s v="0566"/>
    <x v="166"/>
    <n v="10"/>
    <x v="14"/>
    <s v="Kim Fishman"/>
    <s v="California"/>
    <x v="2"/>
    <n v="159"/>
    <n v="8"/>
    <n v="1272"/>
  </r>
  <r>
    <s v="0567"/>
    <x v="166"/>
    <n v="1"/>
    <x v="1"/>
    <s v="Ben Wallace"/>
    <s v="Texas"/>
    <x v="2"/>
    <n v="159"/>
    <n v="8"/>
    <n v="1272"/>
  </r>
  <r>
    <s v="0568"/>
    <x v="166"/>
    <n v="14"/>
    <x v="7"/>
    <s v="Anne Lee"/>
    <s v="New Mexico"/>
    <x v="4"/>
    <n v="399"/>
    <n v="0"/>
    <n v="0"/>
  </r>
  <r>
    <s v="0569"/>
    <x v="167"/>
    <n v="18"/>
    <x v="3"/>
    <s v="Oscar Knox"/>
    <s v="Arizona"/>
    <x v="2"/>
    <n v="159"/>
    <n v="7"/>
    <n v="1113"/>
  </r>
  <r>
    <s v="0570"/>
    <x v="168"/>
    <n v="3"/>
    <x v="9"/>
    <s v="Ben Wallace"/>
    <s v="Texas"/>
    <x v="1"/>
    <n v="289"/>
    <n v="3"/>
    <n v="867"/>
  </r>
  <r>
    <s v="0571"/>
    <x v="168"/>
    <n v="3"/>
    <x v="9"/>
    <s v="Ben Wallace"/>
    <s v="Texas"/>
    <x v="1"/>
    <n v="289"/>
    <n v="1"/>
    <n v="289"/>
  </r>
  <r>
    <s v="0572"/>
    <x v="168"/>
    <n v="11"/>
    <x v="0"/>
    <s v="Anne Lee"/>
    <s v="New Mexico"/>
    <x v="2"/>
    <n v="159"/>
    <n v="4"/>
    <n v="636"/>
  </r>
  <r>
    <s v="0573"/>
    <x v="169"/>
    <n v="20"/>
    <x v="8"/>
    <s v="Oscar Knox"/>
    <s v="Arizona"/>
    <x v="4"/>
    <n v="399"/>
    <n v="5"/>
    <n v="1995"/>
  </r>
  <r>
    <s v="0574"/>
    <x v="170"/>
    <n v="5"/>
    <x v="15"/>
    <s v="Anna Weber"/>
    <s v="Texas"/>
    <x v="2"/>
    <n v="159"/>
    <n v="3"/>
    <n v="477"/>
  </r>
  <r>
    <s v="0575"/>
    <x v="170"/>
    <n v="18"/>
    <x v="3"/>
    <s v="Andrew James"/>
    <s v="Arizona"/>
    <x v="3"/>
    <n v="69"/>
    <n v="1"/>
    <n v="69"/>
  </r>
  <r>
    <s v="0576"/>
    <x v="170"/>
    <n v="4"/>
    <x v="12"/>
    <s v="Ben Wallace"/>
    <s v="Texas"/>
    <x v="3"/>
    <n v="69"/>
    <n v="3"/>
    <n v="207"/>
  </r>
  <r>
    <s v="0577"/>
    <x v="170"/>
    <n v="12"/>
    <x v="16"/>
    <s v="Michael Fox"/>
    <s v="New Mexico"/>
    <x v="2"/>
    <n v="159"/>
    <n v="6"/>
    <n v="954"/>
  </r>
  <r>
    <s v="0578"/>
    <x v="171"/>
    <n v="14"/>
    <x v="7"/>
    <s v="Michael Fox"/>
    <s v="New Mexico"/>
    <x v="4"/>
    <n v="399"/>
    <n v="9"/>
    <n v="3591"/>
  </r>
  <r>
    <s v="0579"/>
    <x v="172"/>
    <n v="7"/>
    <x v="17"/>
    <s v="Kim Fishman"/>
    <s v="California"/>
    <x v="4"/>
    <n v="399"/>
    <n v="0"/>
    <n v="0"/>
  </r>
  <r>
    <s v="0580"/>
    <x v="172"/>
    <n v="15"/>
    <x v="19"/>
    <s v="Anne Lee"/>
    <s v="New Mexico"/>
    <x v="2"/>
    <n v="159"/>
    <n v="6"/>
    <n v="954"/>
  </r>
  <r>
    <s v="0581"/>
    <x v="172"/>
    <n v="15"/>
    <x v="19"/>
    <s v="Michael Fox"/>
    <s v="New Mexico"/>
    <x v="2"/>
    <n v="159"/>
    <n v="8"/>
    <n v="1272"/>
  </r>
  <r>
    <s v="0582"/>
    <x v="172"/>
    <n v="15"/>
    <x v="19"/>
    <s v="Anne Lee"/>
    <s v="New Mexico"/>
    <x v="4"/>
    <n v="399"/>
    <n v="4"/>
    <n v="1596"/>
  </r>
  <r>
    <s v="0583"/>
    <x v="172"/>
    <n v="10"/>
    <x v="14"/>
    <s v="Laura Larsen"/>
    <s v="California"/>
    <x v="4"/>
    <n v="399"/>
    <n v="3"/>
    <n v="1197"/>
  </r>
  <r>
    <s v="0584"/>
    <x v="172"/>
    <n v="18"/>
    <x v="3"/>
    <s v="Andrew James"/>
    <s v="Arizona"/>
    <x v="3"/>
    <n v="69"/>
    <n v="0"/>
    <n v="0"/>
  </r>
  <r>
    <s v="0585"/>
    <x v="172"/>
    <n v="5"/>
    <x v="15"/>
    <s v="Anna Weber"/>
    <s v="Texas"/>
    <x v="0"/>
    <n v="199"/>
    <n v="1"/>
    <n v="199"/>
  </r>
  <r>
    <s v="0586"/>
    <x v="172"/>
    <n v="4"/>
    <x v="12"/>
    <s v="Anna Weber"/>
    <s v="Texas"/>
    <x v="1"/>
    <n v="289"/>
    <n v="5"/>
    <n v="1445"/>
  </r>
  <r>
    <s v="0587"/>
    <x v="172"/>
    <n v="20"/>
    <x v="8"/>
    <s v="Andrew James"/>
    <s v="Arizona"/>
    <x v="3"/>
    <n v="69"/>
    <n v="3"/>
    <n v="207"/>
  </r>
  <r>
    <s v="0588"/>
    <x v="173"/>
    <n v="17"/>
    <x v="6"/>
    <s v="Oscar Knox"/>
    <s v="Arizona"/>
    <x v="3"/>
    <n v="69"/>
    <n v="1"/>
    <n v="69"/>
  </r>
  <r>
    <s v="0589"/>
    <x v="174"/>
    <n v="5"/>
    <x v="15"/>
    <s v="Anna Weber"/>
    <s v="Texas"/>
    <x v="4"/>
    <n v="399"/>
    <n v="3"/>
    <n v="1197"/>
  </r>
  <r>
    <s v="0590"/>
    <x v="174"/>
    <n v="18"/>
    <x v="3"/>
    <s v="Andrew James"/>
    <s v="Arizona"/>
    <x v="2"/>
    <n v="159"/>
    <n v="5"/>
    <n v="795"/>
  </r>
  <r>
    <s v="0591"/>
    <x v="175"/>
    <n v="4"/>
    <x v="12"/>
    <s v="Ben Wallace"/>
    <s v="Texas"/>
    <x v="1"/>
    <n v="289"/>
    <n v="3"/>
    <n v="867"/>
  </r>
  <r>
    <s v="0592"/>
    <x v="176"/>
    <n v="6"/>
    <x v="11"/>
    <s v="Laura Larsen"/>
    <s v="California"/>
    <x v="1"/>
    <n v="289"/>
    <n v="9"/>
    <n v="2601"/>
  </r>
  <r>
    <s v="0593"/>
    <x v="176"/>
    <n v="17"/>
    <x v="6"/>
    <s v="Oscar Knox"/>
    <s v="Arizona"/>
    <x v="3"/>
    <n v="69"/>
    <n v="9"/>
    <n v="621"/>
  </r>
  <r>
    <s v="0594"/>
    <x v="176"/>
    <n v="2"/>
    <x v="18"/>
    <s v="Ben Wallace"/>
    <s v="Texas"/>
    <x v="1"/>
    <n v="289"/>
    <n v="1"/>
    <n v="289"/>
  </r>
  <r>
    <s v="0595"/>
    <x v="176"/>
    <n v="10"/>
    <x v="14"/>
    <s v="Laura Larsen"/>
    <s v="California"/>
    <x v="0"/>
    <n v="199"/>
    <n v="6"/>
    <n v="1194"/>
  </r>
  <r>
    <s v="0596"/>
    <x v="176"/>
    <n v="11"/>
    <x v="0"/>
    <s v="Anne Lee"/>
    <s v="New Mexico"/>
    <x v="4"/>
    <n v="399"/>
    <n v="9"/>
    <n v="3591"/>
  </r>
  <r>
    <s v="0597"/>
    <x v="177"/>
    <n v="4"/>
    <x v="12"/>
    <s v="Anna Weber"/>
    <s v="Texas"/>
    <x v="3"/>
    <n v="69"/>
    <n v="8"/>
    <n v="552"/>
  </r>
  <r>
    <s v="0598"/>
    <x v="178"/>
    <n v="10"/>
    <x v="14"/>
    <s v="Kim Fishman"/>
    <s v="California"/>
    <x v="4"/>
    <n v="399"/>
    <n v="9"/>
    <n v="3591"/>
  </r>
  <r>
    <s v="0599"/>
    <x v="178"/>
    <n v="2"/>
    <x v="18"/>
    <s v="Anna Weber"/>
    <s v="Texas"/>
    <x v="2"/>
    <n v="159"/>
    <n v="5"/>
    <n v="795"/>
  </r>
  <r>
    <s v="0600"/>
    <x v="178"/>
    <n v="5"/>
    <x v="15"/>
    <s v="Anna Weber"/>
    <s v="Texas"/>
    <x v="1"/>
    <n v="289"/>
    <n v="0"/>
    <n v="0"/>
  </r>
  <r>
    <s v="0601"/>
    <x v="178"/>
    <n v="10"/>
    <x v="14"/>
    <s v="Laura Larsen"/>
    <s v="California"/>
    <x v="3"/>
    <n v="69"/>
    <n v="3"/>
    <n v="207"/>
  </r>
  <r>
    <s v="0602"/>
    <x v="178"/>
    <n v="12"/>
    <x v="16"/>
    <s v="Anne Lee"/>
    <s v="New Mexico"/>
    <x v="0"/>
    <n v="199"/>
    <n v="3"/>
    <n v="597"/>
  </r>
  <r>
    <s v="0603"/>
    <x v="178"/>
    <n v="11"/>
    <x v="0"/>
    <s v="Michael Fox"/>
    <s v="New Mexico"/>
    <x v="1"/>
    <n v="289"/>
    <n v="7"/>
    <n v="2023"/>
  </r>
  <r>
    <s v="0604"/>
    <x v="178"/>
    <n v="1"/>
    <x v="1"/>
    <s v="Ben Wallace"/>
    <s v="Texas"/>
    <x v="1"/>
    <n v="289"/>
    <n v="8"/>
    <n v="2312"/>
  </r>
  <r>
    <s v="0605"/>
    <x v="179"/>
    <n v="15"/>
    <x v="19"/>
    <s v="Anne Lee"/>
    <s v="New Mexico"/>
    <x v="2"/>
    <n v="159"/>
    <n v="5"/>
    <n v="795"/>
  </r>
  <r>
    <s v="0606"/>
    <x v="180"/>
    <n v="12"/>
    <x v="16"/>
    <s v="Michael Fox"/>
    <s v="New Mexico"/>
    <x v="1"/>
    <n v="289"/>
    <n v="3"/>
    <n v="867"/>
  </r>
  <r>
    <s v="0607"/>
    <x v="180"/>
    <n v="20"/>
    <x v="8"/>
    <s v="Oscar Knox"/>
    <s v="Arizona"/>
    <x v="4"/>
    <n v="399"/>
    <n v="7"/>
    <n v="2793"/>
  </r>
  <r>
    <s v="0608"/>
    <x v="180"/>
    <n v="12"/>
    <x v="16"/>
    <s v="Michael Fox"/>
    <s v="New Mexico"/>
    <x v="3"/>
    <n v="69"/>
    <n v="4"/>
    <n v="276"/>
  </r>
  <r>
    <s v="0609"/>
    <x v="180"/>
    <n v="19"/>
    <x v="13"/>
    <s v="Oscar Knox"/>
    <s v="Arizona"/>
    <x v="3"/>
    <n v="69"/>
    <n v="4"/>
    <n v="276"/>
  </r>
  <r>
    <s v="0610"/>
    <x v="181"/>
    <n v="12"/>
    <x v="16"/>
    <s v="Anne Lee"/>
    <s v="New Mexico"/>
    <x v="3"/>
    <n v="69"/>
    <n v="8"/>
    <n v="552"/>
  </r>
  <r>
    <s v="0611"/>
    <x v="181"/>
    <n v="10"/>
    <x v="14"/>
    <s v="Laura Larsen"/>
    <s v="California"/>
    <x v="1"/>
    <n v="289"/>
    <n v="9"/>
    <n v="2601"/>
  </r>
  <r>
    <s v="0612"/>
    <x v="181"/>
    <n v="17"/>
    <x v="6"/>
    <s v="Oscar Knox"/>
    <s v="Arizona"/>
    <x v="1"/>
    <n v="289"/>
    <n v="9"/>
    <n v="2601"/>
  </r>
  <r>
    <s v="0613"/>
    <x v="182"/>
    <n v="15"/>
    <x v="19"/>
    <s v="Anne Lee"/>
    <s v="New Mexico"/>
    <x v="3"/>
    <n v="69"/>
    <n v="2"/>
    <n v="138"/>
  </r>
  <r>
    <s v="0614"/>
    <x v="183"/>
    <n v="20"/>
    <x v="8"/>
    <s v="Andrew James"/>
    <s v="Arizona"/>
    <x v="1"/>
    <n v="289"/>
    <n v="0"/>
    <n v="0"/>
  </r>
  <r>
    <s v="0615"/>
    <x v="184"/>
    <n v="10"/>
    <x v="14"/>
    <s v="Kim Fishman"/>
    <s v="California"/>
    <x v="2"/>
    <n v="159"/>
    <n v="2"/>
    <n v="318"/>
  </r>
  <r>
    <s v="0616"/>
    <x v="185"/>
    <n v="11"/>
    <x v="0"/>
    <s v="Anne Lee"/>
    <s v="New Mexico"/>
    <x v="3"/>
    <n v="69"/>
    <n v="7"/>
    <n v="483"/>
  </r>
  <r>
    <s v="0617"/>
    <x v="186"/>
    <n v="19"/>
    <x v="13"/>
    <s v="Andrew James"/>
    <s v="Arizona"/>
    <x v="0"/>
    <n v="199"/>
    <n v="8"/>
    <n v="1592"/>
  </r>
  <r>
    <s v="0618"/>
    <x v="186"/>
    <n v="19"/>
    <x v="13"/>
    <s v="Andrew James"/>
    <s v="Arizona"/>
    <x v="4"/>
    <n v="399"/>
    <n v="0"/>
    <n v="0"/>
  </r>
  <r>
    <s v="0619"/>
    <x v="187"/>
    <n v="17"/>
    <x v="6"/>
    <s v="Andrew James"/>
    <s v="Arizona"/>
    <x v="1"/>
    <n v="289"/>
    <n v="6"/>
    <n v="1734"/>
  </r>
  <r>
    <s v="0620"/>
    <x v="187"/>
    <n v="20"/>
    <x v="8"/>
    <s v="Andrew James"/>
    <s v="Arizona"/>
    <x v="2"/>
    <n v="159"/>
    <n v="9"/>
    <n v="1431"/>
  </r>
  <r>
    <s v="0621"/>
    <x v="187"/>
    <n v="10"/>
    <x v="14"/>
    <s v="Laura Larsen"/>
    <s v="California"/>
    <x v="2"/>
    <n v="159"/>
    <n v="7"/>
    <n v="1113"/>
  </r>
  <r>
    <s v="0622"/>
    <x v="187"/>
    <n v="13"/>
    <x v="5"/>
    <s v="Anne Lee"/>
    <s v="New Mexico"/>
    <x v="2"/>
    <n v="159"/>
    <n v="9"/>
    <n v="1431"/>
  </r>
  <r>
    <s v="0623"/>
    <x v="187"/>
    <n v="14"/>
    <x v="7"/>
    <s v="Anne Lee"/>
    <s v="New Mexico"/>
    <x v="0"/>
    <n v="199"/>
    <n v="0"/>
    <n v="0"/>
  </r>
  <r>
    <s v="0624"/>
    <x v="188"/>
    <n v="3"/>
    <x v="9"/>
    <s v="Ben Wallace"/>
    <s v="Texas"/>
    <x v="0"/>
    <n v="199"/>
    <n v="4"/>
    <n v="796"/>
  </r>
  <r>
    <s v="0625"/>
    <x v="188"/>
    <n v="17"/>
    <x v="6"/>
    <s v="Oscar Knox"/>
    <s v="Arizona"/>
    <x v="4"/>
    <n v="399"/>
    <n v="8"/>
    <n v="3192"/>
  </r>
  <r>
    <s v="0626"/>
    <x v="188"/>
    <n v="1"/>
    <x v="1"/>
    <s v="Anna Weber"/>
    <s v="Texas"/>
    <x v="1"/>
    <n v="289"/>
    <n v="0"/>
    <n v="0"/>
  </r>
  <r>
    <s v="0627"/>
    <x v="188"/>
    <n v="18"/>
    <x v="3"/>
    <s v="Oscar Knox"/>
    <s v="Arizona"/>
    <x v="3"/>
    <n v="69"/>
    <n v="4"/>
    <n v="276"/>
  </r>
  <r>
    <s v="0628"/>
    <x v="188"/>
    <n v="14"/>
    <x v="7"/>
    <s v="Michael Fox"/>
    <s v="New Mexico"/>
    <x v="4"/>
    <n v="399"/>
    <n v="5"/>
    <n v="1995"/>
  </r>
  <r>
    <s v="0629"/>
    <x v="188"/>
    <n v="2"/>
    <x v="18"/>
    <s v="Ben Wallace"/>
    <s v="Texas"/>
    <x v="3"/>
    <n v="69"/>
    <n v="6"/>
    <n v="414"/>
  </r>
  <r>
    <s v="0630"/>
    <x v="189"/>
    <n v="10"/>
    <x v="14"/>
    <s v="Kim Fishman"/>
    <s v="California"/>
    <x v="2"/>
    <n v="159"/>
    <n v="3"/>
    <n v="477"/>
  </r>
  <r>
    <s v="0631"/>
    <x v="190"/>
    <n v="13"/>
    <x v="5"/>
    <s v="Michael Fox"/>
    <s v="New Mexico"/>
    <x v="0"/>
    <n v="199"/>
    <n v="4"/>
    <n v="796"/>
  </r>
  <r>
    <s v="0632"/>
    <x v="190"/>
    <n v="17"/>
    <x v="6"/>
    <s v="Oscar Knox"/>
    <s v="Arizona"/>
    <x v="3"/>
    <n v="69"/>
    <n v="3"/>
    <n v="207"/>
  </r>
  <r>
    <s v="0633"/>
    <x v="191"/>
    <n v="20"/>
    <x v="8"/>
    <s v="Oscar Knox"/>
    <s v="Arizona"/>
    <x v="2"/>
    <n v="159"/>
    <n v="3"/>
    <n v="477"/>
  </r>
  <r>
    <s v="0634"/>
    <x v="191"/>
    <n v="5"/>
    <x v="15"/>
    <s v="Anna Weber"/>
    <s v="Texas"/>
    <x v="4"/>
    <n v="399"/>
    <n v="0"/>
    <n v="0"/>
  </r>
  <r>
    <s v="0635"/>
    <x v="191"/>
    <n v="3"/>
    <x v="9"/>
    <s v="Anna Weber"/>
    <s v="Texas"/>
    <x v="2"/>
    <n v="159"/>
    <n v="5"/>
    <n v="795"/>
  </r>
  <r>
    <s v="0636"/>
    <x v="192"/>
    <n v="16"/>
    <x v="4"/>
    <s v="Oscar Knox"/>
    <s v="Arizona"/>
    <x v="3"/>
    <n v="69"/>
    <n v="5"/>
    <n v="345"/>
  </r>
  <r>
    <s v="0637"/>
    <x v="193"/>
    <n v="17"/>
    <x v="6"/>
    <s v="Oscar Knox"/>
    <s v="Arizona"/>
    <x v="2"/>
    <n v="159"/>
    <n v="6"/>
    <n v="954"/>
  </r>
  <r>
    <s v="0638"/>
    <x v="193"/>
    <n v="11"/>
    <x v="0"/>
    <s v="Michael Fox"/>
    <s v="New Mexico"/>
    <x v="2"/>
    <n v="159"/>
    <n v="5"/>
    <n v="795"/>
  </r>
  <r>
    <s v="0639"/>
    <x v="193"/>
    <n v="16"/>
    <x v="4"/>
    <s v="Oscar Knox"/>
    <s v="Arizona"/>
    <x v="4"/>
    <n v="399"/>
    <n v="3"/>
    <n v="1197"/>
  </r>
  <r>
    <s v="0640"/>
    <x v="194"/>
    <n v="20"/>
    <x v="8"/>
    <s v="Andrew James"/>
    <s v="Arizona"/>
    <x v="1"/>
    <n v="289"/>
    <n v="4"/>
    <n v="1156"/>
  </r>
  <r>
    <s v="0641"/>
    <x v="194"/>
    <n v="10"/>
    <x v="14"/>
    <s v="Laura Larsen"/>
    <s v="California"/>
    <x v="4"/>
    <n v="399"/>
    <n v="7"/>
    <n v="2793"/>
  </r>
  <r>
    <s v="0642"/>
    <x v="195"/>
    <n v="10"/>
    <x v="14"/>
    <s v="Laura Larsen"/>
    <s v="California"/>
    <x v="4"/>
    <n v="399"/>
    <n v="9"/>
    <n v="3591"/>
  </r>
  <r>
    <s v="0643"/>
    <x v="195"/>
    <n v="13"/>
    <x v="5"/>
    <s v="Michael Fox"/>
    <s v="New Mexico"/>
    <x v="4"/>
    <n v="399"/>
    <n v="8"/>
    <n v="3192"/>
  </r>
  <r>
    <s v="0644"/>
    <x v="196"/>
    <n v="6"/>
    <x v="11"/>
    <s v="Laura Larsen"/>
    <s v="California"/>
    <x v="0"/>
    <n v="199"/>
    <n v="6"/>
    <n v="1194"/>
  </r>
  <r>
    <s v="0645"/>
    <x v="196"/>
    <n v="1"/>
    <x v="1"/>
    <s v="Anna Weber"/>
    <s v="Texas"/>
    <x v="3"/>
    <n v="69"/>
    <n v="9"/>
    <n v="621"/>
  </r>
  <r>
    <s v="0646"/>
    <x v="196"/>
    <n v="14"/>
    <x v="7"/>
    <s v="Michael Fox"/>
    <s v="New Mexico"/>
    <x v="0"/>
    <n v="199"/>
    <n v="0"/>
    <n v="0"/>
  </r>
  <r>
    <s v="0647"/>
    <x v="196"/>
    <n v="13"/>
    <x v="5"/>
    <s v="Michael Fox"/>
    <s v="New Mexico"/>
    <x v="1"/>
    <n v="289"/>
    <n v="3"/>
    <n v="867"/>
  </r>
  <r>
    <s v="0648"/>
    <x v="196"/>
    <n v="8"/>
    <x v="10"/>
    <s v="Kim Fishman"/>
    <s v="California"/>
    <x v="0"/>
    <n v="199"/>
    <n v="1"/>
    <n v="199"/>
  </r>
  <r>
    <s v="0649"/>
    <x v="197"/>
    <n v="8"/>
    <x v="10"/>
    <s v="Laura Larsen"/>
    <s v="California"/>
    <x v="4"/>
    <n v="399"/>
    <n v="5"/>
    <n v="1995"/>
  </r>
  <r>
    <s v="0650"/>
    <x v="197"/>
    <n v="13"/>
    <x v="5"/>
    <s v="Anne Lee"/>
    <s v="New Mexico"/>
    <x v="1"/>
    <n v="289"/>
    <n v="3"/>
    <n v="867"/>
  </r>
  <r>
    <s v="0651"/>
    <x v="197"/>
    <n v="17"/>
    <x v="6"/>
    <s v="Andrew James"/>
    <s v="Arizona"/>
    <x v="2"/>
    <n v="159"/>
    <n v="2"/>
    <n v="318"/>
  </r>
  <r>
    <s v="0652"/>
    <x v="197"/>
    <n v="15"/>
    <x v="19"/>
    <s v="Anne Lee"/>
    <s v="New Mexico"/>
    <x v="2"/>
    <n v="159"/>
    <n v="3"/>
    <n v="477"/>
  </r>
  <r>
    <s v="0653"/>
    <x v="198"/>
    <n v="5"/>
    <x v="15"/>
    <s v="Ben Wallace"/>
    <s v="Texas"/>
    <x v="2"/>
    <n v="159"/>
    <n v="1"/>
    <n v="159"/>
  </r>
  <r>
    <s v="0654"/>
    <x v="198"/>
    <n v="1"/>
    <x v="1"/>
    <s v="Anna Weber"/>
    <s v="Texas"/>
    <x v="3"/>
    <n v="69"/>
    <n v="0"/>
    <n v="0"/>
  </r>
  <r>
    <s v="0655"/>
    <x v="198"/>
    <n v="2"/>
    <x v="18"/>
    <s v="Anna Weber"/>
    <s v="Texas"/>
    <x v="1"/>
    <n v="289"/>
    <n v="2"/>
    <n v="578"/>
  </r>
  <r>
    <s v="0656"/>
    <x v="198"/>
    <n v="12"/>
    <x v="16"/>
    <s v="Anne Lee"/>
    <s v="New Mexico"/>
    <x v="2"/>
    <n v="159"/>
    <n v="5"/>
    <n v="795"/>
  </r>
  <r>
    <s v="0657"/>
    <x v="198"/>
    <n v="6"/>
    <x v="11"/>
    <s v="Laura Larsen"/>
    <s v="California"/>
    <x v="3"/>
    <n v="69"/>
    <n v="3"/>
    <n v="207"/>
  </r>
  <r>
    <s v="0658"/>
    <x v="198"/>
    <n v="5"/>
    <x v="15"/>
    <s v="Anna Weber"/>
    <s v="Texas"/>
    <x v="2"/>
    <n v="159"/>
    <n v="9"/>
    <n v="1431"/>
  </r>
  <r>
    <s v="0659"/>
    <x v="199"/>
    <n v="15"/>
    <x v="19"/>
    <s v="Anne Lee"/>
    <s v="New Mexico"/>
    <x v="0"/>
    <n v="199"/>
    <n v="1"/>
    <n v="199"/>
  </r>
  <r>
    <s v="0660"/>
    <x v="199"/>
    <n v="1"/>
    <x v="1"/>
    <s v="Anna Weber"/>
    <s v="Texas"/>
    <x v="1"/>
    <n v="289"/>
    <n v="4"/>
    <n v="1156"/>
  </r>
  <r>
    <s v="0661"/>
    <x v="200"/>
    <n v="16"/>
    <x v="4"/>
    <s v="Oscar Knox"/>
    <s v="Arizona"/>
    <x v="2"/>
    <n v="159"/>
    <n v="3"/>
    <n v="477"/>
  </r>
  <r>
    <s v="0662"/>
    <x v="200"/>
    <n v="9"/>
    <x v="2"/>
    <s v="Laura Larsen"/>
    <s v="California"/>
    <x v="3"/>
    <n v="69"/>
    <n v="2"/>
    <n v="138"/>
  </r>
  <r>
    <s v="0663"/>
    <x v="200"/>
    <n v="20"/>
    <x v="8"/>
    <s v="Oscar Knox"/>
    <s v="Arizona"/>
    <x v="2"/>
    <n v="159"/>
    <n v="4"/>
    <n v="636"/>
  </r>
  <r>
    <s v="0664"/>
    <x v="201"/>
    <n v="14"/>
    <x v="7"/>
    <s v="Anne Lee"/>
    <s v="New Mexico"/>
    <x v="4"/>
    <n v="399"/>
    <n v="5"/>
    <n v="1995"/>
  </r>
  <r>
    <s v="0665"/>
    <x v="202"/>
    <n v="1"/>
    <x v="1"/>
    <s v="Anna Weber"/>
    <s v="Texas"/>
    <x v="4"/>
    <n v="399"/>
    <n v="8"/>
    <n v="3192"/>
  </r>
  <r>
    <s v="0666"/>
    <x v="202"/>
    <n v="13"/>
    <x v="5"/>
    <s v="Anne Lee"/>
    <s v="New Mexico"/>
    <x v="3"/>
    <n v="69"/>
    <n v="0"/>
    <n v="0"/>
  </r>
  <r>
    <s v="0667"/>
    <x v="203"/>
    <n v="14"/>
    <x v="7"/>
    <s v="Anne Lee"/>
    <s v="New Mexico"/>
    <x v="3"/>
    <n v="69"/>
    <n v="8"/>
    <n v="552"/>
  </r>
  <r>
    <s v="0668"/>
    <x v="204"/>
    <n v="10"/>
    <x v="14"/>
    <s v="Kim Fishman"/>
    <s v="California"/>
    <x v="3"/>
    <n v="69"/>
    <n v="2"/>
    <n v="138"/>
  </r>
  <r>
    <s v="0669"/>
    <x v="204"/>
    <n v="9"/>
    <x v="2"/>
    <s v="Kim Fishman"/>
    <s v="California"/>
    <x v="4"/>
    <n v="399"/>
    <n v="6"/>
    <n v="2394"/>
  </r>
  <r>
    <s v="0670"/>
    <x v="204"/>
    <n v="2"/>
    <x v="18"/>
    <s v="Anna Weber"/>
    <s v="Texas"/>
    <x v="0"/>
    <n v="199"/>
    <n v="1"/>
    <n v="199"/>
  </r>
  <r>
    <s v="0671"/>
    <x v="204"/>
    <n v="13"/>
    <x v="5"/>
    <s v="Michael Fox"/>
    <s v="New Mexico"/>
    <x v="4"/>
    <n v="399"/>
    <n v="1"/>
    <n v="399"/>
  </r>
  <r>
    <s v="0672"/>
    <x v="205"/>
    <n v="12"/>
    <x v="16"/>
    <s v="Michael Fox"/>
    <s v="New Mexico"/>
    <x v="2"/>
    <n v="159"/>
    <n v="7"/>
    <n v="1113"/>
  </r>
  <r>
    <s v="0673"/>
    <x v="205"/>
    <n v="17"/>
    <x v="6"/>
    <s v="Oscar Knox"/>
    <s v="Arizona"/>
    <x v="2"/>
    <n v="159"/>
    <n v="8"/>
    <n v="1272"/>
  </r>
  <r>
    <s v="0674"/>
    <x v="206"/>
    <n v="18"/>
    <x v="3"/>
    <s v="Andrew James"/>
    <s v="Arizona"/>
    <x v="1"/>
    <n v="289"/>
    <n v="8"/>
    <n v="2312"/>
  </r>
  <r>
    <s v="0675"/>
    <x v="206"/>
    <n v="13"/>
    <x v="5"/>
    <s v="Michael Fox"/>
    <s v="New Mexico"/>
    <x v="2"/>
    <n v="159"/>
    <n v="4"/>
    <n v="636"/>
  </r>
  <r>
    <s v="0676"/>
    <x v="206"/>
    <n v="15"/>
    <x v="19"/>
    <s v="Michael Fox"/>
    <s v="New Mexico"/>
    <x v="3"/>
    <n v="69"/>
    <n v="4"/>
    <n v="276"/>
  </r>
  <r>
    <s v="0677"/>
    <x v="206"/>
    <n v="15"/>
    <x v="19"/>
    <s v="Michael Fox"/>
    <s v="New Mexico"/>
    <x v="2"/>
    <n v="159"/>
    <n v="9"/>
    <n v="1431"/>
  </r>
  <r>
    <s v="0678"/>
    <x v="206"/>
    <n v="18"/>
    <x v="3"/>
    <s v="Andrew James"/>
    <s v="Arizona"/>
    <x v="3"/>
    <n v="69"/>
    <n v="6"/>
    <n v="414"/>
  </r>
  <r>
    <s v="0679"/>
    <x v="206"/>
    <n v="7"/>
    <x v="17"/>
    <s v="Kim Fishman"/>
    <s v="California"/>
    <x v="2"/>
    <n v="159"/>
    <n v="6"/>
    <n v="954"/>
  </r>
  <r>
    <s v="0680"/>
    <x v="206"/>
    <n v="13"/>
    <x v="5"/>
    <s v="Michael Fox"/>
    <s v="New Mexico"/>
    <x v="3"/>
    <n v="69"/>
    <n v="3"/>
    <n v="207"/>
  </r>
  <r>
    <s v="0681"/>
    <x v="206"/>
    <n v="3"/>
    <x v="9"/>
    <s v="Ben Wallace"/>
    <s v="Texas"/>
    <x v="3"/>
    <n v="69"/>
    <n v="4"/>
    <n v="276"/>
  </r>
  <r>
    <s v="0682"/>
    <x v="207"/>
    <n v="18"/>
    <x v="3"/>
    <s v="Oscar Knox"/>
    <s v="Arizona"/>
    <x v="1"/>
    <n v="289"/>
    <n v="3"/>
    <n v="867"/>
  </r>
  <r>
    <s v="0683"/>
    <x v="207"/>
    <n v="16"/>
    <x v="4"/>
    <s v="Andrew James"/>
    <s v="Arizona"/>
    <x v="1"/>
    <n v="289"/>
    <n v="6"/>
    <n v="1734"/>
  </r>
  <r>
    <s v="0684"/>
    <x v="207"/>
    <n v="18"/>
    <x v="3"/>
    <s v="Oscar Knox"/>
    <s v="Arizona"/>
    <x v="2"/>
    <n v="159"/>
    <n v="3"/>
    <n v="477"/>
  </r>
  <r>
    <s v="0685"/>
    <x v="207"/>
    <n v="11"/>
    <x v="0"/>
    <s v="Anne Lee"/>
    <s v="New Mexico"/>
    <x v="0"/>
    <n v="199"/>
    <n v="4"/>
    <n v="796"/>
  </r>
  <r>
    <s v="0686"/>
    <x v="207"/>
    <n v="1"/>
    <x v="1"/>
    <s v="Ben Wallace"/>
    <s v="Texas"/>
    <x v="3"/>
    <n v="69"/>
    <n v="1"/>
    <n v="69"/>
  </r>
  <r>
    <s v="0687"/>
    <x v="207"/>
    <n v="15"/>
    <x v="19"/>
    <s v="Anne Lee"/>
    <s v="New Mexico"/>
    <x v="3"/>
    <n v="69"/>
    <n v="0"/>
    <n v="0"/>
  </r>
  <r>
    <s v="0688"/>
    <x v="207"/>
    <n v="19"/>
    <x v="13"/>
    <s v="Oscar Knox"/>
    <s v="Arizona"/>
    <x v="0"/>
    <n v="199"/>
    <n v="5"/>
    <n v="995"/>
  </r>
  <r>
    <s v="0689"/>
    <x v="207"/>
    <n v="19"/>
    <x v="13"/>
    <s v="Andrew James"/>
    <s v="Arizona"/>
    <x v="2"/>
    <n v="159"/>
    <n v="8"/>
    <n v="1272"/>
  </r>
  <r>
    <s v="0690"/>
    <x v="207"/>
    <n v="5"/>
    <x v="15"/>
    <s v="Anna Weber"/>
    <s v="Texas"/>
    <x v="4"/>
    <n v="399"/>
    <n v="5"/>
    <n v="1995"/>
  </r>
  <r>
    <s v="0691"/>
    <x v="207"/>
    <n v="19"/>
    <x v="13"/>
    <s v="Oscar Knox"/>
    <s v="Arizona"/>
    <x v="1"/>
    <n v="289"/>
    <n v="2"/>
    <n v="578"/>
  </r>
  <r>
    <s v="0692"/>
    <x v="207"/>
    <n v="7"/>
    <x v="17"/>
    <s v="Laura Larsen"/>
    <s v="California"/>
    <x v="1"/>
    <n v="289"/>
    <n v="4"/>
    <n v="1156"/>
  </r>
  <r>
    <s v="0693"/>
    <x v="207"/>
    <n v="11"/>
    <x v="0"/>
    <s v="Michael Fox"/>
    <s v="New Mexico"/>
    <x v="0"/>
    <n v="199"/>
    <n v="5"/>
    <n v="995"/>
  </r>
  <r>
    <s v="0694"/>
    <x v="207"/>
    <n v="8"/>
    <x v="10"/>
    <s v="Laura Larsen"/>
    <s v="California"/>
    <x v="2"/>
    <n v="159"/>
    <n v="8"/>
    <n v="1272"/>
  </r>
  <r>
    <s v="0695"/>
    <x v="208"/>
    <n v="12"/>
    <x v="16"/>
    <s v="Anne Lee"/>
    <s v="New Mexico"/>
    <x v="1"/>
    <n v="289"/>
    <n v="7"/>
    <n v="2023"/>
  </r>
  <r>
    <s v="0696"/>
    <x v="209"/>
    <n v="3"/>
    <x v="9"/>
    <s v="Ben Wallace"/>
    <s v="Texas"/>
    <x v="0"/>
    <n v="199"/>
    <n v="8"/>
    <n v="1592"/>
  </r>
  <r>
    <s v="0697"/>
    <x v="209"/>
    <n v="5"/>
    <x v="15"/>
    <s v="Ben Wallace"/>
    <s v="Texas"/>
    <x v="2"/>
    <n v="159"/>
    <n v="1"/>
    <n v="159"/>
  </r>
  <r>
    <s v="0698"/>
    <x v="210"/>
    <n v="8"/>
    <x v="10"/>
    <s v="Laura Larsen"/>
    <s v="California"/>
    <x v="1"/>
    <n v="289"/>
    <n v="9"/>
    <n v="2601"/>
  </r>
  <r>
    <s v="0699"/>
    <x v="211"/>
    <n v="5"/>
    <x v="15"/>
    <s v="Ben Wallace"/>
    <s v="Texas"/>
    <x v="0"/>
    <n v="199"/>
    <n v="3"/>
    <n v="597"/>
  </r>
  <r>
    <s v="0700"/>
    <x v="212"/>
    <n v="20"/>
    <x v="8"/>
    <s v="Andrew James"/>
    <s v="Arizona"/>
    <x v="1"/>
    <n v="289"/>
    <n v="0"/>
    <n v="0"/>
  </r>
  <r>
    <s v="0701"/>
    <x v="213"/>
    <n v="15"/>
    <x v="19"/>
    <s v="Michael Fox"/>
    <s v="New Mexico"/>
    <x v="1"/>
    <n v="289"/>
    <n v="2"/>
    <n v="578"/>
  </r>
  <r>
    <s v="0702"/>
    <x v="214"/>
    <n v="6"/>
    <x v="11"/>
    <s v="Laura Larsen"/>
    <s v="California"/>
    <x v="0"/>
    <n v="199"/>
    <n v="3"/>
    <n v="597"/>
  </r>
  <r>
    <s v="0703"/>
    <x v="214"/>
    <n v="19"/>
    <x v="13"/>
    <s v="Andrew James"/>
    <s v="Arizona"/>
    <x v="1"/>
    <n v="289"/>
    <n v="9"/>
    <n v="2601"/>
  </r>
  <r>
    <s v="0704"/>
    <x v="214"/>
    <n v="15"/>
    <x v="19"/>
    <s v="Michael Fox"/>
    <s v="New Mexico"/>
    <x v="1"/>
    <n v="289"/>
    <n v="6"/>
    <n v="1734"/>
  </r>
  <r>
    <s v="0705"/>
    <x v="214"/>
    <n v="14"/>
    <x v="7"/>
    <s v="Michael Fox"/>
    <s v="New Mexico"/>
    <x v="1"/>
    <n v="289"/>
    <n v="0"/>
    <n v="0"/>
  </r>
  <r>
    <s v="0706"/>
    <x v="214"/>
    <n v="7"/>
    <x v="17"/>
    <s v="Laura Larsen"/>
    <s v="California"/>
    <x v="2"/>
    <n v="159"/>
    <n v="2"/>
    <n v="318"/>
  </r>
  <r>
    <s v="0707"/>
    <x v="214"/>
    <n v="10"/>
    <x v="14"/>
    <s v="Laura Larsen"/>
    <s v="California"/>
    <x v="0"/>
    <n v="199"/>
    <n v="1"/>
    <n v="199"/>
  </r>
  <r>
    <s v="0708"/>
    <x v="214"/>
    <n v="1"/>
    <x v="1"/>
    <s v="Anna Weber"/>
    <s v="Texas"/>
    <x v="1"/>
    <n v="289"/>
    <n v="4"/>
    <n v="1156"/>
  </r>
  <r>
    <s v="0709"/>
    <x v="214"/>
    <n v="1"/>
    <x v="1"/>
    <s v="Anna Weber"/>
    <s v="Texas"/>
    <x v="2"/>
    <n v="159"/>
    <n v="9"/>
    <n v="1431"/>
  </r>
  <r>
    <s v="0710"/>
    <x v="214"/>
    <n v="13"/>
    <x v="5"/>
    <s v="Michael Fox"/>
    <s v="New Mexico"/>
    <x v="1"/>
    <n v="289"/>
    <n v="8"/>
    <n v="2312"/>
  </r>
  <r>
    <s v="0711"/>
    <x v="214"/>
    <n v="19"/>
    <x v="13"/>
    <s v="Oscar Knox"/>
    <s v="Arizona"/>
    <x v="0"/>
    <n v="199"/>
    <n v="1"/>
    <n v="199"/>
  </r>
  <r>
    <s v="0712"/>
    <x v="215"/>
    <n v="12"/>
    <x v="16"/>
    <s v="Michael Fox"/>
    <s v="New Mexico"/>
    <x v="2"/>
    <n v="159"/>
    <n v="0"/>
    <n v="0"/>
  </r>
  <r>
    <s v="0713"/>
    <x v="215"/>
    <n v="19"/>
    <x v="13"/>
    <s v="Oscar Knox"/>
    <s v="Arizona"/>
    <x v="2"/>
    <n v="159"/>
    <n v="8"/>
    <n v="1272"/>
  </r>
  <r>
    <s v="0714"/>
    <x v="216"/>
    <n v="4"/>
    <x v="12"/>
    <s v="Anna Weber"/>
    <s v="Texas"/>
    <x v="1"/>
    <n v="289"/>
    <n v="6"/>
    <n v="1734"/>
  </r>
  <r>
    <s v="0715"/>
    <x v="216"/>
    <n v="13"/>
    <x v="5"/>
    <s v="Anne Lee"/>
    <s v="New Mexico"/>
    <x v="2"/>
    <n v="159"/>
    <n v="5"/>
    <n v="795"/>
  </r>
  <r>
    <s v="0716"/>
    <x v="216"/>
    <n v="4"/>
    <x v="12"/>
    <s v="Anna Weber"/>
    <s v="Texas"/>
    <x v="3"/>
    <n v="69"/>
    <n v="8"/>
    <n v="552"/>
  </r>
  <r>
    <s v="0717"/>
    <x v="216"/>
    <n v="12"/>
    <x v="16"/>
    <s v="Michael Fox"/>
    <s v="New Mexico"/>
    <x v="0"/>
    <n v="199"/>
    <n v="2"/>
    <n v="398"/>
  </r>
  <r>
    <s v="0718"/>
    <x v="217"/>
    <n v="13"/>
    <x v="5"/>
    <s v="Anne Lee"/>
    <s v="New Mexico"/>
    <x v="2"/>
    <n v="159"/>
    <n v="3"/>
    <n v="477"/>
  </r>
  <r>
    <s v="0719"/>
    <x v="217"/>
    <n v="2"/>
    <x v="18"/>
    <s v="Ben Wallace"/>
    <s v="Texas"/>
    <x v="2"/>
    <n v="159"/>
    <n v="4"/>
    <n v="636"/>
  </r>
  <r>
    <s v="0720"/>
    <x v="218"/>
    <n v="9"/>
    <x v="2"/>
    <s v="Laura Larsen"/>
    <s v="California"/>
    <x v="1"/>
    <n v="289"/>
    <n v="9"/>
    <n v="2601"/>
  </r>
  <r>
    <s v="0721"/>
    <x v="218"/>
    <n v="7"/>
    <x v="17"/>
    <s v="Laura Larsen"/>
    <s v="California"/>
    <x v="2"/>
    <n v="159"/>
    <n v="5"/>
    <n v="795"/>
  </r>
  <r>
    <s v="0722"/>
    <x v="218"/>
    <n v="11"/>
    <x v="0"/>
    <s v="Anne Lee"/>
    <s v="New Mexico"/>
    <x v="2"/>
    <n v="159"/>
    <n v="4"/>
    <n v="636"/>
  </r>
  <r>
    <s v="0723"/>
    <x v="219"/>
    <n v="8"/>
    <x v="10"/>
    <s v="Laura Larsen"/>
    <s v="California"/>
    <x v="4"/>
    <n v="399"/>
    <n v="2"/>
    <n v="798"/>
  </r>
  <r>
    <s v="0724"/>
    <x v="219"/>
    <n v="7"/>
    <x v="17"/>
    <s v="Laura Larsen"/>
    <s v="California"/>
    <x v="1"/>
    <n v="289"/>
    <n v="5"/>
    <n v="1445"/>
  </r>
  <r>
    <s v="0725"/>
    <x v="219"/>
    <n v="8"/>
    <x v="10"/>
    <s v="Kim Fishman"/>
    <s v="California"/>
    <x v="1"/>
    <n v="289"/>
    <n v="2"/>
    <n v="578"/>
  </r>
  <r>
    <s v="0726"/>
    <x v="219"/>
    <n v="8"/>
    <x v="10"/>
    <s v="Laura Larsen"/>
    <s v="California"/>
    <x v="1"/>
    <n v="289"/>
    <n v="1"/>
    <n v="289"/>
  </r>
  <r>
    <s v="0727"/>
    <x v="219"/>
    <n v="17"/>
    <x v="6"/>
    <s v="Andrew James"/>
    <s v="Arizona"/>
    <x v="3"/>
    <n v="69"/>
    <n v="3"/>
    <n v="207"/>
  </r>
  <r>
    <s v="0728"/>
    <x v="220"/>
    <n v="10"/>
    <x v="14"/>
    <s v="Kim Fishman"/>
    <s v="California"/>
    <x v="1"/>
    <n v="289"/>
    <n v="7"/>
    <n v="2023"/>
  </r>
  <r>
    <s v="0729"/>
    <x v="220"/>
    <n v="6"/>
    <x v="11"/>
    <s v="Laura Larsen"/>
    <s v="California"/>
    <x v="0"/>
    <n v="199"/>
    <n v="7"/>
    <n v="1393"/>
  </r>
  <r>
    <s v="0730"/>
    <x v="221"/>
    <n v="18"/>
    <x v="3"/>
    <s v="Andrew James"/>
    <s v="Arizona"/>
    <x v="4"/>
    <n v="399"/>
    <n v="4"/>
    <n v="1596"/>
  </r>
  <r>
    <s v="0731"/>
    <x v="221"/>
    <n v="13"/>
    <x v="5"/>
    <s v="Michael Fox"/>
    <s v="New Mexico"/>
    <x v="4"/>
    <n v="399"/>
    <n v="4"/>
    <n v="1596"/>
  </r>
  <r>
    <s v="0732"/>
    <x v="221"/>
    <n v="1"/>
    <x v="1"/>
    <s v="Ben Wallace"/>
    <s v="Texas"/>
    <x v="1"/>
    <n v="289"/>
    <n v="6"/>
    <n v="1734"/>
  </r>
  <r>
    <s v="0733"/>
    <x v="221"/>
    <n v="17"/>
    <x v="6"/>
    <s v="Andrew James"/>
    <s v="Arizona"/>
    <x v="2"/>
    <n v="159"/>
    <n v="4"/>
    <n v="636"/>
  </r>
  <r>
    <s v="0734"/>
    <x v="221"/>
    <n v="3"/>
    <x v="9"/>
    <s v="Anna Weber"/>
    <s v="Texas"/>
    <x v="1"/>
    <n v="289"/>
    <n v="2"/>
    <n v="578"/>
  </r>
  <r>
    <s v="0735"/>
    <x v="222"/>
    <n v="3"/>
    <x v="9"/>
    <s v="Ben Wallace"/>
    <s v="Texas"/>
    <x v="4"/>
    <n v="399"/>
    <n v="0"/>
    <n v="0"/>
  </r>
  <r>
    <s v="0736"/>
    <x v="222"/>
    <n v="14"/>
    <x v="7"/>
    <s v="Michael Fox"/>
    <s v="New Mexico"/>
    <x v="2"/>
    <n v="159"/>
    <n v="6"/>
    <n v="954"/>
  </r>
  <r>
    <s v="0737"/>
    <x v="222"/>
    <n v="12"/>
    <x v="16"/>
    <s v="Anne Lee"/>
    <s v="New Mexico"/>
    <x v="2"/>
    <n v="159"/>
    <n v="5"/>
    <n v="795"/>
  </r>
  <r>
    <s v="0738"/>
    <x v="223"/>
    <n v="8"/>
    <x v="10"/>
    <s v="Kim Fishman"/>
    <s v="California"/>
    <x v="4"/>
    <n v="399"/>
    <n v="7"/>
    <n v="2793"/>
  </r>
  <r>
    <s v="0739"/>
    <x v="224"/>
    <n v="1"/>
    <x v="1"/>
    <s v="Ben Wallace"/>
    <s v="Texas"/>
    <x v="3"/>
    <n v="69"/>
    <n v="6"/>
    <n v="414"/>
  </r>
  <r>
    <s v="0740"/>
    <x v="224"/>
    <n v="19"/>
    <x v="13"/>
    <s v="Andrew James"/>
    <s v="Arizona"/>
    <x v="0"/>
    <n v="199"/>
    <n v="4"/>
    <n v="796"/>
  </r>
  <r>
    <s v="0741"/>
    <x v="225"/>
    <n v="1"/>
    <x v="1"/>
    <s v="Ben Wallace"/>
    <s v="Texas"/>
    <x v="1"/>
    <n v="289"/>
    <n v="7"/>
    <n v="2023"/>
  </r>
  <r>
    <s v="0742"/>
    <x v="225"/>
    <n v="18"/>
    <x v="3"/>
    <s v="Andrew James"/>
    <s v="Arizona"/>
    <x v="1"/>
    <n v="289"/>
    <n v="0"/>
    <n v="0"/>
  </r>
  <r>
    <s v="0743"/>
    <x v="226"/>
    <n v="19"/>
    <x v="13"/>
    <s v="Oscar Knox"/>
    <s v="Arizona"/>
    <x v="3"/>
    <n v="69"/>
    <n v="9"/>
    <n v="621"/>
  </r>
  <r>
    <s v="0744"/>
    <x v="227"/>
    <n v="12"/>
    <x v="16"/>
    <s v="Anne Lee"/>
    <s v="New Mexico"/>
    <x v="3"/>
    <n v="69"/>
    <n v="5"/>
    <n v="345"/>
  </r>
  <r>
    <s v="0745"/>
    <x v="227"/>
    <n v="8"/>
    <x v="10"/>
    <s v="Kim Fishman"/>
    <s v="California"/>
    <x v="4"/>
    <n v="399"/>
    <n v="0"/>
    <n v="0"/>
  </r>
  <r>
    <s v="0746"/>
    <x v="228"/>
    <n v="2"/>
    <x v="18"/>
    <s v="Ben Wallace"/>
    <s v="Texas"/>
    <x v="2"/>
    <n v="159"/>
    <n v="8"/>
    <n v="1272"/>
  </r>
  <r>
    <s v="0747"/>
    <x v="228"/>
    <n v="6"/>
    <x v="11"/>
    <s v="Kim Fishman"/>
    <s v="California"/>
    <x v="0"/>
    <n v="199"/>
    <n v="3"/>
    <n v="597"/>
  </r>
  <r>
    <s v="0748"/>
    <x v="229"/>
    <n v="8"/>
    <x v="10"/>
    <s v="Kim Fishman"/>
    <s v="California"/>
    <x v="0"/>
    <n v="199"/>
    <n v="7"/>
    <n v="1393"/>
  </r>
  <r>
    <s v="0749"/>
    <x v="229"/>
    <n v="11"/>
    <x v="0"/>
    <s v="Anne Lee"/>
    <s v="New Mexico"/>
    <x v="1"/>
    <n v="289"/>
    <n v="3"/>
    <n v="867"/>
  </r>
  <r>
    <s v="0750"/>
    <x v="229"/>
    <n v="20"/>
    <x v="8"/>
    <s v="Andrew James"/>
    <s v="Arizona"/>
    <x v="2"/>
    <n v="159"/>
    <n v="9"/>
    <n v="1431"/>
  </r>
  <r>
    <s v="0751"/>
    <x v="229"/>
    <n v="10"/>
    <x v="14"/>
    <s v="Kim Fishman"/>
    <s v="California"/>
    <x v="1"/>
    <n v="289"/>
    <n v="5"/>
    <n v="1445"/>
  </r>
  <r>
    <s v="0752"/>
    <x v="230"/>
    <n v="8"/>
    <x v="10"/>
    <s v="Laura Larsen"/>
    <s v="California"/>
    <x v="4"/>
    <n v="399"/>
    <n v="1"/>
    <n v="399"/>
  </r>
  <r>
    <s v="0753"/>
    <x v="230"/>
    <n v="5"/>
    <x v="15"/>
    <s v="Anna Weber"/>
    <s v="Texas"/>
    <x v="4"/>
    <n v="399"/>
    <n v="6"/>
    <n v="2394"/>
  </r>
  <r>
    <s v="0754"/>
    <x v="231"/>
    <n v="14"/>
    <x v="7"/>
    <s v="Anne Lee"/>
    <s v="New Mexico"/>
    <x v="0"/>
    <n v="199"/>
    <n v="2"/>
    <n v="398"/>
  </r>
  <r>
    <s v="0755"/>
    <x v="231"/>
    <n v="20"/>
    <x v="8"/>
    <s v="Oscar Knox"/>
    <s v="Arizona"/>
    <x v="0"/>
    <n v="199"/>
    <n v="6"/>
    <n v="1194"/>
  </r>
  <r>
    <s v="0756"/>
    <x v="231"/>
    <n v="17"/>
    <x v="6"/>
    <s v="Oscar Knox"/>
    <s v="Arizona"/>
    <x v="4"/>
    <n v="399"/>
    <n v="6"/>
    <n v="2394"/>
  </r>
  <r>
    <s v="0757"/>
    <x v="231"/>
    <n v="13"/>
    <x v="5"/>
    <s v="Anne Lee"/>
    <s v="New Mexico"/>
    <x v="1"/>
    <n v="289"/>
    <n v="0"/>
    <n v="0"/>
  </r>
  <r>
    <s v="0758"/>
    <x v="231"/>
    <n v="10"/>
    <x v="14"/>
    <s v="Laura Larsen"/>
    <s v="California"/>
    <x v="4"/>
    <n v="399"/>
    <n v="4"/>
    <n v="1596"/>
  </r>
  <r>
    <s v="0759"/>
    <x v="231"/>
    <n v="3"/>
    <x v="9"/>
    <s v="Ben Wallace"/>
    <s v="Texas"/>
    <x v="1"/>
    <n v="289"/>
    <n v="1"/>
    <n v="289"/>
  </r>
  <r>
    <s v="0760"/>
    <x v="232"/>
    <n v="19"/>
    <x v="13"/>
    <s v="Andrew James"/>
    <s v="Arizona"/>
    <x v="4"/>
    <n v="399"/>
    <n v="6"/>
    <n v="2394"/>
  </r>
  <r>
    <s v="0761"/>
    <x v="232"/>
    <n v="16"/>
    <x v="4"/>
    <s v="Andrew James"/>
    <s v="Arizona"/>
    <x v="2"/>
    <n v="159"/>
    <n v="6"/>
    <n v="954"/>
  </r>
  <r>
    <s v="0762"/>
    <x v="232"/>
    <n v="16"/>
    <x v="4"/>
    <s v="Andrew James"/>
    <s v="Arizona"/>
    <x v="1"/>
    <n v="289"/>
    <n v="2"/>
    <n v="578"/>
  </r>
  <r>
    <s v="0763"/>
    <x v="232"/>
    <n v="17"/>
    <x v="6"/>
    <s v="Oscar Knox"/>
    <s v="Arizona"/>
    <x v="3"/>
    <n v="69"/>
    <n v="8"/>
    <n v="552"/>
  </r>
  <r>
    <s v="0764"/>
    <x v="233"/>
    <n v="8"/>
    <x v="10"/>
    <s v="Laura Larsen"/>
    <s v="California"/>
    <x v="4"/>
    <n v="399"/>
    <n v="2"/>
    <n v="798"/>
  </r>
  <r>
    <s v="0765"/>
    <x v="233"/>
    <n v="19"/>
    <x v="13"/>
    <s v="Andrew James"/>
    <s v="Arizona"/>
    <x v="2"/>
    <n v="159"/>
    <n v="8"/>
    <n v="1272"/>
  </r>
  <r>
    <s v="0766"/>
    <x v="233"/>
    <n v="14"/>
    <x v="7"/>
    <s v="Anne Lee"/>
    <s v="New Mexico"/>
    <x v="4"/>
    <n v="399"/>
    <n v="9"/>
    <n v="3591"/>
  </r>
  <r>
    <s v="0767"/>
    <x v="234"/>
    <n v="13"/>
    <x v="5"/>
    <s v="Michael Fox"/>
    <s v="New Mexico"/>
    <x v="0"/>
    <n v="199"/>
    <n v="1"/>
    <n v="199"/>
  </r>
  <r>
    <s v="0768"/>
    <x v="235"/>
    <n v="15"/>
    <x v="19"/>
    <s v="Anne Lee"/>
    <s v="New Mexico"/>
    <x v="2"/>
    <n v="159"/>
    <n v="1"/>
    <n v="159"/>
  </r>
  <r>
    <s v="0769"/>
    <x v="236"/>
    <n v="7"/>
    <x v="17"/>
    <s v="Kim Fishman"/>
    <s v="California"/>
    <x v="4"/>
    <n v="399"/>
    <n v="6"/>
    <n v="2394"/>
  </r>
  <r>
    <s v="0770"/>
    <x v="236"/>
    <n v="11"/>
    <x v="0"/>
    <s v="Michael Fox"/>
    <s v="New Mexico"/>
    <x v="4"/>
    <n v="399"/>
    <n v="0"/>
    <n v="0"/>
  </r>
  <r>
    <s v="0771"/>
    <x v="237"/>
    <n v="4"/>
    <x v="12"/>
    <s v="Anna Weber"/>
    <s v="Texas"/>
    <x v="1"/>
    <n v="289"/>
    <n v="2"/>
    <n v="578"/>
  </r>
  <r>
    <s v="0772"/>
    <x v="237"/>
    <n v="6"/>
    <x v="11"/>
    <s v="Laura Larsen"/>
    <s v="California"/>
    <x v="1"/>
    <n v="289"/>
    <n v="3"/>
    <n v="867"/>
  </r>
  <r>
    <s v="0773"/>
    <x v="237"/>
    <n v="20"/>
    <x v="8"/>
    <s v="Andrew James"/>
    <s v="Arizona"/>
    <x v="3"/>
    <n v="69"/>
    <n v="0"/>
    <n v="0"/>
  </r>
  <r>
    <s v="0774"/>
    <x v="237"/>
    <n v="15"/>
    <x v="19"/>
    <s v="Michael Fox"/>
    <s v="New Mexico"/>
    <x v="3"/>
    <n v="69"/>
    <n v="2"/>
    <n v="138"/>
  </r>
  <r>
    <s v="0775"/>
    <x v="237"/>
    <n v="13"/>
    <x v="5"/>
    <s v="Anne Lee"/>
    <s v="New Mexico"/>
    <x v="4"/>
    <n v="399"/>
    <n v="1"/>
    <n v="399"/>
  </r>
  <r>
    <s v="0776"/>
    <x v="238"/>
    <n v="17"/>
    <x v="6"/>
    <s v="Andrew James"/>
    <s v="Arizona"/>
    <x v="4"/>
    <n v="399"/>
    <n v="2"/>
    <n v="798"/>
  </r>
  <r>
    <s v="0777"/>
    <x v="238"/>
    <n v="4"/>
    <x v="12"/>
    <s v="Ben Wallace"/>
    <s v="Texas"/>
    <x v="4"/>
    <n v="399"/>
    <n v="3"/>
    <n v="1197"/>
  </r>
  <r>
    <s v="0778"/>
    <x v="238"/>
    <n v="2"/>
    <x v="18"/>
    <s v="Anna Weber"/>
    <s v="Texas"/>
    <x v="1"/>
    <n v="289"/>
    <n v="5"/>
    <n v="1445"/>
  </r>
  <r>
    <s v="0779"/>
    <x v="238"/>
    <n v="14"/>
    <x v="7"/>
    <s v="Anne Lee"/>
    <s v="New Mexico"/>
    <x v="1"/>
    <n v="289"/>
    <n v="6"/>
    <n v="1734"/>
  </r>
  <r>
    <s v="0780"/>
    <x v="238"/>
    <n v="7"/>
    <x v="17"/>
    <s v="Kim Fishman"/>
    <s v="California"/>
    <x v="4"/>
    <n v="399"/>
    <n v="8"/>
    <n v="3192"/>
  </r>
  <r>
    <s v="0781"/>
    <x v="239"/>
    <n v="11"/>
    <x v="0"/>
    <s v="Anne Lee"/>
    <s v="New Mexico"/>
    <x v="3"/>
    <n v="69"/>
    <n v="6"/>
    <n v="414"/>
  </r>
  <r>
    <s v="0782"/>
    <x v="240"/>
    <n v="1"/>
    <x v="1"/>
    <s v="Anna Weber"/>
    <s v="Texas"/>
    <x v="2"/>
    <n v="159"/>
    <n v="9"/>
    <n v="1431"/>
  </r>
  <r>
    <s v="0783"/>
    <x v="240"/>
    <n v="8"/>
    <x v="10"/>
    <s v="Kim Fishman"/>
    <s v="California"/>
    <x v="4"/>
    <n v="399"/>
    <n v="3"/>
    <n v="1197"/>
  </r>
  <r>
    <s v="0784"/>
    <x v="240"/>
    <n v="2"/>
    <x v="18"/>
    <s v="Anna Weber"/>
    <s v="Texas"/>
    <x v="0"/>
    <n v="199"/>
    <n v="5"/>
    <n v="995"/>
  </r>
  <r>
    <s v="0785"/>
    <x v="240"/>
    <n v="5"/>
    <x v="15"/>
    <s v="Ben Wallace"/>
    <s v="Texas"/>
    <x v="4"/>
    <n v="399"/>
    <n v="6"/>
    <n v="2394"/>
  </r>
  <r>
    <s v="0786"/>
    <x v="240"/>
    <n v="4"/>
    <x v="12"/>
    <s v="Ben Wallace"/>
    <s v="Texas"/>
    <x v="1"/>
    <n v="289"/>
    <n v="6"/>
    <n v="1734"/>
  </r>
  <r>
    <s v="0787"/>
    <x v="241"/>
    <n v="14"/>
    <x v="7"/>
    <s v="Michael Fox"/>
    <s v="New Mexico"/>
    <x v="3"/>
    <n v="69"/>
    <n v="1"/>
    <n v="69"/>
  </r>
  <r>
    <s v="0788"/>
    <x v="241"/>
    <n v="14"/>
    <x v="7"/>
    <s v="Anne Lee"/>
    <s v="New Mexico"/>
    <x v="0"/>
    <n v="199"/>
    <n v="6"/>
    <n v="1194"/>
  </r>
  <r>
    <s v="0789"/>
    <x v="241"/>
    <n v="6"/>
    <x v="11"/>
    <s v="Laura Larsen"/>
    <s v="California"/>
    <x v="2"/>
    <n v="159"/>
    <n v="8"/>
    <n v="1272"/>
  </r>
  <r>
    <s v="0790"/>
    <x v="241"/>
    <n v="13"/>
    <x v="5"/>
    <s v="Anne Lee"/>
    <s v="New Mexico"/>
    <x v="2"/>
    <n v="159"/>
    <n v="8"/>
    <n v="1272"/>
  </r>
  <r>
    <s v="0791"/>
    <x v="242"/>
    <n v="18"/>
    <x v="3"/>
    <s v="Oscar Knox"/>
    <s v="Arizona"/>
    <x v="4"/>
    <n v="399"/>
    <n v="3"/>
    <n v="1197"/>
  </r>
  <r>
    <s v="0792"/>
    <x v="242"/>
    <n v="16"/>
    <x v="4"/>
    <s v="Oscar Knox"/>
    <s v="Arizona"/>
    <x v="2"/>
    <n v="159"/>
    <n v="9"/>
    <n v="1431"/>
  </r>
  <r>
    <s v="0793"/>
    <x v="243"/>
    <n v="10"/>
    <x v="14"/>
    <s v="Laura Larsen"/>
    <s v="California"/>
    <x v="4"/>
    <n v="399"/>
    <n v="3"/>
    <n v="1197"/>
  </r>
  <r>
    <s v="0794"/>
    <x v="243"/>
    <n v="11"/>
    <x v="0"/>
    <s v="Michael Fox"/>
    <s v="New Mexico"/>
    <x v="0"/>
    <n v="199"/>
    <n v="8"/>
    <n v="1592"/>
  </r>
  <r>
    <s v="0795"/>
    <x v="243"/>
    <n v="13"/>
    <x v="5"/>
    <s v="Anne Lee"/>
    <s v="New Mexico"/>
    <x v="0"/>
    <n v="199"/>
    <n v="9"/>
    <n v="1791"/>
  </r>
  <r>
    <s v="0796"/>
    <x v="243"/>
    <n v="18"/>
    <x v="3"/>
    <s v="Andrew James"/>
    <s v="Arizona"/>
    <x v="1"/>
    <n v="289"/>
    <n v="4"/>
    <n v="1156"/>
  </r>
  <r>
    <s v="0797"/>
    <x v="244"/>
    <n v="4"/>
    <x v="12"/>
    <s v="Ben Wallace"/>
    <s v="Texas"/>
    <x v="3"/>
    <n v="69"/>
    <n v="2"/>
    <n v="138"/>
  </r>
  <r>
    <s v="0798"/>
    <x v="244"/>
    <n v="20"/>
    <x v="8"/>
    <s v="Andrew James"/>
    <s v="Arizona"/>
    <x v="3"/>
    <n v="69"/>
    <n v="6"/>
    <n v="414"/>
  </r>
  <r>
    <s v="0799"/>
    <x v="245"/>
    <n v="16"/>
    <x v="4"/>
    <s v="Andrew James"/>
    <s v="Arizona"/>
    <x v="4"/>
    <n v="399"/>
    <n v="5"/>
    <n v="1995"/>
  </r>
  <r>
    <s v="0800"/>
    <x v="245"/>
    <n v="3"/>
    <x v="9"/>
    <s v="Ben Wallace"/>
    <s v="Texas"/>
    <x v="2"/>
    <n v="159"/>
    <n v="4"/>
    <n v="636"/>
  </r>
  <r>
    <s v="0801"/>
    <x v="245"/>
    <n v="10"/>
    <x v="14"/>
    <s v="Laura Larsen"/>
    <s v="California"/>
    <x v="1"/>
    <n v="289"/>
    <n v="7"/>
    <n v="2023"/>
  </r>
  <r>
    <s v="0802"/>
    <x v="245"/>
    <n v="6"/>
    <x v="11"/>
    <s v="Laura Larsen"/>
    <s v="California"/>
    <x v="4"/>
    <n v="399"/>
    <n v="8"/>
    <n v="3192"/>
  </r>
  <r>
    <s v="0803"/>
    <x v="245"/>
    <n v="17"/>
    <x v="6"/>
    <s v="Andrew James"/>
    <s v="Arizona"/>
    <x v="0"/>
    <n v="199"/>
    <n v="5"/>
    <n v="995"/>
  </r>
  <r>
    <s v="0804"/>
    <x v="246"/>
    <n v="16"/>
    <x v="4"/>
    <s v="Oscar Knox"/>
    <s v="Arizona"/>
    <x v="3"/>
    <n v="69"/>
    <n v="1"/>
    <n v="69"/>
  </r>
  <r>
    <s v="0805"/>
    <x v="247"/>
    <n v="19"/>
    <x v="13"/>
    <s v="Andrew James"/>
    <s v="Arizona"/>
    <x v="4"/>
    <n v="399"/>
    <n v="7"/>
    <n v="2793"/>
  </r>
  <r>
    <s v="0806"/>
    <x v="247"/>
    <n v="5"/>
    <x v="15"/>
    <s v="Anna Weber"/>
    <s v="Texas"/>
    <x v="4"/>
    <n v="399"/>
    <n v="6"/>
    <n v="2394"/>
  </r>
  <r>
    <s v="0807"/>
    <x v="247"/>
    <n v="11"/>
    <x v="0"/>
    <s v="Michael Fox"/>
    <s v="New Mexico"/>
    <x v="2"/>
    <n v="159"/>
    <n v="5"/>
    <n v="795"/>
  </r>
  <r>
    <s v="0808"/>
    <x v="248"/>
    <n v="13"/>
    <x v="5"/>
    <s v="Anne Lee"/>
    <s v="New Mexico"/>
    <x v="3"/>
    <n v="69"/>
    <n v="5"/>
    <n v="345"/>
  </r>
  <r>
    <s v="0809"/>
    <x v="248"/>
    <n v="19"/>
    <x v="13"/>
    <s v="Oscar Knox"/>
    <s v="Arizona"/>
    <x v="0"/>
    <n v="199"/>
    <n v="9"/>
    <n v="1791"/>
  </r>
  <r>
    <s v="0810"/>
    <x v="248"/>
    <n v="15"/>
    <x v="19"/>
    <s v="Michael Fox"/>
    <s v="New Mexico"/>
    <x v="3"/>
    <n v="69"/>
    <n v="5"/>
    <n v="345"/>
  </r>
  <r>
    <s v="0811"/>
    <x v="248"/>
    <n v="14"/>
    <x v="7"/>
    <s v="Michael Fox"/>
    <s v="New Mexico"/>
    <x v="3"/>
    <n v="69"/>
    <n v="9"/>
    <n v="621"/>
  </r>
  <r>
    <s v="0812"/>
    <x v="249"/>
    <n v="16"/>
    <x v="4"/>
    <s v="Andrew James"/>
    <s v="Arizona"/>
    <x v="4"/>
    <n v="399"/>
    <n v="1"/>
    <n v="399"/>
  </r>
  <r>
    <s v="0813"/>
    <x v="250"/>
    <n v="16"/>
    <x v="4"/>
    <s v="Andrew James"/>
    <s v="Arizona"/>
    <x v="2"/>
    <n v="159"/>
    <n v="8"/>
    <n v="1272"/>
  </r>
  <r>
    <s v="0814"/>
    <x v="250"/>
    <n v="16"/>
    <x v="4"/>
    <s v="Oscar Knox"/>
    <s v="Arizona"/>
    <x v="2"/>
    <n v="159"/>
    <n v="4"/>
    <n v="636"/>
  </r>
  <r>
    <s v="0815"/>
    <x v="250"/>
    <n v="3"/>
    <x v="9"/>
    <s v="Anna Weber"/>
    <s v="Texas"/>
    <x v="2"/>
    <n v="159"/>
    <n v="8"/>
    <n v="1272"/>
  </r>
  <r>
    <s v="0816"/>
    <x v="250"/>
    <n v="15"/>
    <x v="19"/>
    <s v="Anne Lee"/>
    <s v="New Mexico"/>
    <x v="4"/>
    <n v="399"/>
    <n v="4"/>
    <n v="1596"/>
  </r>
  <r>
    <s v="0817"/>
    <x v="250"/>
    <n v="20"/>
    <x v="8"/>
    <s v="Oscar Knox"/>
    <s v="Arizona"/>
    <x v="3"/>
    <n v="69"/>
    <n v="5"/>
    <n v="345"/>
  </r>
  <r>
    <s v="0818"/>
    <x v="251"/>
    <n v="13"/>
    <x v="5"/>
    <s v="Michael Fox"/>
    <s v="New Mexico"/>
    <x v="4"/>
    <n v="399"/>
    <n v="3"/>
    <n v="1197"/>
  </r>
  <r>
    <s v="0819"/>
    <x v="251"/>
    <n v="6"/>
    <x v="11"/>
    <s v="Kim Fishman"/>
    <s v="California"/>
    <x v="1"/>
    <n v="289"/>
    <n v="0"/>
    <n v="0"/>
  </r>
  <r>
    <s v="0820"/>
    <x v="252"/>
    <n v="11"/>
    <x v="0"/>
    <s v="Anne Lee"/>
    <s v="New Mexico"/>
    <x v="2"/>
    <n v="159"/>
    <n v="4"/>
    <n v="636"/>
  </r>
  <r>
    <s v="0821"/>
    <x v="252"/>
    <n v="12"/>
    <x v="16"/>
    <s v="Michael Fox"/>
    <s v="New Mexico"/>
    <x v="2"/>
    <n v="159"/>
    <n v="4"/>
    <n v="636"/>
  </r>
  <r>
    <s v="0822"/>
    <x v="252"/>
    <n v="19"/>
    <x v="13"/>
    <s v="Oscar Knox"/>
    <s v="Arizona"/>
    <x v="4"/>
    <n v="399"/>
    <n v="4"/>
    <n v="1596"/>
  </r>
  <r>
    <s v="0823"/>
    <x v="252"/>
    <n v="11"/>
    <x v="0"/>
    <s v="Anne Lee"/>
    <s v="New Mexico"/>
    <x v="3"/>
    <n v="69"/>
    <n v="8"/>
    <n v="552"/>
  </r>
  <r>
    <s v="0824"/>
    <x v="252"/>
    <n v="8"/>
    <x v="10"/>
    <s v="Kim Fishman"/>
    <s v="California"/>
    <x v="1"/>
    <n v="289"/>
    <n v="0"/>
    <n v="0"/>
  </r>
  <r>
    <s v="0825"/>
    <x v="253"/>
    <n v="20"/>
    <x v="8"/>
    <s v="Andrew James"/>
    <s v="Arizona"/>
    <x v="4"/>
    <n v="399"/>
    <n v="9"/>
    <n v="3591"/>
  </r>
  <r>
    <s v="0826"/>
    <x v="253"/>
    <n v="15"/>
    <x v="19"/>
    <s v="Anne Lee"/>
    <s v="New Mexico"/>
    <x v="1"/>
    <n v="289"/>
    <n v="1"/>
    <n v="289"/>
  </r>
  <r>
    <s v="0827"/>
    <x v="253"/>
    <n v="1"/>
    <x v="1"/>
    <s v="Anna Weber"/>
    <s v="Texas"/>
    <x v="2"/>
    <n v="159"/>
    <n v="3"/>
    <n v="477"/>
  </r>
  <r>
    <s v="0828"/>
    <x v="254"/>
    <n v="5"/>
    <x v="15"/>
    <s v="Anna Weber"/>
    <s v="Texas"/>
    <x v="0"/>
    <n v="199"/>
    <n v="3"/>
    <n v="597"/>
  </r>
  <r>
    <s v="0829"/>
    <x v="254"/>
    <n v="14"/>
    <x v="7"/>
    <s v="Michael Fox"/>
    <s v="New Mexico"/>
    <x v="3"/>
    <n v="69"/>
    <n v="4"/>
    <n v="276"/>
  </r>
  <r>
    <s v="0830"/>
    <x v="255"/>
    <n v="1"/>
    <x v="1"/>
    <s v="Anna Weber"/>
    <s v="Texas"/>
    <x v="4"/>
    <n v="399"/>
    <n v="6"/>
    <n v="2394"/>
  </r>
  <r>
    <s v="0831"/>
    <x v="256"/>
    <n v="1"/>
    <x v="1"/>
    <s v="Anna Weber"/>
    <s v="Texas"/>
    <x v="0"/>
    <n v="199"/>
    <n v="1"/>
    <n v="199"/>
  </r>
  <r>
    <s v="0832"/>
    <x v="256"/>
    <n v="3"/>
    <x v="9"/>
    <s v="Ben Wallace"/>
    <s v="Texas"/>
    <x v="1"/>
    <n v="289"/>
    <n v="1"/>
    <n v="289"/>
  </r>
  <r>
    <s v="0833"/>
    <x v="257"/>
    <n v="16"/>
    <x v="4"/>
    <s v="Andrew James"/>
    <s v="Arizona"/>
    <x v="4"/>
    <n v="399"/>
    <n v="9"/>
    <n v="3591"/>
  </r>
  <r>
    <s v="0834"/>
    <x v="257"/>
    <n v="6"/>
    <x v="11"/>
    <s v="Laura Larsen"/>
    <s v="California"/>
    <x v="3"/>
    <n v="69"/>
    <n v="6"/>
    <n v="414"/>
  </r>
  <r>
    <s v="0835"/>
    <x v="257"/>
    <n v="19"/>
    <x v="13"/>
    <s v="Andrew James"/>
    <s v="Arizona"/>
    <x v="4"/>
    <n v="399"/>
    <n v="2"/>
    <n v="798"/>
  </r>
  <r>
    <s v="0836"/>
    <x v="258"/>
    <n v="5"/>
    <x v="15"/>
    <s v="Anna Weber"/>
    <s v="Texas"/>
    <x v="3"/>
    <n v="69"/>
    <n v="6"/>
    <n v="414"/>
  </r>
  <r>
    <s v="0837"/>
    <x v="259"/>
    <n v="3"/>
    <x v="9"/>
    <s v="Ben Wallace"/>
    <s v="Texas"/>
    <x v="0"/>
    <n v="199"/>
    <n v="6"/>
    <n v="1194"/>
  </r>
  <r>
    <s v="0838"/>
    <x v="260"/>
    <n v="7"/>
    <x v="17"/>
    <s v="Laura Larsen"/>
    <s v="California"/>
    <x v="4"/>
    <n v="399"/>
    <n v="3"/>
    <n v="1197"/>
  </r>
  <r>
    <s v="0839"/>
    <x v="261"/>
    <n v="20"/>
    <x v="8"/>
    <s v="Andrew James"/>
    <s v="Arizona"/>
    <x v="1"/>
    <n v="289"/>
    <n v="4"/>
    <n v="1156"/>
  </r>
  <r>
    <s v="0840"/>
    <x v="262"/>
    <n v="6"/>
    <x v="11"/>
    <s v="Laura Larsen"/>
    <s v="California"/>
    <x v="2"/>
    <n v="159"/>
    <n v="8"/>
    <n v="1272"/>
  </r>
  <r>
    <s v="0841"/>
    <x v="262"/>
    <n v="7"/>
    <x v="17"/>
    <s v="Kim Fishman"/>
    <s v="California"/>
    <x v="1"/>
    <n v="289"/>
    <n v="2"/>
    <n v="578"/>
  </r>
  <r>
    <s v="0842"/>
    <x v="262"/>
    <n v="12"/>
    <x v="16"/>
    <s v="Anne Lee"/>
    <s v="New Mexico"/>
    <x v="0"/>
    <n v="199"/>
    <n v="4"/>
    <n v="796"/>
  </r>
  <r>
    <s v="0843"/>
    <x v="262"/>
    <n v="4"/>
    <x v="12"/>
    <s v="Anna Weber"/>
    <s v="Texas"/>
    <x v="0"/>
    <n v="199"/>
    <n v="7"/>
    <n v="1393"/>
  </r>
  <r>
    <s v="0844"/>
    <x v="263"/>
    <n v="11"/>
    <x v="0"/>
    <s v="Michael Fox"/>
    <s v="New Mexico"/>
    <x v="1"/>
    <n v="289"/>
    <n v="6"/>
    <n v="1734"/>
  </r>
  <r>
    <s v="0845"/>
    <x v="263"/>
    <n v="8"/>
    <x v="10"/>
    <s v="Laura Larsen"/>
    <s v="California"/>
    <x v="2"/>
    <n v="159"/>
    <n v="7"/>
    <n v="1113"/>
  </r>
  <r>
    <s v="0846"/>
    <x v="264"/>
    <n v="8"/>
    <x v="10"/>
    <s v="Laura Larsen"/>
    <s v="California"/>
    <x v="0"/>
    <n v="199"/>
    <n v="8"/>
    <n v="1592"/>
  </r>
  <r>
    <s v="0847"/>
    <x v="264"/>
    <n v="5"/>
    <x v="15"/>
    <s v="Anna Weber"/>
    <s v="Texas"/>
    <x v="2"/>
    <n v="159"/>
    <n v="0"/>
    <n v="0"/>
  </r>
  <r>
    <s v="0848"/>
    <x v="264"/>
    <n v="15"/>
    <x v="19"/>
    <s v="Michael Fox"/>
    <s v="New Mexico"/>
    <x v="1"/>
    <n v="289"/>
    <n v="3"/>
    <n v="867"/>
  </r>
  <r>
    <s v="0849"/>
    <x v="264"/>
    <n v="4"/>
    <x v="12"/>
    <s v="Anna Weber"/>
    <s v="Texas"/>
    <x v="0"/>
    <n v="199"/>
    <n v="8"/>
    <n v="1592"/>
  </r>
  <r>
    <s v="0850"/>
    <x v="264"/>
    <n v="10"/>
    <x v="14"/>
    <s v="Laura Larsen"/>
    <s v="California"/>
    <x v="1"/>
    <n v="289"/>
    <n v="0"/>
    <n v="0"/>
  </r>
  <r>
    <s v="0851"/>
    <x v="264"/>
    <n v="17"/>
    <x v="6"/>
    <s v="Oscar Knox"/>
    <s v="Arizona"/>
    <x v="1"/>
    <n v="289"/>
    <n v="0"/>
    <n v="0"/>
  </r>
  <r>
    <s v="0852"/>
    <x v="264"/>
    <n v="6"/>
    <x v="11"/>
    <s v="Laura Larsen"/>
    <s v="California"/>
    <x v="4"/>
    <n v="399"/>
    <n v="9"/>
    <n v="3591"/>
  </r>
  <r>
    <s v="0853"/>
    <x v="264"/>
    <n v="14"/>
    <x v="7"/>
    <s v="Anne Lee"/>
    <s v="New Mexico"/>
    <x v="4"/>
    <n v="399"/>
    <n v="4"/>
    <n v="1596"/>
  </r>
  <r>
    <s v="0854"/>
    <x v="264"/>
    <n v="7"/>
    <x v="17"/>
    <s v="Kim Fishman"/>
    <s v="California"/>
    <x v="0"/>
    <n v="199"/>
    <n v="5"/>
    <n v="995"/>
  </r>
  <r>
    <s v="0855"/>
    <x v="264"/>
    <n v="9"/>
    <x v="2"/>
    <s v="Kim Fishman"/>
    <s v="California"/>
    <x v="1"/>
    <n v="289"/>
    <n v="7"/>
    <n v="2023"/>
  </r>
  <r>
    <s v="0856"/>
    <x v="264"/>
    <n v="19"/>
    <x v="13"/>
    <s v="Andrew James"/>
    <s v="Arizona"/>
    <x v="2"/>
    <n v="159"/>
    <n v="3"/>
    <n v="477"/>
  </r>
  <r>
    <s v="0857"/>
    <x v="265"/>
    <n v="19"/>
    <x v="13"/>
    <s v="Oscar Knox"/>
    <s v="Arizona"/>
    <x v="1"/>
    <n v="289"/>
    <n v="8"/>
    <n v="2312"/>
  </r>
  <r>
    <s v="0858"/>
    <x v="266"/>
    <n v="17"/>
    <x v="6"/>
    <s v="Oscar Knox"/>
    <s v="Arizona"/>
    <x v="3"/>
    <n v="69"/>
    <n v="5"/>
    <n v="345"/>
  </r>
  <r>
    <s v="0859"/>
    <x v="266"/>
    <n v="19"/>
    <x v="13"/>
    <s v="Andrew James"/>
    <s v="Arizona"/>
    <x v="1"/>
    <n v="289"/>
    <n v="4"/>
    <n v="1156"/>
  </r>
  <r>
    <s v="0860"/>
    <x v="266"/>
    <n v="6"/>
    <x v="11"/>
    <s v="Laura Larsen"/>
    <s v="California"/>
    <x v="0"/>
    <n v="199"/>
    <n v="8"/>
    <n v="1592"/>
  </r>
  <r>
    <s v="0861"/>
    <x v="266"/>
    <n v="14"/>
    <x v="7"/>
    <s v="Michael Fox"/>
    <s v="New Mexico"/>
    <x v="4"/>
    <n v="399"/>
    <n v="2"/>
    <n v="798"/>
  </r>
  <r>
    <s v="0862"/>
    <x v="267"/>
    <n v="17"/>
    <x v="6"/>
    <s v="Oscar Knox"/>
    <s v="Arizona"/>
    <x v="3"/>
    <n v="69"/>
    <n v="8"/>
    <n v="552"/>
  </r>
  <r>
    <s v="0863"/>
    <x v="267"/>
    <n v="16"/>
    <x v="4"/>
    <s v="Oscar Knox"/>
    <s v="Arizona"/>
    <x v="0"/>
    <n v="199"/>
    <n v="0"/>
    <n v="0"/>
  </r>
  <r>
    <s v="0864"/>
    <x v="267"/>
    <n v="3"/>
    <x v="9"/>
    <s v="Ben Wallace"/>
    <s v="Texas"/>
    <x v="1"/>
    <n v="289"/>
    <n v="4"/>
    <n v="1156"/>
  </r>
  <r>
    <s v="0865"/>
    <x v="268"/>
    <n v="16"/>
    <x v="4"/>
    <s v="Oscar Knox"/>
    <s v="Arizona"/>
    <x v="3"/>
    <n v="69"/>
    <n v="6"/>
    <n v="414"/>
  </r>
  <r>
    <s v="0866"/>
    <x v="268"/>
    <n v="19"/>
    <x v="13"/>
    <s v="Andrew James"/>
    <s v="Arizona"/>
    <x v="3"/>
    <n v="69"/>
    <n v="2"/>
    <n v="138"/>
  </r>
  <r>
    <s v="0867"/>
    <x v="269"/>
    <n v="7"/>
    <x v="17"/>
    <s v="Laura Larsen"/>
    <s v="California"/>
    <x v="0"/>
    <n v="199"/>
    <n v="6"/>
    <n v="1194"/>
  </r>
  <r>
    <s v="0868"/>
    <x v="269"/>
    <n v="9"/>
    <x v="2"/>
    <s v="Laura Larsen"/>
    <s v="California"/>
    <x v="3"/>
    <n v="69"/>
    <n v="7"/>
    <n v="483"/>
  </r>
  <r>
    <s v="0869"/>
    <x v="270"/>
    <n v="14"/>
    <x v="7"/>
    <s v="Anne Lee"/>
    <s v="New Mexico"/>
    <x v="4"/>
    <n v="399"/>
    <n v="3"/>
    <n v="1197"/>
  </r>
  <r>
    <s v="0870"/>
    <x v="270"/>
    <n v="3"/>
    <x v="9"/>
    <s v="Ben Wallace"/>
    <s v="Texas"/>
    <x v="2"/>
    <n v="159"/>
    <n v="5"/>
    <n v="795"/>
  </r>
  <r>
    <s v="0871"/>
    <x v="270"/>
    <n v="9"/>
    <x v="2"/>
    <s v="Laura Larsen"/>
    <s v="California"/>
    <x v="3"/>
    <n v="69"/>
    <n v="6"/>
    <n v="414"/>
  </r>
  <r>
    <s v="0872"/>
    <x v="270"/>
    <n v="1"/>
    <x v="1"/>
    <s v="Anna Weber"/>
    <s v="Texas"/>
    <x v="2"/>
    <n v="159"/>
    <n v="5"/>
    <n v="795"/>
  </r>
  <r>
    <s v="0873"/>
    <x v="271"/>
    <n v="20"/>
    <x v="8"/>
    <s v="Oscar Knox"/>
    <s v="Arizona"/>
    <x v="0"/>
    <n v="199"/>
    <n v="3"/>
    <n v="597"/>
  </r>
  <r>
    <s v="0874"/>
    <x v="271"/>
    <n v="3"/>
    <x v="9"/>
    <s v="Ben Wallace"/>
    <s v="Texas"/>
    <x v="1"/>
    <n v="289"/>
    <n v="8"/>
    <n v="2312"/>
  </r>
  <r>
    <s v="0875"/>
    <x v="271"/>
    <n v="4"/>
    <x v="12"/>
    <s v="Ben Wallace"/>
    <s v="Texas"/>
    <x v="3"/>
    <n v="69"/>
    <n v="6"/>
    <n v="414"/>
  </r>
  <r>
    <s v="0876"/>
    <x v="271"/>
    <n v="7"/>
    <x v="17"/>
    <s v="Laura Larsen"/>
    <s v="California"/>
    <x v="1"/>
    <n v="289"/>
    <n v="0"/>
    <n v="0"/>
  </r>
  <r>
    <s v="0877"/>
    <x v="272"/>
    <n v="11"/>
    <x v="0"/>
    <s v="Michael Fox"/>
    <s v="New Mexico"/>
    <x v="1"/>
    <n v="289"/>
    <n v="1"/>
    <n v="289"/>
  </r>
  <r>
    <s v="0878"/>
    <x v="272"/>
    <n v="15"/>
    <x v="19"/>
    <s v="Anne Lee"/>
    <s v="New Mexico"/>
    <x v="2"/>
    <n v="159"/>
    <n v="0"/>
    <n v="0"/>
  </r>
  <r>
    <s v="0879"/>
    <x v="272"/>
    <n v="20"/>
    <x v="8"/>
    <s v="Andrew James"/>
    <s v="Arizona"/>
    <x v="0"/>
    <n v="199"/>
    <n v="1"/>
    <n v="199"/>
  </r>
  <r>
    <s v="0880"/>
    <x v="272"/>
    <n v="6"/>
    <x v="11"/>
    <s v="Kim Fishman"/>
    <s v="California"/>
    <x v="0"/>
    <n v="199"/>
    <n v="7"/>
    <n v="1393"/>
  </r>
  <r>
    <s v="0881"/>
    <x v="273"/>
    <n v="9"/>
    <x v="2"/>
    <s v="Kim Fishman"/>
    <s v="California"/>
    <x v="4"/>
    <n v="399"/>
    <n v="7"/>
    <n v="2793"/>
  </r>
  <r>
    <s v="0882"/>
    <x v="273"/>
    <n v="7"/>
    <x v="17"/>
    <s v="Laura Larsen"/>
    <s v="California"/>
    <x v="2"/>
    <n v="159"/>
    <n v="2"/>
    <n v="318"/>
  </r>
  <r>
    <s v="0883"/>
    <x v="274"/>
    <n v="3"/>
    <x v="9"/>
    <s v="Ben Wallace"/>
    <s v="Texas"/>
    <x v="0"/>
    <n v="199"/>
    <n v="5"/>
    <n v="995"/>
  </r>
  <r>
    <s v="0884"/>
    <x v="274"/>
    <n v="14"/>
    <x v="7"/>
    <s v="Anne Lee"/>
    <s v="New Mexico"/>
    <x v="1"/>
    <n v="289"/>
    <n v="9"/>
    <n v="2601"/>
  </r>
  <r>
    <s v="0885"/>
    <x v="274"/>
    <n v="15"/>
    <x v="19"/>
    <s v="Anne Lee"/>
    <s v="New Mexico"/>
    <x v="2"/>
    <n v="159"/>
    <n v="8"/>
    <n v="1272"/>
  </r>
  <r>
    <s v="0886"/>
    <x v="275"/>
    <n v="20"/>
    <x v="8"/>
    <s v="Oscar Knox"/>
    <s v="Arizona"/>
    <x v="2"/>
    <n v="159"/>
    <n v="1"/>
    <n v="159"/>
  </r>
  <r>
    <s v="0887"/>
    <x v="276"/>
    <n v="20"/>
    <x v="8"/>
    <s v="Andrew James"/>
    <s v="Arizona"/>
    <x v="1"/>
    <n v="289"/>
    <n v="1"/>
    <n v="289"/>
  </r>
  <r>
    <s v="0888"/>
    <x v="276"/>
    <n v="15"/>
    <x v="19"/>
    <s v="Michael Fox"/>
    <s v="New Mexico"/>
    <x v="0"/>
    <n v="199"/>
    <n v="3"/>
    <n v="597"/>
  </r>
  <r>
    <s v="0889"/>
    <x v="277"/>
    <n v="20"/>
    <x v="8"/>
    <s v="Oscar Knox"/>
    <s v="Arizona"/>
    <x v="0"/>
    <n v="199"/>
    <n v="3"/>
    <n v="597"/>
  </r>
  <r>
    <s v="0890"/>
    <x v="277"/>
    <n v="9"/>
    <x v="2"/>
    <s v="Laura Larsen"/>
    <s v="California"/>
    <x v="1"/>
    <n v="289"/>
    <n v="9"/>
    <n v="2601"/>
  </r>
  <r>
    <s v="0891"/>
    <x v="277"/>
    <n v="4"/>
    <x v="12"/>
    <s v="Anna Weber"/>
    <s v="Texas"/>
    <x v="0"/>
    <n v="199"/>
    <n v="9"/>
    <n v="1791"/>
  </r>
  <r>
    <s v="0892"/>
    <x v="277"/>
    <n v="16"/>
    <x v="4"/>
    <s v="Andrew James"/>
    <s v="Arizona"/>
    <x v="2"/>
    <n v="159"/>
    <n v="7"/>
    <n v="1113"/>
  </r>
  <r>
    <s v="0893"/>
    <x v="277"/>
    <n v="5"/>
    <x v="15"/>
    <s v="Ben Wallace"/>
    <s v="Texas"/>
    <x v="3"/>
    <n v="69"/>
    <n v="3"/>
    <n v="207"/>
  </r>
  <r>
    <s v="0894"/>
    <x v="278"/>
    <n v="11"/>
    <x v="0"/>
    <s v="Anne Lee"/>
    <s v="New Mexico"/>
    <x v="2"/>
    <n v="159"/>
    <n v="6"/>
    <n v="954"/>
  </r>
  <r>
    <s v="0895"/>
    <x v="278"/>
    <n v="9"/>
    <x v="2"/>
    <s v="Kim Fishman"/>
    <s v="California"/>
    <x v="0"/>
    <n v="199"/>
    <n v="2"/>
    <n v="398"/>
  </r>
  <r>
    <s v="0896"/>
    <x v="278"/>
    <n v="6"/>
    <x v="11"/>
    <s v="Laura Larsen"/>
    <s v="California"/>
    <x v="0"/>
    <n v="199"/>
    <n v="8"/>
    <n v="1592"/>
  </r>
  <r>
    <s v="0897"/>
    <x v="278"/>
    <n v="4"/>
    <x v="12"/>
    <s v="Anna Weber"/>
    <s v="Texas"/>
    <x v="4"/>
    <n v="399"/>
    <n v="0"/>
    <n v="0"/>
  </r>
  <r>
    <s v="0898"/>
    <x v="278"/>
    <n v="17"/>
    <x v="6"/>
    <s v="Andrew James"/>
    <s v="Arizona"/>
    <x v="0"/>
    <n v="199"/>
    <n v="2"/>
    <n v="398"/>
  </r>
  <r>
    <s v="0899"/>
    <x v="279"/>
    <n v="1"/>
    <x v="1"/>
    <s v="Ben Wallace"/>
    <s v="Texas"/>
    <x v="0"/>
    <n v="199"/>
    <n v="4"/>
    <n v="796"/>
  </r>
  <r>
    <s v="0900"/>
    <x v="279"/>
    <n v="4"/>
    <x v="12"/>
    <s v="Anna Weber"/>
    <s v="Texas"/>
    <x v="2"/>
    <n v="159"/>
    <n v="5"/>
    <n v="795"/>
  </r>
  <r>
    <s v="0901"/>
    <x v="280"/>
    <n v="15"/>
    <x v="19"/>
    <s v="Michael Fox"/>
    <s v="New Mexico"/>
    <x v="4"/>
    <n v="399"/>
    <n v="7"/>
    <n v="2793"/>
  </r>
  <r>
    <s v="0902"/>
    <x v="281"/>
    <n v="13"/>
    <x v="5"/>
    <s v="Michael Fox"/>
    <s v="New Mexico"/>
    <x v="4"/>
    <n v="399"/>
    <n v="4"/>
    <n v="1596"/>
  </r>
  <r>
    <s v="0903"/>
    <x v="282"/>
    <n v="6"/>
    <x v="11"/>
    <s v="Kim Fishman"/>
    <s v="California"/>
    <x v="1"/>
    <n v="289"/>
    <n v="3"/>
    <n v="867"/>
  </r>
  <r>
    <s v="0904"/>
    <x v="282"/>
    <n v="5"/>
    <x v="15"/>
    <s v="Anna Weber"/>
    <s v="Texas"/>
    <x v="1"/>
    <n v="289"/>
    <n v="1"/>
    <n v="289"/>
  </r>
  <r>
    <s v="0905"/>
    <x v="283"/>
    <n v="13"/>
    <x v="5"/>
    <s v="Michael Fox"/>
    <s v="New Mexico"/>
    <x v="1"/>
    <n v="289"/>
    <n v="7"/>
    <n v="2023"/>
  </r>
  <r>
    <s v="0906"/>
    <x v="283"/>
    <n v="19"/>
    <x v="13"/>
    <s v="Oscar Knox"/>
    <s v="Arizona"/>
    <x v="0"/>
    <n v="199"/>
    <n v="5"/>
    <n v="995"/>
  </r>
  <r>
    <s v="0907"/>
    <x v="284"/>
    <n v="10"/>
    <x v="14"/>
    <s v="Kim Fishman"/>
    <s v="California"/>
    <x v="0"/>
    <n v="199"/>
    <n v="1"/>
    <n v="199"/>
  </r>
  <r>
    <s v="0908"/>
    <x v="284"/>
    <n v="20"/>
    <x v="8"/>
    <s v="Oscar Knox"/>
    <s v="Arizona"/>
    <x v="1"/>
    <n v="289"/>
    <n v="3"/>
    <n v="867"/>
  </r>
  <r>
    <s v="0909"/>
    <x v="285"/>
    <n v="7"/>
    <x v="17"/>
    <s v="Laura Larsen"/>
    <s v="California"/>
    <x v="2"/>
    <n v="159"/>
    <n v="8"/>
    <n v="1272"/>
  </r>
  <r>
    <s v="0910"/>
    <x v="285"/>
    <n v="19"/>
    <x v="13"/>
    <s v="Oscar Knox"/>
    <s v="Arizona"/>
    <x v="0"/>
    <n v="199"/>
    <n v="3"/>
    <n v="597"/>
  </r>
  <r>
    <s v="0911"/>
    <x v="285"/>
    <n v="18"/>
    <x v="3"/>
    <s v="Oscar Knox"/>
    <s v="Arizona"/>
    <x v="3"/>
    <n v="69"/>
    <n v="9"/>
    <n v="621"/>
  </r>
  <r>
    <s v="0912"/>
    <x v="285"/>
    <n v="13"/>
    <x v="5"/>
    <s v="Michael Fox"/>
    <s v="New Mexico"/>
    <x v="1"/>
    <n v="289"/>
    <n v="8"/>
    <n v="2312"/>
  </r>
  <r>
    <s v="0913"/>
    <x v="285"/>
    <n v="9"/>
    <x v="2"/>
    <s v="Laura Larsen"/>
    <s v="California"/>
    <x v="0"/>
    <n v="199"/>
    <n v="5"/>
    <n v="995"/>
  </r>
  <r>
    <s v="0914"/>
    <x v="285"/>
    <n v="14"/>
    <x v="7"/>
    <s v="Michael Fox"/>
    <s v="New Mexico"/>
    <x v="2"/>
    <n v="159"/>
    <n v="7"/>
    <n v="1113"/>
  </r>
  <r>
    <s v="0915"/>
    <x v="286"/>
    <n v="3"/>
    <x v="9"/>
    <s v="Anna Weber"/>
    <s v="Texas"/>
    <x v="3"/>
    <n v="69"/>
    <n v="2"/>
    <n v="138"/>
  </r>
  <r>
    <s v="0916"/>
    <x v="286"/>
    <n v="10"/>
    <x v="14"/>
    <s v="Laura Larsen"/>
    <s v="California"/>
    <x v="1"/>
    <n v="289"/>
    <n v="5"/>
    <n v="1445"/>
  </r>
  <r>
    <s v="0917"/>
    <x v="287"/>
    <n v="18"/>
    <x v="3"/>
    <s v="Andrew James"/>
    <s v="Arizona"/>
    <x v="3"/>
    <n v="69"/>
    <n v="2"/>
    <n v="138"/>
  </r>
  <r>
    <s v="0918"/>
    <x v="287"/>
    <n v="18"/>
    <x v="3"/>
    <s v="Andrew James"/>
    <s v="Arizona"/>
    <x v="2"/>
    <n v="159"/>
    <n v="5"/>
    <n v="795"/>
  </r>
  <r>
    <s v="0919"/>
    <x v="287"/>
    <n v="14"/>
    <x v="7"/>
    <s v="Anne Lee"/>
    <s v="New Mexico"/>
    <x v="4"/>
    <n v="399"/>
    <n v="9"/>
    <n v="3591"/>
  </r>
  <r>
    <s v="0920"/>
    <x v="287"/>
    <n v="2"/>
    <x v="18"/>
    <s v="Ben Wallace"/>
    <s v="Texas"/>
    <x v="0"/>
    <n v="199"/>
    <n v="3"/>
    <n v="597"/>
  </r>
  <r>
    <s v="0921"/>
    <x v="288"/>
    <n v="17"/>
    <x v="6"/>
    <s v="Oscar Knox"/>
    <s v="Arizona"/>
    <x v="4"/>
    <n v="399"/>
    <n v="6"/>
    <n v="2394"/>
  </r>
  <r>
    <s v="0922"/>
    <x v="288"/>
    <n v="1"/>
    <x v="1"/>
    <s v="Anna Weber"/>
    <s v="Texas"/>
    <x v="1"/>
    <n v="289"/>
    <n v="7"/>
    <n v="2023"/>
  </r>
  <r>
    <s v="0923"/>
    <x v="288"/>
    <n v="15"/>
    <x v="19"/>
    <s v="Anne Lee"/>
    <s v="New Mexico"/>
    <x v="2"/>
    <n v="159"/>
    <n v="3"/>
    <n v="477"/>
  </r>
  <r>
    <s v="0924"/>
    <x v="288"/>
    <n v="11"/>
    <x v="0"/>
    <s v="Michael Fox"/>
    <s v="New Mexico"/>
    <x v="1"/>
    <n v="289"/>
    <n v="9"/>
    <n v="2601"/>
  </r>
  <r>
    <s v="0925"/>
    <x v="288"/>
    <n v="12"/>
    <x v="16"/>
    <s v="Michael Fox"/>
    <s v="New Mexico"/>
    <x v="0"/>
    <n v="199"/>
    <n v="7"/>
    <n v="1393"/>
  </r>
  <r>
    <s v="0926"/>
    <x v="289"/>
    <n v="1"/>
    <x v="1"/>
    <s v="Ben Wallace"/>
    <s v="Texas"/>
    <x v="0"/>
    <n v="199"/>
    <n v="0"/>
    <n v="0"/>
  </r>
  <r>
    <s v="0927"/>
    <x v="289"/>
    <n v="8"/>
    <x v="10"/>
    <s v="Laura Larsen"/>
    <s v="California"/>
    <x v="0"/>
    <n v="199"/>
    <n v="8"/>
    <n v="1592"/>
  </r>
  <r>
    <s v="0928"/>
    <x v="289"/>
    <n v="20"/>
    <x v="8"/>
    <s v="Andrew James"/>
    <s v="Arizona"/>
    <x v="2"/>
    <n v="159"/>
    <n v="8"/>
    <n v="1272"/>
  </r>
  <r>
    <s v="0929"/>
    <x v="289"/>
    <n v="14"/>
    <x v="7"/>
    <s v="Anne Lee"/>
    <s v="New Mexico"/>
    <x v="2"/>
    <n v="159"/>
    <n v="5"/>
    <n v="795"/>
  </r>
  <r>
    <s v="0930"/>
    <x v="289"/>
    <n v="10"/>
    <x v="14"/>
    <s v="Laura Larsen"/>
    <s v="California"/>
    <x v="0"/>
    <n v="1"/>
    <n v="3"/>
    <n v="597"/>
  </r>
  <r>
    <s v="0931"/>
    <x v="290"/>
    <n v="17"/>
    <x v="6"/>
    <s v="Andrew James"/>
    <s v="Arizona"/>
    <x v="4"/>
    <n v="399"/>
    <n v="0"/>
    <n v="0"/>
  </r>
  <r>
    <s v="0932"/>
    <x v="291"/>
    <n v="5"/>
    <x v="15"/>
    <s v="Ben Wallace"/>
    <s v="Texas"/>
    <x v="0"/>
    <n v="199"/>
    <n v="6"/>
    <n v="1194"/>
  </r>
  <r>
    <s v="0933"/>
    <x v="291"/>
    <n v="10"/>
    <x v="14"/>
    <s v="Laura Larsen"/>
    <s v="California"/>
    <x v="2"/>
    <n v="159"/>
    <n v="6"/>
    <n v="954"/>
  </r>
  <r>
    <s v="0934"/>
    <x v="292"/>
    <n v="17"/>
    <x v="6"/>
    <s v="Andrew James"/>
    <s v="Arizona"/>
    <x v="2"/>
    <n v="159"/>
    <n v="1"/>
    <n v="159"/>
  </r>
  <r>
    <s v="0935"/>
    <x v="292"/>
    <n v="18"/>
    <x v="3"/>
    <s v="Oscar Knox"/>
    <s v="Arizona"/>
    <x v="1"/>
    <n v="289"/>
    <n v="5"/>
    <n v="1445"/>
  </r>
  <r>
    <s v="0936"/>
    <x v="292"/>
    <n v="2"/>
    <x v="18"/>
    <s v="Anna Weber"/>
    <s v="Texas"/>
    <x v="3"/>
    <n v="69"/>
    <n v="8"/>
    <n v="552"/>
  </r>
  <r>
    <s v="0937"/>
    <x v="293"/>
    <n v="17"/>
    <x v="6"/>
    <s v="Oscar Knox"/>
    <s v="Arizona"/>
    <x v="3"/>
    <n v="69"/>
    <n v="5"/>
    <n v="345"/>
  </r>
  <r>
    <s v="0938"/>
    <x v="294"/>
    <n v="10"/>
    <x v="14"/>
    <s v="Kim Fishman"/>
    <s v="California"/>
    <x v="4"/>
    <n v="399"/>
    <n v="0"/>
    <n v="0"/>
  </r>
  <r>
    <s v="0939"/>
    <x v="294"/>
    <n v="1"/>
    <x v="1"/>
    <s v="Ben Wallace"/>
    <s v="Texas"/>
    <x v="1"/>
    <n v="289"/>
    <n v="7"/>
    <n v="2023"/>
  </r>
  <r>
    <s v="0940"/>
    <x v="294"/>
    <n v="5"/>
    <x v="15"/>
    <s v="Anna Weber"/>
    <s v="Texas"/>
    <x v="0"/>
    <n v="199"/>
    <n v="5"/>
    <n v="995"/>
  </r>
  <r>
    <s v="0941"/>
    <x v="294"/>
    <n v="20"/>
    <x v="8"/>
    <s v="Oscar Knox"/>
    <s v="Arizona"/>
    <x v="2"/>
    <n v="159"/>
    <n v="5"/>
    <n v="795"/>
  </r>
  <r>
    <s v="0942"/>
    <x v="294"/>
    <n v="1"/>
    <x v="1"/>
    <s v="Anna Weber"/>
    <s v="Texas"/>
    <x v="4"/>
    <n v="399"/>
    <n v="8"/>
    <n v="3192"/>
  </r>
  <r>
    <s v="0943"/>
    <x v="294"/>
    <n v="6"/>
    <x v="11"/>
    <s v="Kim Fishman"/>
    <s v="California"/>
    <x v="2"/>
    <n v="159"/>
    <n v="6"/>
    <n v="954"/>
  </r>
  <r>
    <s v="0944"/>
    <x v="295"/>
    <n v="4"/>
    <x v="12"/>
    <s v="Ben Wallace"/>
    <s v="Texas"/>
    <x v="4"/>
    <n v="399"/>
    <n v="1"/>
    <n v="399"/>
  </r>
  <r>
    <s v="0945"/>
    <x v="296"/>
    <n v="17"/>
    <x v="6"/>
    <s v="Andrew James"/>
    <s v="Arizona"/>
    <x v="0"/>
    <n v="199"/>
    <n v="5"/>
    <n v="995"/>
  </r>
  <r>
    <s v="0946"/>
    <x v="297"/>
    <n v="1"/>
    <x v="1"/>
    <s v="Anna Weber"/>
    <s v="Texas"/>
    <x v="0"/>
    <n v="199"/>
    <n v="1"/>
    <n v="199"/>
  </r>
  <r>
    <s v="0947"/>
    <x v="297"/>
    <n v="15"/>
    <x v="19"/>
    <s v="Michael Fox"/>
    <s v="New Mexico"/>
    <x v="3"/>
    <n v="69"/>
    <n v="4"/>
    <n v="276"/>
  </r>
  <r>
    <s v="0948"/>
    <x v="297"/>
    <n v="9"/>
    <x v="2"/>
    <s v="Laura Larsen"/>
    <s v="California"/>
    <x v="0"/>
    <n v="199"/>
    <n v="5"/>
    <n v="995"/>
  </r>
  <r>
    <s v="0949"/>
    <x v="298"/>
    <n v="6"/>
    <x v="11"/>
    <s v="Laura Larsen"/>
    <s v="California"/>
    <x v="4"/>
    <n v="399"/>
    <n v="5"/>
    <n v="1995"/>
  </r>
  <r>
    <s v="0950"/>
    <x v="298"/>
    <n v="20"/>
    <x v="8"/>
    <s v="Oscar Knox"/>
    <s v="Arizona"/>
    <x v="3"/>
    <n v="69"/>
    <n v="8"/>
    <n v="552"/>
  </r>
  <r>
    <s v="0951"/>
    <x v="299"/>
    <n v="17"/>
    <x v="6"/>
    <s v="Andrew James"/>
    <s v="Arizona"/>
    <x v="0"/>
    <n v="199"/>
    <n v="1"/>
    <n v="199"/>
  </r>
  <r>
    <s v="0952"/>
    <x v="299"/>
    <n v="6"/>
    <x v="11"/>
    <s v="Laura Larsen"/>
    <s v="California"/>
    <x v="4"/>
    <n v="399"/>
    <n v="7"/>
    <n v="2793"/>
  </r>
  <r>
    <s v="0953"/>
    <x v="299"/>
    <n v="3"/>
    <x v="9"/>
    <s v="Ben Wallace"/>
    <s v="Texas"/>
    <x v="0"/>
    <n v="199"/>
    <n v="1"/>
    <n v="199"/>
  </r>
  <r>
    <s v="0954"/>
    <x v="299"/>
    <n v="4"/>
    <x v="12"/>
    <s v="Anna Weber"/>
    <s v="Texas"/>
    <x v="0"/>
    <n v="199"/>
    <n v="8"/>
    <n v="1592"/>
  </r>
  <r>
    <s v="0955"/>
    <x v="300"/>
    <n v="10"/>
    <x v="14"/>
    <s v="Kim Fishman"/>
    <s v="California"/>
    <x v="0"/>
    <n v="199"/>
    <n v="0"/>
    <n v="0"/>
  </r>
  <r>
    <s v="0956"/>
    <x v="301"/>
    <n v="6"/>
    <x v="11"/>
    <s v="Kim Fishman"/>
    <s v="California"/>
    <x v="2"/>
    <n v="159"/>
    <n v="4"/>
    <n v="636"/>
  </r>
  <r>
    <s v="0957"/>
    <x v="301"/>
    <n v="17"/>
    <x v="6"/>
    <s v="Andrew James"/>
    <s v="Arizona"/>
    <x v="1"/>
    <n v="289"/>
    <n v="9"/>
    <n v="2601"/>
  </r>
  <r>
    <s v="0958"/>
    <x v="301"/>
    <n v="9"/>
    <x v="2"/>
    <s v="Kim Fishman"/>
    <s v="California"/>
    <x v="4"/>
    <n v="399"/>
    <n v="2"/>
    <n v="798"/>
  </r>
  <r>
    <s v="0959"/>
    <x v="301"/>
    <n v="2"/>
    <x v="18"/>
    <s v="Anna Weber"/>
    <s v="Texas"/>
    <x v="3"/>
    <n v="69"/>
    <n v="6"/>
    <n v="414"/>
  </r>
  <r>
    <s v="0960"/>
    <x v="301"/>
    <n v="9"/>
    <x v="2"/>
    <s v="Kim Fishman"/>
    <s v="California"/>
    <x v="3"/>
    <n v="69"/>
    <n v="6"/>
    <n v="414"/>
  </r>
  <r>
    <s v="0961"/>
    <x v="301"/>
    <n v="18"/>
    <x v="3"/>
    <s v="Andrew James"/>
    <s v="Arizona"/>
    <x v="3"/>
    <n v="69"/>
    <n v="3"/>
    <n v="207"/>
  </r>
  <r>
    <s v="0962"/>
    <x v="301"/>
    <n v="9"/>
    <x v="2"/>
    <s v="Kim Fishman"/>
    <s v="California"/>
    <x v="3"/>
    <n v="69"/>
    <n v="2"/>
    <n v="138"/>
  </r>
  <r>
    <s v="0963"/>
    <x v="301"/>
    <n v="14"/>
    <x v="7"/>
    <s v="Michael Fox"/>
    <s v="New Mexico"/>
    <x v="2"/>
    <n v="159"/>
    <n v="1"/>
    <n v="159"/>
  </r>
  <r>
    <s v="0964"/>
    <x v="301"/>
    <n v="7"/>
    <x v="17"/>
    <s v="Kim Fishman"/>
    <s v="California"/>
    <x v="4"/>
    <n v="399"/>
    <n v="2"/>
    <n v="798"/>
  </r>
  <r>
    <s v="0965"/>
    <x v="301"/>
    <n v="2"/>
    <x v="18"/>
    <s v="Ben Wallace"/>
    <s v="Texas"/>
    <x v="0"/>
    <n v="199"/>
    <n v="7"/>
    <n v="1393"/>
  </r>
  <r>
    <s v="0966"/>
    <x v="301"/>
    <n v="18"/>
    <x v="3"/>
    <s v="Andrew James"/>
    <s v="Arizona"/>
    <x v="2"/>
    <n v="159"/>
    <n v="7"/>
    <n v="1113"/>
  </r>
  <r>
    <s v="0967"/>
    <x v="302"/>
    <n v="14"/>
    <x v="7"/>
    <s v="Anne Lee"/>
    <s v="New Mexico"/>
    <x v="4"/>
    <n v="399"/>
    <n v="1"/>
    <n v="399"/>
  </r>
  <r>
    <s v="0968"/>
    <x v="302"/>
    <n v="19"/>
    <x v="13"/>
    <s v="Oscar Knox"/>
    <s v="Arizona"/>
    <x v="3"/>
    <n v="69"/>
    <n v="3"/>
    <n v="207"/>
  </r>
  <r>
    <s v="0969"/>
    <x v="302"/>
    <n v="7"/>
    <x v="17"/>
    <s v="Laura Larsen"/>
    <s v="California"/>
    <x v="2"/>
    <n v="159"/>
    <n v="1"/>
    <n v="159"/>
  </r>
  <r>
    <s v="0970"/>
    <x v="303"/>
    <n v="7"/>
    <x v="17"/>
    <s v="Laura Larsen"/>
    <s v="California"/>
    <x v="4"/>
    <n v="399"/>
    <n v="0"/>
    <n v="0"/>
  </r>
  <r>
    <s v="0971"/>
    <x v="304"/>
    <n v="14"/>
    <x v="7"/>
    <s v="Anne Lee"/>
    <s v="New Mexico"/>
    <x v="0"/>
    <n v="199"/>
    <n v="0"/>
    <n v="0"/>
  </r>
  <r>
    <s v="0972"/>
    <x v="305"/>
    <n v="19"/>
    <x v="13"/>
    <s v="Oscar Knox"/>
    <s v="Arizona"/>
    <x v="2"/>
    <n v="159"/>
    <n v="4"/>
    <n v="636"/>
  </r>
  <r>
    <s v="0973"/>
    <x v="306"/>
    <n v="13"/>
    <x v="5"/>
    <s v="Michael Fox"/>
    <s v="New Mexico"/>
    <x v="4"/>
    <n v="399"/>
    <n v="0"/>
    <n v="0"/>
  </r>
  <r>
    <s v="0974"/>
    <x v="307"/>
    <n v="1"/>
    <x v="1"/>
    <s v="Anna Weber"/>
    <s v="Texas"/>
    <x v="3"/>
    <n v="69"/>
    <n v="7"/>
    <n v="483"/>
  </r>
  <r>
    <s v="0975"/>
    <x v="307"/>
    <n v="13"/>
    <x v="5"/>
    <s v="Anne Lee"/>
    <s v="New Mexico"/>
    <x v="2"/>
    <n v="159"/>
    <n v="2"/>
    <n v="318"/>
  </r>
  <r>
    <s v="0976"/>
    <x v="307"/>
    <n v="2"/>
    <x v="18"/>
    <s v="Ben Wallace"/>
    <s v="Texas"/>
    <x v="3"/>
    <n v="69"/>
    <n v="1"/>
    <n v="69"/>
  </r>
  <r>
    <s v="0977"/>
    <x v="308"/>
    <n v="5"/>
    <x v="15"/>
    <s v="Ben Wallace"/>
    <s v="Texas"/>
    <x v="0"/>
    <n v="199"/>
    <n v="9"/>
    <n v="1791"/>
  </r>
  <r>
    <s v="0978"/>
    <x v="309"/>
    <n v="20"/>
    <x v="8"/>
    <s v="Oscar Knox"/>
    <s v="Arizona"/>
    <x v="2"/>
    <n v="159"/>
    <n v="0"/>
    <n v="0"/>
  </r>
  <r>
    <s v="0979"/>
    <x v="310"/>
    <n v="16"/>
    <x v="4"/>
    <s v="Oscar Knox"/>
    <s v="Arizona"/>
    <x v="3"/>
    <n v="69"/>
    <n v="9"/>
    <n v="621"/>
  </r>
  <r>
    <s v="0980"/>
    <x v="310"/>
    <n v="9"/>
    <x v="2"/>
    <s v="Laura Larsen"/>
    <s v="California"/>
    <x v="1"/>
    <n v="289"/>
    <n v="9"/>
    <n v="2601"/>
  </r>
  <r>
    <s v="0981"/>
    <x v="310"/>
    <n v="2"/>
    <x v="18"/>
    <s v="Anna Weber"/>
    <s v="Texas"/>
    <x v="4"/>
    <n v="399"/>
    <n v="4"/>
    <n v="1596"/>
  </r>
  <r>
    <s v="0982"/>
    <x v="311"/>
    <n v="8"/>
    <x v="10"/>
    <s v="Laura Larsen"/>
    <s v="California"/>
    <x v="0"/>
    <n v="199"/>
    <n v="1"/>
    <n v="199"/>
  </r>
  <r>
    <s v="0983"/>
    <x v="311"/>
    <n v="18"/>
    <x v="3"/>
    <s v="Andrew James"/>
    <s v="Arizona"/>
    <x v="4"/>
    <n v="399"/>
    <n v="9"/>
    <n v="3591"/>
  </r>
  <r>
    <s v="0984"/>
    <x v="311"/>
    <n v="12"/>
    <x v="16"/>
    <s v="Michael Fox"/>
    <s v="New Mexico"/>
    <x v="3"/>
    <n v="69"/>
    <n v="0"/>
    <n v="0"/>
  </r>
  <r>
    <s v="0985"/>
    <x v="311"/>
    <n v="10"/>
    <x v="14"/>
    <s v="Kim Fishman"/>
    <s v="California"/>
    <x v="2"/>
    <n v="159"/>
    <n v="9"/>
    <n v="1431"/>
  </r>
  <r>
    <s v="0986"/>
    <x v="311"/>
    <n v="9"/>
    <x v="2"/>
    <s v="Laura Larsen"/>
    <s v="California"/>
    <x v="2"/>
    <n v="159"/>
    <n v="7"/>
    <n v="1113"/>
  </r>
  <r>
    <s v="0987"/>
    <x v="312"/>
    <n v="8"/>
    <x v="10"/>
    <s v="Kim Fishman"/>
    <s v="California"/>
    <x v="0"/>
    <n v="199"/>
    <n v="7"/>
    <n v="1393"/>
  </r>
  <r>
    <s v="0988"/>
    <x v="312"/>
    <n v="17"/>
    <x v="6"/>
    <s v="Oscar Knox"/>
    <s v="Arizona"/>
    <x v="0"/>
    <n v="199"/>
    <n v="2"/>
    <n v="398"/>
  </r>
  <r>
    <s v="0989"/>
    <x v="312"/>
    <n v="4"/>
    <x v="12"/>
    <s v="Anna Weber"/>
    <s v="Texas"/>
    <x v="2"/>
    <n v="159"/>
    <n v="9"/>
    <n v="1431"/>
  </r>
  <r>
    <s v="0990"/>
    <x v="312"/>
    <n v="16"/>
    <x v="4"/>
    <s v="Andrew James"/>
    <s v="Arizona"/>
    <x v="1"/>
    <n v="289"/>
    <n v="4"/>
    <n v="1156"/>
  </r>
  <r>
    <s v="0991"/>
    <x v="312"/>
    <n v="18"/>
    <x v="3"/>
    <s v="Oscar Knox"/>
    <s v="Arizona"/>
    <x v="4"/>
    <n v="399"/>
    <n v="9"/>
    <n v="3591"/>
  </r>
  <r>
    <s v="0992"/>
    <x v="313"/>
    <n v="19"/>
    <x v="13"/>
    <s v="Andrew James"/>
    <s v="Arizona"/>
    <x v="0"/>
    <n v="199"/>
    <n v="8"/>
    <n v="1592"/>
  </r>
  <r>
    <s v="0993"/>
    <x v="313"/>
    <n v="10"/>
    <x v="14"/>
    <s v="Laura Larsen"/>
    <s v="California"/>
    <x v="4"/>
    <n v="399"/>
    <n v="6"/>
    <n v="2394"/>
  </r>
  <r>
    <s v="0994"/>
    <x v="313"/>
    <n v="5"/>
    <x v="15"/>
    <s v="Anna Weber"/>
    <s v="Texas"/>
    <x v="2"/>
    <n v="159"/>
    <n v="4"/>
    <n v="636"/>
  </r>
  <r>
    <s v="0995"/>
    <x v="314"/>
    <n v="10"/>
    <x v="14"/>
    <s v="Kim Fishman"/>
    <s v="California"/>
    <x v="3"/>
    <n v="69"/>
    <n v="1"/>
    <n v="69"/>
  </r>
  <r>
    <s v="0996"/>
    <x v="314"/>
    <n v="7"/>
    <x v="17"/>
    <s v="Kim Fishman"/>
    <s v="California"/>
    <x v="0"/>
    <n v="199"/>
    <n v="0"/>
    <n v="0"/>
  </r>
  <r>
    <s v="0997"/>
    <x v="314"/>
    <n v="13"/>
    <x v="5"/>
    <s v="Anne Lee"/>
    <s v="New Mexico"/>
    <x v="0"/>
    <n v="199"/>
    <n v="9"/>
    <n v="1791"/>
  </r>
  <r>
    <s v="0998"/>
    <x v="315"/>
    <n v="14"/>
    <x v="7"/>
    <s v="Anne Lee"/>
    <s v="New Mexico"/>
    <x v="0"/>
    <n v="199"/>
    <n v="5"/>
    <n v="995"/>
  </r>
  <r>
    <s v="0999"/>
    <x v="316"/>
    <n v="2"/>
    <x v="18"/>
    <s v="Anna Weber"/>
    <s v="Texas"/>
    <x v="0"/>
    <n v="199"/>
    <n v="3"/>
    <n v="597"/>
  </r>
  <r>
    <s v="1000"/>
    <x v="317"/>
    <n v="1"/>
    <x v="1"/>
    <s v="Ben Wallace"/>
    <s v="Texas"/>
    <x v="0"/>
    <n v="199"/>
    <n v="7"/>
    <n v="1393"/>
  </r>
  <r>
    <s v="1001"/>
    <x v="318"/>
    <n v="15"/>
    <x v="19"/>
    <s v="Michael Fox"/>
    <s v="New Mexico"/>
    <x v="1"/>
    <n v="289"/>
    <n v="7"/>
    <n v="2023"/>
  </r>
  <r>
    <s v="1002"/>
    <x v="318"/>
    <n v="2"/>
    <x v="18"/>
    <s v="Ben Wallace"/>
    <s v="Texas"/>
    <x v="0"/>
    <n v="199"/>
    <n v="2"/>
    <n v="398"/>
  </r>
  <r>
    <s v="1003"/>
    <x v="318"/>
    <n v="10"/>
    <x v="14"/>
    <s v="Laura Larsen"/>
    <s v="California"/>
    <x v="2"/>
    <n v="159"/>
    <n v="4"/>
    <n v="636"/>
  </r>
  <r>
    <s v="1004"/>
    <x v="318"/>
    <n v="17"/>
    <x v="6"/>
    <s v="Oscar Knox"/>
    <s v="Arizona"/>
    <x v="0"/>
    <n v="199"/>
    <n v="9"/>
    <n v="1791"/>
  </r>
  <r>
    <s v="1005"/>
    <x v="318"/>
    <n v="10"/>
    <x v="14"/>
    <s v="Kim Fishman"/>
    <s v="California"/>
    <x v="0"/>
    <n v="199"/>
    <n v="1"/>
    <n v="199"/>
  </r>
  <r>
    <s v="1006"/>
    <x v="318"/>
    <n v="19"/>
    <x v="13"/>
    <s v="Oscar Knox"/>
    <s v="Arizona"/>
    <x v="2"/>
    <n v="159"/>
    <n v="2"/>
    <n v="318"/>
  </r>
  <r>
    <s v="1007"/>
    <x v="318"/>
    <n v="6"/>
    <x v="11"/>
    <s v="Kim Fishman"/>
    <s v="California"/>
    <x v="0"/>
    <n v="199"/>
    <n v="7"/>
    <n v="1393"/>
  </r>
  <r>
    <s v="1008"/>
    <x v="319"/>
    <n v="15"/>
    <x v="19"/>
    <s v="Michael Fox"/>
    <s v="New Mexico"/>
    <x v="1"/>
    <n v="289"/>
    <n v="1"/>
    <n v="289"/>
  </r>
  <r>
    <s v="1009"/>
    <x v="319"/>
    <n v="8"/>
    <x v="10"/>
    <s v="Kim Fishman"/>
    <s v="California"/>
    <x v="4"/>
    <n v="399"/>
    <n v="0"/>
    <n v="0"/>
  </r>
  <r>
    <s v="1010"/>
    <x v="320"/>
    <n v="1"/>
    <x v="1"/>
    <s v="Anna Weber"/>
    <s v="Texas"/>
    <x v="0"/>
    <n v="199"/>
    <n v="2"/>
    <n v="398"/>
  </r>
  <r>
    <s v="1011"/>
    <x v="320"/>
    <n v="7"/>
    <x v="17"/>
    <s v="Laura Larsen"/>
    <s v="California"/>
    <x v="1"/>
    <n v="289"/>
    <n v="0"/>
    <n v="0"/>
  </r>
  <r>
    <s v="1012"/>
    <x v="320"/>
    <n v="3"/>
    <x v="9"/>
    <s v="Ben Wallace"/>
    <s v="Texas"/>
    <x v="1"/>
    <n v="289"/>
    <n v="4"/>
    <n v="1156"/>
  </r>
  <r>
    <s v="1013"/>
    <x v="320"/>
    <n v="9"/>
    <x v="2"/>
    <s v="Laura Larsen"/>
    <s v="California"/>
    <x v="3"/>
    <n v="69"/>
    <n v="8"/>
    <n v="552"/>
  </r>
  <r>
    <s v="1014"/>
    <x v="321"/>
    <n v="2"/>
    <x v="18"/>
    <s v="Ben Wallace"/>
    <s v="Texas"/>
    <x v="0"/>
    <n v="199"/>
    <n v="6"/>
    <n v="1194"/>
  </r>
  <r>
    <s v="1015"/>
    <x v="322"/>
    <n v="5"/>
    <x v="15"/>
    <s v="Anna Weber"/>
    <s v="Texas"/>
    <x v="4"/>
    <n v="399"/>
    <n v="2"/>
    <n v="798"/>
  </r>
  <r>
    <s v="1016"/>
    <x v="322"/>
    <n v="6"/>
    <x v="11"/>
    <s v="Kim Fishman"/>
    <s v="California"/>
    <x v="1"/>
    <n v="289"/>
    <n v="5"/>
    <n v="1445"/>
  </r>
  <r>
    <s v="1017"/>
    <x v="322"/>
    <n v="12"/>
    <x v="16"/>
    <s v="Michael Fox"/>
    <s v="New Mexico"/>
    <x v="0"/>
    <n v="199"/>
    <n v="4"/>
    <n v="796"/>
  </r>
  <r>
    <s v="1018"/>
    <x v="322"/>
    <n v="5"/>
    <x v="15"/>
    <s v="Ben Wallace"/>
    <s v="Texas"/>
    <x v="4"/>
    <n v="399"/>
    <n v="1"/>
    <n v="399"/>
  </r>
  <r>
    <s v="1019"/>
    <x v="323"/>
    <n v="5"/>
    <x v="15"/>
    <s v="Ben Wallace"/>
    <s v="Texas"/>
    <x v="4"/>
    <n v="399"/>
    <n v="8"/>
    <n v="3192"/>
  </r>
  <r>
    <s v="1020"/>
    <x v="324"/>
    <n v="20"/>
    <x v="8"/>
    <s v="Andrew James"/>
    <s v="Arizona"/>
    <x v="3"/>
    <n v="69"/>
    <n v="9"/>
    <n v="621"/>
  </r>
  <r>
    <s v="1021"/>
    <x v="324"/>
    <n v="16"/>
    <x v="4"/>
    <s v="Oscar Knox"/>
    <s v="Arizona"/>
    <x v="4"/>
    <n v="399"/>
    <n v="3"/>
    <n v="1197"/>
  </r>
  <r>
    <s v="1022"/>
    <x v="325"/>
    <n v="1"/>
    <x v="1"/>
    <s v="Ben Wallace"/>
    <s v="Texas"/>
    <x v="2"/>
    <n v="159"/>
    <n v="6"/>
    <n v="954"/>
  </r>
  <r>
    <s v="1023"/>
    <x v="325"/>
    <n v="5"/>
    <x v="15"/>
    <s v="Ben Wallace"/>
    <s v="Texas"/>
    <x v="4"/>
    <n v="399"/>
    <n v="6"/>
    <n v="2394"/>
  </r>
  <r>
    <s v="1024"/>
    <x v="325"/>
    <n v="15"/>
    <x v="19"/>
    <s v="Anne Lee"/>
    <s v="New Mexico"/>
    <x v="3"/>
    <n v="69"/>
    <n v="7"/>
    <n v="483"/>
  </r>
  <r>
    <s v="1025"/>
    <x v="325"/>
    <n v="2"/>
    <x v="18"/>
    <s v="Ben Wallace"/>
    <s v="Texas"/>
    <x v="0"/>
    <n v="199"/>
    <n v="9"/>
    <n v="1791"/>
  </r>
  <r>
    <s v="1026"/>
    <x v="325"/>
    <n v="8"/>
    <x v="10"/>
    <s v="Kim Fishman"/>
    <s v="California"/>
    <x v="2"/>
    <n v="159"/>
    <n v="6"/>
    <n v="954"/>
  </r>
  <r>
    <s v="1027"/>
    <x v="325"/>
    <n v="3"/>
    <x v="9"/>
    <s v="Ben Wallace"/>
    <s v="Texas"/>
    <x v="3"/>
    <n v="69"/>
    <n v="5"/>
    <n v="345"/>
  </r>
  <r>
    <s v="1028"/>
    <x v="325"/>
    <n v="20"/>
    <x v="8"/>
    <s v="Oscar Knox"/>
    <s v="Arizona"/>
    <x v="2"/>
    <n v="159"/>
    <n v="0"/>
    <n v="0"/>
  </r>
  <r>
    <s v="1029"/>
    <x v="325"/>
    <n v="8"/>
    <x v="10"/>
    <s v="Kim Fishman"/>
    <s v="California"/>
    <x v="4"/>
    <n v="399"/>
    <n v="9"/>
    <n v="3591"/>
  </r>
  <r>
    <s v="1030"/>
    <x v="325"/>
    <n v="7"/>
    <x v="17"/>
    <s v="Kim Fishman"/>
    <s v="California"/>
    <x v="4"/>
    <n v="399"/>
    <n v="5"/>
    <n v="1995"/>
  </r>
  <r>
    <s v="1031"/>
    <x v="325"/>
    <n v="10"/>
    <x v="14"/>
    <s v="Laura Larsen"/>
    <s v="California"/>
    <x v="4"/>
    <n v="399"/>
    <n v="0"/>
    <n v="0"/>
  </r>
  <r>
    <s v="1032"/>
    <x v="325"/>
    <n v="13"/>
    <x v="5"/>
    <s v="Michael Fox"/>
    <s v="New Mexico"/>
    <x v="0"/>
    <n v="199"/>
    <n v="7"/>
    <n v="1393"/>
  </r>
  <r>
    <s v="1033"/>
    <x v="326"/>
    <n v="15"/>
    <x v="19"/>
    <s v="Michael Fox"/>
    <s v="New Mexico"/>
    <x v="3"/>
    <n v="69"/>
    <n v="7"/>
    <n v="483"/>
  </r>
  <r>
    <s v="1034"/>
    <x v="326"/>
    <n v="3"/>
    <x v="9"/>
    <s v="Anna Weber"/>
    <s v="Texas"/>
    <x v="4"/>
    <n v="399"/>
    <n v="2"/>
    <n v="798"/>
  </r>
  <r>
    <s v="1035"/>
    <x v="326"/>
    <n v="4"/>
    <x v="12"/>
    <s v="Anna Weber"/>
    <s v="Texas"/>
    <x v="4"/>
    <n v="399"/>
    <n v="6"/>
    <n v="2394"/>
  </r>
  <r>
    <s v="1036"/>
    <x v="326"/>
    <n v="13"/>
    <x v="5"/>
    <s v="Michael Fox"/>
    <s v="New Mexico"/>
    <x v="4"/>
    <n v="399"/>
    <n v="9"/>
    <n v="3591"/>
  </r>
  <r>
    <s v="1037"/>
    <x v="326"/>
    <n v="12"/>
    <x v="16"/>
    <s v="Michael Fox"/>
    <s v="New Mexico"/>
    <x v="1"/>
    <n v="289"/>
    <n v="6"/>
    <n v="1734"/>
  </r>
  <r>
    <s v="1038"/>
    <x v="326"/>
    <n v="17"/>
    <x v="6"/>
    <s v="Andrew James"/>
    <s v="Arizona"/>
    <x v="0"/>
    <n v="199"/>
    <n v="3"/>
    <n v="597"/>
  </r>
  <r>
    <s v="1039"/>
    <x v="327"/>
    <n v="13"/>
    <x v="5"/>
    <s v="Anne Lee"/>
    <s v="New Mexico"/>
    <x v="1"/>
    <n v="289"/>
    <n v="1"/>
    <n v="289"/>
  </r>
  <r>
    <s v="1040"/>
    <x v="327"/>
    <n v="7"/>
    <x v="17"/>
    <s v="Laura Larsen"/>
    <s v="California"/>
    <x v="0"/>
    <n v="199"/>
    <n v="5"/>
    <n v="995"/>
  </r>
  <r>
    <s v="1041"/>
    <x v="327"/>
    <n v="18"/>
    <x v="3"/>
    <s v="Andrew James"/>
    <s v="Arizona"/>
    <x v="2"/>
    <n v="159"/>
    <n v="2"/>
    <n v="318"/>
  </r>
  <r>
    <s v="1042"/>
    <x v="327"/>
    <n v="14"/>
    <x v="7"/>
    <s v="Anne Lee"/>
    <s v="New Mexico"/>
    <x v="1"/>
    <n v="289"/>
    <n v="2"/>
    <n v="578"/>
  </r>
  <r>
    <s v="1043"/>
    <x v="327"/>
    <n v="3"/>
    <x v="9"/>
    <s v="Ben Wallace"/>
    <s v="Texas"/>
    <x v="3"/>
    <n v="69"/>
    <n v="4"/>
    <n v="276"/>
  </r>
  <r>
    <s v="1044"/>
    <x v="327"/>
    <n v="9"/>
    <x v="2"/>
    <s v="Laura Larsen"/>
    <s v="California"/>
    <x v="4"/>
    <n v="399"/>
    <n v="1"/>
    <n v="399"/>
  </r>
  <r>
    <s v="1045"/>
    <x v="327"/>
    <n v="11"/>
    <x v="0"/>
    <s v="Anne Lee"/>
    <s v="New Mexico"/>
    <x v="4"/>
    <n v="399"/>
    <n v="3"/>
    <n v="1197"/>
  </r>
  <r>
    <s v="1046"/>
    <x v="328"/>
    <n v="4"/>
    <x v="12"/>
    <s v="Ben Wallace"/>
    <s v="Texas"/>
    <x v="4"/>
    <n v="399"/>
    <n v="5"/>
    <n v="1995"/>
  </r>
  <r>
    <s v="1047"/>
    <x v="329"/>
    <n v="6"/>
    <x v="11"/>
    <s v="Laura Larsen"/>
    <s v="California"/>
    <x v="1"/>
    <n v="289"/>
    <n v="1"/>
    <n v="289"/>
  </r>
  <r>
    <s v="1048"/>
    <x v="329"/>
    <n v="13"/>
    <x v="5"/>
    <s v="Anne Lee"/>
    <s v="New Mexico"/>
    <x v="1"/>
    <n v="289"/>
    <n v="7"/>
    <n v="2023"/>
  </r>
  <r>
    <s v="1049"/>
    <x v="330"/>
    <n v="2"/>
    <x v="18"/>
    <s v="Anna Weber"/>
    <s v="Texas"/>
    <x v="4"/>
    <n v="399"/>
    <n v="8"/>
    <n v="3192"/>
  </r>
  <r>
    <s v="1050"/>
    <x v="330"/>
    <n v="4"/>
    <x v="12"/>
    <s v="Ben Wallace"/>
    <s v="Texas"/>
    <x v="4"/>
    <n v="399"/>
    <n v="6"/>
    <n v="2394"/>
  </r>
  <r>
    <s v="1051"/>
    <x v="330"/>
    <n v="1"/>
    <x v="1"/>
    <s v="Ben Wallace"/>
    <s v="Texas"/>
    <x v="3"/>
    <n v="69"/>
    <n v="9"/>
    <n v="621"/>
  </r>
  <r>
    <s v="1052"/>
    <x v="331"/>
    <n v="10"/>
    <x v="14"/>
    <s v="Kim Fishman"/>
    <s v="California"/>
    <x v="3"/>
    <n v="69"/>
    <n v="7"/>
    <n v="483"/>
  </r>
  <r>
    <s v="1053"/>
    <x v="331"/>
    <n v="15"/>
    <x v="19"/>
    <s v="Anne Lee"/>
    <s v="New Mexico"/>
    <x v="3"/>
    <n v="69"/>
    <n v="1"/>
    <n v="69"/>
  </r>
  <r>
    <s v="1054"/>
    <x v="331"/>
    <n v="6"/>
    <x v="11"/>
    <s v="Laura Larsen"/>
    <s v="California"/>
    <x v="2"/>
    <n v="159"/>
    <n v="2"/>
    <n v="318"/>
  </r>
  <r>
    <s v="1055"/>
    <x v="331"/>
    <n v="11"/>
    <x v="0"/>
    <s v="Michael Fox"/>
    <s v="New Mexico"/>
    <x v="1"/>
    <n v="289"/>
    <n v="8"/>
    <n v="2312"/>
  </r>
  <r>
    <s v="1056"/>
    <x v="331"/>
    <n v="4"/>
    <x v="12"/>
    <s v="Anna Weber"/>
    <s v="Texas"/>
    <x v="1"/>
    <n v="289"/>
    <n v="7"/>
    <n v="2023"/>
  </r>
  <r>
    <s v="1057"/>
    <x v="332"/>
    <n v="8"/>
    <x v="10"/>
    <s v="Laura Larsen"/>
    <s v="California"/>
    <x v="0"/>
    <n v="199"/>
    <n v="3"/>
    <n v="597"/>
  </r>
  <r>
    <s v="1058"/>
    <x v="332"/>
    <n v="9"/>
    <x v="2"/>
    <s v="Laura Larsen"/>
    <s v="California"/>
    <x v="4"/>
    <n v="399"/>
    <n v="6"/>
    <n v="2394"/>
  </r>
  <r>
    <s v="1059"/>
    <x v="332"/>
    <n v="12"/>
    <x v="16"/>
    <s v="Anne Lee"/>
    <s v="New Mexico"/>
    <x v="1"/>
    <n v="289"/>
    <n v="9"/>
    <n v="2601"/>
  </r>
  <r>
    <s v="1060"/>
    <x v="333"/>
    <n v="2"/>
    <x v="18"/>
    <s v="Anna Weber"/>
    <s v="Texas"/>
    <x v="2"/>
    <n v="159"/>
    <n v="1"/>
    <n v="159"/>
  </r>
  <r>
    <s v="1061"/>
    <x v="334"/>
    <n v="8"/>
    <x v="10"/>
    <s v="Laura Larsen"/>
    <s v="California"/>
    <x v="4"/>
    <n v="399"/>
    <n v="5"/>
    <n v="1995"/>
  </r>
  <r>
    <s v="1062"/>
    <x v="334"/>
    <n v="17"/>
    <x v="6"/>
    <s v="Andrew James"/>
    <s v="Arizona"/>
    <x v="1"/>
    <n v="289"/>
    <n v="0"/>
    <n v="0"/>
  </r>
  <r>
    <s v="1063"/>
    <x v="335"/>
    <n v="7"/>
    <x v="17"/>
    <s v="Laura Larsen"/>
    <s v="California"/>
    <x v="4"/>
    <n v="399"/>
    <n v="3"/>
    <n v="1197"/>
  </r>
  <r>
    <s v="1064"/>
    <x v="336"/>
    <n v="1"/>
    <x v="1"/>
    <s v="Ben Wallace"/>
    <s v="Texas"/>
    <x v="1"/>
    <n v="289"/>
    <n v="4"/>
    <n v="1156"/>
  </r>
  <r>
    <s v="1065"/>
    <x v="336"/>
    <n v="19"/>
    <x v="13"/>
    <s v="Oscar Knox"/>
    <s v="Arizona"/>
    <x v="1"/>
    <n v="289"/>
    <n v="2"/>
    <n v="578"/>
  </r>
  <r>
    <s v="1066"/>
    <x v="337"/>
    <n v="2"/>
    <x v="18"/>
    <s v="Anna Weber"/>
    <s v="Texas"/>
    <x v="3"/>
    <n v="69"/>
    <n v="7"/>
    <n v="483"/>
  </r>
  <r>
    <s v="1067"/>
    <x v="337"/>
    <n v="16"/>
    <x v="4"/>
    <s v="Andrew James"/>
    <s v="Arizona"/>
    <x v="4"/>
    <n v="399"/>
    <n v="0"/>
    <n v="0"/>
  </r>
  <r>
    <s v="1068"/>
    <x v="338"/>
    <n v="5"/>
    <x v="15"/>
    <s v="Ben Wallace"/>
    <s v="Texas"/>
    <x v="4"/>
    <n v="399"/>
    <n v="4"/>
    <n v="1596"/>
  </r>
  <r>
    <s v="1069"/>
    <x v="339"/>
    <n v="4"/>
    <x v="12"/>
    <s v="Anna Weber"/>
    <s v="Texas"/>
    <x v="0"/>
    <n v="199"/>
    <n v="2"/>
    <n v="398"/>
  </r>
  <r>
    <s v="1070"/>
    <x v="339"/>
    <n v="14"/>
    <x v="7"/>
    <s v="Michael Fox"/>
    <s v="New Mexico"/>
    <x v="0"/>
    <n v="199"/>
    <n v="3"/>
    <n v="597"/>
  </r>
  <r>
    <s v="1071"/>
    <x v="339"/>
    <n v="4"/>
    <x v="12"/>
    <s v="Anna Weber"/>
    <s v="Texas"/>
    <x v="0"/>
    <n v="199"/>
    <n v="5"/>
    <n v="995"/>
  </r>
  <r>
    <s v="1072"/>
    <x v="340"/>
    <n v="4"/>
    <x v="12"/>
    <s v="Anna Weber"/>
    <s v="Texas"/>
    <x v="3"/>
    <n v="69"/>
    <n v="7"/>
    <n v="483"/>
  </r>
  <r>
    <s v="1073"/>
    <x v="340"/>
    <n v="9"/>
    <x v="2"/>
    <s v="Kim Fishman"/>
    <s v="California"/>
    <x v="1"/>
    <n v="289"/>
    <n v="7"/>
    <n v="2023"/>
  </r>
  <r>
    <s v="1074"/>
    <x v="341"/>
    <n v="10"/>
    <x v="14"/>
    <s v="Kim Fishman"/>
    <s v="California"/>
    <x v="3"/>
    <n v="69"/>
    <n v="7"/>
    <n v="483"/>
  </r>
  <r>
    <s v="1075"/>
    <x v="341"/>
    <n v="4"/>
    <x v="12"/>
    <s v="Anna Weber"/>
    <s v="Texas"/>
    <x v="3"/>
    <n v="69"/>
    <n v="5"/>
    <n v="345"/>
  </r>
  <r>
    <s v="1076"/>
    <x v="342"/>
    <n v="20"/>
    <x v="8"/>
    <s v="Oscar Knox"/>
    <s v="Arizona"/>
    <x v="1"/>
    <n v="289"/>
    <n v="8"/>
    <n v="2312"/>
  </r>
  <r>
    <s v="1077"/>
    <x v="343"/>
    <n v="11"/>
    <x v="0"/>
    <s v="Michael Fox"/>
    <s v="New Mexico"/>
    <x v="1"/>
    <n v="289"/>
    <n v="9"/>
    <n v="2601"/>
  </r>
  <r>
    <s v="1078"/>
    <x v="344"/>
    <n v="13"/>
    <x v="5"/>
    <s v="Michael Fox"/>
    <s v="New Mexico"/>
    <x v="1"/>
    <n v="289"/>
    <n v="8"/>
    <n v="2312"/>
  </r>
  <r>
    <s v="1079"/>
    <x v="344"/>
    <n v="10"/>
    <x v="14"/>
    <s v="Kim Fishman"/>
    <s v="California"/>
    <x v="3"/>
    <n v="69"/>
    <n v="6"/>
    <n v="414"/>
  </r>
  <r>
    <s v="1080"/>
    <x v="344"/>
    <n v="19"/>
    <x v="13"/>
    <s v="Oscar Knox"/>
    <s v="Arizona"/>
    <x v="1"/>
    <n v="289"/>
    <n v="9"/>
    <n v="2601"/>
  </r>
  <r>
    <s v="1081"/>
    <x v="345"/>
    <n v="14"/>
    <x v="7"/>
    <s v="Michael Fox"/>
    <s v="New Mexico"/>
    <x v="1"/>
    <n v="289"/>
    <n v="5"/>
    <n v="1445"/>
  </r>
  <r>
    <s v="1082"/>
    <x v="346"/>
    <n v="16"/>
    <x v="4"/>
    <s v="Oscar Knox"/>
    <s v="Arizona"/>
    <x v="2"/>
    <n v="159"/>
    <n v="0"/>
    <n v="0"/>
  </r>
  <r>
    <s v="1083"/>
    <x v="346"/>
    <n v="13"/>
    <x v="5"/>
    <s v="Michael Fox"/>
    <s v="New Mexico"/>
    <x v="1"/>
    <n v="289"/>
    <n v="5"/>
    <n v="1445"/>
  </r>
  <r>
    <s v="1084"/>
    <x v="346"/>
    <n v="2"/>
    <x v="18"/>
    <s v="Anna Weber"/>
    <s v="Texas"/>
    <x v="0"/>
    <n v="199"/>
    <n v="4"/>
    <n v="796"/>
  </r>
  <r>
    <s v="1085"/>
    <x v="346"/>
    <n v="5"/>
    <x v="15"/>
    <s v="Ben Wallace"/>
    <s v="Texas"/>
    <x v="0"/>
    <n v="199"/>
    <n v="9"/>
    <n v="1791"/>
  </r>
  <r>
    <s v="1086"/>
    <x v="346"/>
    <n v="11"/>
    <x v="0"/>
    <s v="Anne Lee"/>
    <s v="New Mexico"/>
    <x v="3"/>
    <n v="69"/>
    <n v="1"/>
    <n v="69"/>
  </r>
  <r>
    <s v="1087"/>
    <x v="346"/>
    <n v="3"/>
    <x v="9"/>
    <s v="Anna Weber"/>
    <s v="Texas"/>
    <x v="3"/>
    <n v="69"/>
    <n v="5"/>
    <n v="345"/>
  </r>
  <r>
    <s v="1088"/>
    <x v="346"/>
    <n v="11"/>
    <x v="0"/>
    <s v="Anne Lee"/>
    <s v="New Mexico"/>
    <x v="2"/>
    <n v="159"/>
    <n v="3"/>
    <n v="477"/>
  </r>
  <r>
    <s v="1089"/>
    <x v="346"/>
    <n v="1"/>
    <x v="1"/>
    <s v="Anna Weber"/>
    <s v="Texas"/>
    <x v="4"/>
    <n v="399"/>
    <n v="1"/>
    <n v="399"/>
  </r>
  <r>
    <s v="1090"/>
    <x v="347"/>
    <n v="18"/>
    <x v="3"/>
    <s v="Oscar Knox"/>
    <s v="Arizona"/>
    <x v="1"/>
    <n v="289"/>
    <n v="9"/>
    <n v="2601"/>
  </r>
  <r>
    <s v="1091"/>
    <x v="348"/>
    <n v="15"/>
    <x v="19"/>
    <s v="Anne Lee"/>
    <s v="New Mexico"/>
    <x v="1"/>
    <n v="289"/>
    <n v="9"/>
    <n v="2601"/>
  </r>
  <r>
    <s v="1092"/>
    <x v="348"/>
    <n v="8"/>
    <x v="10"/>
    <s v="Kim Fishman"/>
    <s v="California"/>
    <x v="1"/>
    <n v="289"/>
    <n v="2"/>
    <n v="578"/>
  </r>
  <r>
    <s v="1093"/>
    <x v="349"/>
    <n v="18"/>
    <x v="3"/>
    <s v="Oscar Knox"/>
    <s v="Arizona"/>
    <x v="2"/>
    <n v="159"/>
    <n v="4"/>
    <n v="636"/>
  </r>
  <r>
    <s v="1094"/>
    <x v="349"/>
    <n v="5"/>
    <x v="15"/>
    <s v="Ben Wallace"/>
    <s v="Texas"/>
    <x v="3"/>
    <n v="69"/>
    <n v="1"/>
    <n v="69"/>
  </r>
  <r>
    <s v="1095"/>
    <x v="349"/>
    <n v="20"/>
    <x v="8"/>
    <s v="Andrew James"/>
    <s v="Arizona"/>
    <x v="1"/>
    <n v="289"/>
    <n v="3"/>
    <n v="867"/>
  </r>
  <r>
    <s v="1096"/>
    <x v="350"/>
    <n v="12"/>
    <x v="16"/>
    <s v="Michael Fox"/>
    <s v="New Mexico"/>
    <x v="4"/>
    <n v="399"/>
    <n v="5"/>
    <n v="1995"/>
  </r>
  <r>
    <s v="1097"/>
    <x v="350"/>
    <n v="1"/>
    <x v="1"/>
    <s v="Anna Weber"/>
    <s v="Texas"/>
    <x v="3"/>
    <n v="69"/>
    <n v="6"/>
    <n v="414"/>
  </r>
  <r>
    <s v="1098"/>
    <x v="351"/>
    <n v="10"/>
    <x v="14"/>
    <s v="Kim Fishman"/>
    <s v="California"/>
    <x v="0"/>
    <n v="199"/>
    <n v="3"/>
    <n v="597"/>
  </r>
  <r>
    <s v="1099"/>
    <x v="351"/>
    <n v="3"/>
    <x v="9"/>
    <s v="Anna Weber"/>
    <s v="Texas"/>
    <x v="3"/>
    <n v="69"/>
    <n v="2"/>
    <n v="138"/>
  </r>
  <r>
    <s v="1100"/>
    <x v="351"/>
    <n v="8"/>
    <x v="10"/>
    <s v="Laura Larsen"/>
    <s v="California"/>
    <x v="2"/>
    <n v="159"/>
    <n v="3"/>
    <n v="477"/>
  </r>
  <r>
    <s v="1101"/>
    <x v="351"/>
    <n v="8"/>
    <x v="10"/>
    <s v="Kim Fishman"/>
    <s v="California"/>
    <x v="3"/>
    <n v="69"/>
    <n v="9"/>
    <n v="621"/>
  </r>
  <r>
    <s v="1102"/>
    <x v="351"/>
    <n v="12"/>
    <x v="16"/>
    <s v="Michael Fox"/>
    <s v="New Mexico"/>
    <x v="4"/>
    <n v="399"/>
    <n v="3"/>
    <n v="1197"/>
  </r>
  <r>
    <s v="1103"/>
    <x v="351"/>
    <n v="5"/>
    <x v="15"/>
    <s v="Ben Wallace"/>
    <s v="Texas"/>
    <x v="4"/>
    <n v="399"/>
    <n v="0"/>
    <n v="0"/>
  </r>
  <r>
    <s v="1104"/>
    <x v="351"/>
    <n v="12"/>
    <x v="16"/>
    <s v="Anne Lee"/>
    <s v="New Mexico"/>
    <x v="0"/>
    <n v="199"/>
    <n v="2"/>
    <n v="398"/>
  </r>
  <r>
    <s v="1105"/>
    <x v="351"/>
    <n v="12"/>
    <x v="16"/>
    <s v="Michael Fox"/>
    <s v="New Mexico"/>
    <x v="2"/>
    <n v="159"/>
    <n v="7"/>
    <n v="1113"/>
  </r>
  <r>
    <s v="1106"/>
    <x v="351"/>
    <n v="20"/>
    <x v="8"/>
    <s v="Oscar Knox"/>
    <s v="Arizona"/>
    <x v="1"/>
    <n v="289"/>
    <n v="4"/>
    <n v="1156"/>
  </r>
  <r>
    <s v="1107"/>
    <x v="351"/>
    <n v="7"/>
    <x v="17"/>
    <s v="Laura Larsen"/>
    <s v="California"/>
    <x v="0"/>
    <n v="199"/>
    <n v="9"/>
    <n v="1791"/>
  </r>
  <r>
    <s v="1108"/>
    <x v="351"/>
    <n v="14"/>
    <x v="7"/>
    <s v="Michael Fox"/>
    <s v="New Mexico"/>
    <x v="4"/>
    <n v="399"/>
    <n v="5"/>
    <n v="1995"/>
  </r>
  <r>
    <s v="1109"/>
    <x v="352"/>
    <n v="11"/>
    <x v="0"/>
    <s v="Michael Fox"/>
    <s v="New Mexico"/>
    <x v="2"/>
    <n v="159"/>
    <n v="2"/>
    <n v="318"/>
  </r>
  <r>
    <s v="1110"/>
    <x v="352"/>
    <n v="10"/>
    <x v="14"/>
    <s v="Laura Larsen"/>
    <s v="California"/>
    <x v="2"/>
    <n v="159"/>
    <n v="9"/>
    <n v="1431"/>
  </r>
  <r>
    <s v="1111"/>
    <x v="353"/>
    <n v="4"/>
    <x v="12"/>
    <s v="Anna Weber"/>
    <s v="Texas"/>
    <x v="4"/>
    <n v="399"/>
    <n v="8"/>
    <n v="3192"/>
  </r>
  <r>
    <s v="1112"/>
    <x v="353"/>
    <n v="10"/>
    <x v="14"/>
    <s v="Kim Fishman"/>
    <s v="California"/>
    <x v="3"/>
    <n v="69"/>
    <n v="6"/>
    <n v="414"/>
  </r>
  <r>
    <s v="1113"/>
    <x v="353"/>
    <n v="19"/>
    <x v="13"/>
    <s v="Oscar Knox"/>
    <s v="Arizona"/>
    <x v="3"/>
    <n v="69"/>
    <n v="7"/>
    <n v="483"/>
  </r>
  <r>
    <s v="1114"/>
    <x v="353"/>
    <n v="13"/>
    <x v="5"/>
    <s v="Michael Fox"/>
    <s v="New Mexico"/>
    <x v="3"/>
    <n v="69"/>
    <n v="8"/>
    <n v="552"/>
  </r>
  <r>
    <s v="1115"/>
    <x v="353"/>
    <n v="20"/>
    <x v="8"/>
    <s v="Andrew James"/>
    <s v="Arizona"/>
    <x v="0"/>
    <n v="199"/>
    <n v="1"/>
    <n v="199"/>
  </r>
  <r>
    <s v="1116"/>
    <x v="353"/>
    <n v="14"/>
    <x v="7"/>
    <s v="Michael Fox"/>
    <s v="New Mexico"/>
    <x v="2"/>
    <n v="159"/>
    <n v="9"/>
    <n v="1431"/>
  </r>
  <r>
    <s v="1117"/>
    <x v="353"/>
    <n v="9"/>
    <x v="2"/>
    <s v="Kim Fishman"/>
    <s v="California"/>
    <x v="1"/>
    <n v="289"/>
    <n v="5"/>
    <n v="1445"/>
  </r>
  <r>
    <s v="1118"/>
    <x v="353"/>
    <n v="18"/>
    <x v="3"/>
    <s v="Oscar Knox"/>
    <s v="Arizona"/>
    <x v="4"/>
    <n v="399"/>
    <n v="7"/>
    <n v="2793"/>
  </r>
  <r>
    <s v="1119"/>
    <x v="353"/>
    <n v="10"/>
    <x v="14"/>
    <s v="Kim Fishman"/>
    <s v="California"/>
    <x v="0"/>
    <n v="199"/>
    <n v="6"/>
    <n v="1194"/>
  </r>
  <r>
    <s v="1120"/>
    <x v="354"/>
    <n v="1"/>
    <x v="1"/>
    <s v="Ben Wallace"/>
    <s v="Texas"/>
    <x v="2"/>
    <n v="159"/>
    <n v="8"/>
    <n v="1272"/>
  </r>
  <r>
    <s v="1121"/>
    <x v="355"/>
    <n v="14"/>
    <x v="7"/>
    <s v="Anne Lee"/>
    <s v="New Mexico"/>
    <x v="4"/>
    <n v="399"/>
    <n v="7"/>
    <n v="2793"/>
  </r>
  <r>
    <s v="1122"/>
    <x v="356"/>
    <n v="6"/>
    <x v="11"/>
    <s v="Laura Larsen"/>
    <s v="California"/>
    <x v="2"/>
    <n v="159"/>
    <n v="2"/>
    <n v="318"/>
  </r>
  <r>
    <s v="1123"/>
    <x v="356"/>
    <n v="9"/>
    <x v="2"/>
    <s v="Kim Fishman"/>
    <s v="California"/>
    <x v="2"/>
    <n v="159"/>
    <n v="9"/>
    <n v="1431"/>
  </r>
  <r>
    <s v="1124"/>
    <x v="356"/>
    <n v="14"/>
    <x v="7"/>
    <s v="Michael Fox"/>
    <s v="New Mexico"/>
    <x v="2"/>
    <n v="159"/>
    <n v="2"/>
    <n v="318"/>
  </r>
  <r>
    <s v="1125"/>
    <x v="356"/>
    <n v="19"/>
    <x v="13"/>
    <s v="Oscar Knox"/>
    <s v="Arizona"/>
    <x v="3"/>
    <n v="69"/>
    <n v="5"/>
    <n v="345"/>
  </r>
  <r>
    <s v="1126"/>
    <x v="356"/>
    <n v="11"/>
    <x v="0"/>
    <s v="Michael Fox"/>
    <s v="New Mexico"/>
    <x v="1"/>
    <n v="289"/>
    <n v="9"/>
    <n v="2601"/>
  </r>
  <r>
    <s v="1127"/>
    <x v="356"/>
    <n v="17"/>
    <x v="6"/>
    <s v="Andrew James"/>
    <s v="Arizona"/>
    <x v="0"/>
    <n v="199"/>
    <n v="9"/>
    <n v="1791"/>
  </r>
  <r>
    <s v="1128"/>
    <x v="357"/>
    <n v="9"/>
    <x v="2"/>
    <s v="Laura Larsen"/>
    <s v="California"/>
    <x v="4"/>
    <n v="399"/>
    <n v="2"/>
    <n v="798"/>
  </r>
  <r>
    <s v="1129"/>
    <x v="357"/>
    <n v="13"/>
    <x v="5"/>
    <s v="Michael Fox"/>
    <s v="New Mexico"/>
    <x v="2"/>
    <n v="159"/>
    <n v="2"/>
    <n v="318"/>
  </r>
  <r>
    <s v="1130"/>
    <x v="358"/>
    <n v="18"/>
    <x v="3"/>
    <s v="Andrew James"/>
    <s v="Arizona"/>
    <x v="0"/>
    <n v="199"/>
    <n v="8"/>
    <n v="1592"/>
  </r>
  <r>
    <s v="1131"/>
    <x v="358"/>
    <n v="4"/>
    <x v="12"/>
    <s v="Ben Wallace"/>
    <s v="Texas"/>
    <x v="3"/>
    <n v="69"/>
    <n v="7"/>
    <n v="483"/>
  </r>
  <r>
    <s v="1132"/>
    <x v="358"/>
    <n v="17"/>
    <x v="6"/>
    <s v="Oscar Knox"/>
    <s v="Arizona"/>
    <x v="0"/>
    <n v="199"/>
    <n v="3"/>
    <n v="597"/>
  </r>
  <r>
    <s v="1133"/>
    <x v="358"/>
    <n v="8"/>
    <x v="10"/>
    <s v="Laura Larsen"/>
    <s v="California"/>
    <x v="3"/>
    <n v="69"/>
    <n v="2"/>
    <n v="138"/>
  </r>
  <r>
    <s v="1134"/>
    <x v="358"/>
    <n v="12"/>
    <x v="16"/>
    <s v="Anne Lee"/>
    <s v="New Mexico"/>
    <x v="2"/>
    <n v="159"/>
    <n v="5"/>
    <n v="795"/>
  </r>
  <r>
    <s v="1135"/>
    <x v="358"/>
    <n v="5"/>
    <x v="15"/>
    <s v="Anna Weber"/>
    <s v="Texas"/>
    <x v="1"/>
    <n v="289"/>
    <n v="4"/>
    <n v="1156"/>
  </r>
  <r>
    <s v="1136"/>
    <x v="358"/>
    <n v="16"/>
    <x v="4"/>
    <s v="Oscar Knox"/>
    <s v="Arizona"/>
    <x v="2"/>
    <n v="159"/>
    <n v="4"/>
    <n v="636"/>
  </r>
  <r>
    <s v="1137"/>
    <x v="358"/>
    <n v="3"/>
    <x v="9"/>
    <s v="Ben Wallace"/>
    <s v="Texas"/>
    <x v="1"/>
    <n v="289"/>
    <n v="6"/>
    <n v="1734"/>
  </r>
  <r>
    <s v="1138"/>
    <x v="358"/>
    <n v="14"/>
    <x v="7"/>
    <s v="Michael Fox"/>
    <s v="New Mexico"/>
    <x v="2"/>
    <n v="159"/>
    <n v="0"/>
    <n v="0"/>
  </r>
  <r>
    <s v="1139"/>
    <x v="359"/>
    <n v="11"/>
    <x v="0"/>
    <s v="Michael Fox"/>
    <s v="New Mexico"/>
    <x v="1"/>
    <n v="289"/>
    <n v="2"/>
    <n v="578"/>
  </r>
  <r>
    <s v="1140"/>
    <x v="360"/>
    <n v="6"/>
    <x v="11"/>
    <s v="Laura Larsen"/>
    <s v="California"/>
    <x v="2"/>
    <n v="159"/>
    <n v="1"/>
    <n v="159"/>
  </r>
  <r>
    <s v="1141"/>
    <x v="360"/>
    <n v="15"/>
    <x v="19"/>
    <s v="Michael Fox"/>
    <s v="New Mexico"/>
    <x v="2"/>
    <n v="159"/>
    <n v="0"/>
    <n v="0"/>
  </r>
  <r>
    <s v="1142"/>
    <x v="360"/>
    <n v="16"/>
    <x v="4"/>
    <s v="Oscar Knox"/>
    <s v="Arizona"/>
    <x v="4"/>
    <n v="399"/>
    <n v="8"/>
    <n v="3192"/>
  </r>
  <r>
    <s v="1143"/>
    <x v="361"/>
    <n v="17"/>
    <x v="6"/>
    <s v="Oscar Knox"/>
    <s v="Arizona"/>
    <x v="3"/>
    <n v="69"/>
    <n v="6"/>
    <n v="414"/>
  </r>
  <r>
    <s v="1144"/>
    <x v="362"/>
    <n v="11"/>
    <x v="0"/>
    <s v="Michael Fox"/>
    <s v="New Mexico"/>
    <x v="4"/>
    <n v="399"/>
    <n v="2"/>
    <n v="798"/>
  </r>
  <r>
    <s v="1145"/>
    <x v="363"/>
    <n v="12"/>
    <x v="16"/>
    <s v="Michael Fox"/>
    <s v="New Mexico"/>
    <x v="4"/>
    <n v="399"/>
    <n v="8"/>
    <n v="3192"/>
  </r>
  <r>
    <s v="1146"/>
    <x v="364"/>
    <n v="4"/>
    <x v="12"/>
    <s v="Anna Weber"/>
    <s v="Texas"/>
    <x v="0"/>
    <n v="199"/>
    <n v="8"/>
    <n v="1592"/>
  </r>
  <r>
    <s v="1147"/>
    <x v="365"/>
    <n v="20"/>
    <x v="8"/>
    <s v="Andrew James"/>
    <s v="Arizona"/>
    <x v="4"/>
    <n v="399"/>
    <n v="4"/>
    <n v="1596"/>
  </r>
  <r>
    <s v="1148"/>
    <x v="366"/>
    <n v="19"/>
    <x v="13"/>
    <s v="Andrew James"/>
    <s v="Arizona"/>
    <x v="0"/>
    <n v="199"/>
    <n v="0"/>
    <n v="0"/>
  </r>
  <r>
    <s v="1149"/>
    <x v="366"/>
    <n v="10"/>
    <x v="14"/>
    <s v="Kim Fishman"/>
    <s v="California"/>
    <x v="2"/>
    <n v="159"/>
    <n v="7"/>
    <n v="1113"/>
  </r>
  <r>
    <s v="1150"/>
    <x v="366"/>
    <n v="5"/>
    <x v="15"/>
    <s v="Ben Wallace"/>
    <s v="Texas"/>
    <x v="2"/>
    <n v="159"/>
    <n v="0"/>
    <n v="0"/>
  </r>
  <r>
    <s v="1151"/>
    <x v="367"/>
    <n v="1"/>
    <x v="1"/>
    <s v="Ben Wallace"/>
    <s v="Texas"/>
    <x v="1"/>
    <n v="289"/>
    <n v="4"/>
    <n v="1156"/>
  </r>
  <r>
    <s v="1152"/>
    <x v="367"/>
    <n v="1"/>
    <x v="1"/>
    <s v="Ben Wallace"/>
    <s v="Texas"/>
    <x v="3"/>
    <n v="69"/>
    <n v="7"/>
    <n v="483"/>
  </r>
  <r>
    <s v="1153"/>
    <x v="368"/>
    <n v="20"/>
    <x v="8"/>
    <s v="Andrew James"/>
    <s v="Arizona"/>
    <x v="2"/>
    <n v="159"/>
    <n v="2"/>
    <n v="318"/>
  </r>
  <r>
    <s v="1154"/>
    <x v="369"/>
    <n v="4"/>
    <x v="12"/>
    <s v="Ben Wallace"/>
    <s v="Texas"/>
    <x v="3"/>
    <n v="69"/>
    <n v="1"/>
    <n v="69"/>
  </r>
  <r>
    <s v="1155"/>
    <x v="369"/>
    <n v="12"/>
    <x v="16"/>
    <s v="Michael Fox"/>
    <s v="New Mexico"/>
    <x v="3"/>
    <n v="69"/>
    <n v="5"/>
    <n v="345"/>
  </r>
  <r>
    <s v="1156"/>
    <x v="369"/>
    <n v="15"/>
    <x v="19"/>
    <s v="Anne Lee"/>
    <s v="New Mexico"/>
    <x v="1"/>
    <n v="289"/>
    <n v="0"/>
    <n v="0"/>
  </r>
  <r>
    <s v="1157"/>
    <x v="369"/>
    <n v="17"/>
    <x v="6"/>
    <s v="Oscar Knox"/>
    <s v="Arizona"/>
    <x v="3"/>
    <n v="69"/>
    <n v="6"/>
    <n v="414"/>
  </r>
  <r>
    <s v="1158"/>
    <x v="369"/>
    <n v="17"/>
    <x v="6"/>
    <s v="Oscar Knox"/>
    <s v="Arizona"/>
    <x v="0"/>
    <n v="199"/>
    <n v="6"/>
    <n v="1194"/>
  </r>
  <r>
    <s v="1159"/>
    <x v="370"/>
    <n v="7"/>
    <x v="17"/>
    <s v="Laura Larsen"/>
    <s v="California"/>
    <x v="2"/>
    <n v="159"/>
    <n v="1"/>
    <n v="159"/>
  </r>
  <r>
    <s v="1160"/>
    <x v="370"/>
    <n v="20"/>
    <x v="8"/>
    <s v="Andrew James"/>
    <s v="Arizona"/>
    <x v="0"/>
    <n v="199"/>
    <n v="0"/>
    <n v="0"/>
  </r>
  <r>
    <s v="1161"/>
    <x v="370"/>
    <n v="10"/>
    <x v="14"/>
    <s v="Laura Larsen"/>
    <s v="California"/>
    <x v="1"/>
    <n v="289"/>
    <n v="3"/>
    <n v="867"/>
  </r>
  <r>
    <s v="1162"/>
    <x v="370"/>
    <n v="15"/>
    <x v="19"/>
    <s v="Anne Lee"/>
    <s v="New Mexico"/>
    <x v="0"/>
    <n v="199"/>
    <n v="7"/>
    <n v="1393"/>
  </r>
  <r>
    <s v="1163"/>
    <x v="371"/>
    <n v="17"/>
    <x v="6"/>
    <s v="Andrew James"/>
    <s v="Arizona"/>
    <x v="0"/>
    <n v="199"/>
    <n v="0"/>
    <n v="0"/>
  </r>
  <r>
    <s v="1164"/>
    <x v="371"/>
    <n v="7"/>
    <x v="17"/>
    <s v="Kim Fishman"/>
    <s v="California"/>
    <x v="3"/>
    <n v="69"/>
    <n v="6"/>
    <n v="414"/>
  </r>
  <r>
    <s v="1165"/>
    <x v="371"/>
    <n v="6"/>
    <x v="11"/>
    <s v="Kim Fishman"/>
    <s v="California"/>
    <x v="0"/>
    <n v="199"/>
    <n v="1"/>
    <n v="199"/>
  </r>
  <r>
    <s v="1166"/>
    <x v="371"/>
    <n v="13"/>
    <x v="5"/>
    <s v="Anne Lee"/>
    <s v="New Mexico"/>
    <x v="1"/>
    <n v="289"/>
    <n v="9"/>
    <n v="2601"/>
  </r>
  <r>
    <s v="1167"/>
    <x v="372"/>
    <n v="13"/>
    <x v="5"/>
    <s v="Anne Lee"/>
    <s v="New Mexico"/>
    <x v="3"/>
    <n v="69"/>
    <n v="9"/>
    <n v="621"/>
  </r>
  <r>
    <s v="1168"/>
    <x v="372"/>
    <n v="3"/>
    <x v="9"/>
    <s v="Ben Wallace"/>
    <s v="Texas"/>
    <x v="2"/>
    <n v="159"/>
    <n v="6"/>
    <n v="954"/>
  </r>
  <r>
    <s v="1169"/>
    <x v="372"/>
    <n v="13"/>
    <x v="5"/>
    <s v="Anne Lee"/>
    <s v="New Mexico"/>
    <x v="3"/>
    <n v="69"/>
    <n v="6"/>
    <n v="414"/>
  </r>
  <r>
    <s v="1170"/>
    <x v="373"/>
    <n v="3"/>
    <x v="9"/>
    <s v="Ben Wallace"/>
    <s v="Texas"/>
    <x v="2"/>
    <n v="159"/>
    <n v="0"/>
    <n v="0"/>
  </r>
  <r>
    <s v="1171"/>
    <x v="374"/>
    <n v="14"/>
    <x v="7"/>
    <s v="Michael Fox"/>
    <s v="New Mexico"/>
    <x v="0"/>
    <n v="199"/>
    <n v="7"/>
    <n v="1393"/>
  </r>
  <r>
    <s v="1172"/>
    <x v="374"/>
    <n v="11"/>
    <x v="0"/>
    <s v="Anne Lee"/>
    <s v="New Mexico"/>
    <x v="2"/>
    <n v="159"/>
    <n v="4"/>
    <n v="636"/>
  </r>
  <r>
    <s v="1173"/>
    <x v="374"/>
    <n v="6"/>
    <x v="11"/>
    <s v="Laura Larsen"/>
    <s v="California"/>
    <x v="0"/>
    <n v="199"/>
    <n v="2"/>
    <n v="398"/>
  </r>
  <r>
    <s v="1174"/>
    <x v="375"/>
    <n v="11"/>
    <x v="0"/>
    <s v="Michael Fox"/>
    <s v="New Mexico"/>
    <x v="0"/>
    <n v="199"/>
    <n v="6"/>
    <n v="1194"/>
  </r>
  <r>
    <s v="1175"/>
    <x v="376"/>
    <n v="16"/>
    <x v="4"/>
    <s v="Andrew James"/>
    <s v="Arizona"/>
    <x v="3"/>
    <n v="69"/>
    <n v="1"/>
    <n v="69"/>
  </r>
  <r>
    <s v="1176"/>
    <x v="376"/>
    <n v="8"/>
    <x v="10"/>
    <s v="Kim Fishman"/>
    <s v="California"/>
    <x v="3"/>
    <n v="69"/>
    <n v="1"/>
    <n v="69"/>
  </r>
  <r>
    <s v="1177"/>
    <x v="376"/>
    <n v="5"/>
    <x v="15"/>
    <s v="Ben Wallace"/>
    <s v="Texas"/>
    <x v="0"/>
    <n v="199"/>
    <n v="9"/>
    <n v="1791"/>
  </r>
  <r>
    <s v="1178"/>
    <x v="376"/>
    <n v="19"/>
    <x v="13"/>
    <s v="Oscar Knox"/>
    <s v="Arizona"/>
    <x v="4"/>
    <n v="399"/>
    <n v="5"/>
    <n v="1995"/>
  </r>
  <r>
    <s v="1179"/>
    <x v="376"/>
    <n v="10"/>
    <x v="14"/>
    <s v="Laura Larsen"/>
    <s v="California"/>
    <x v="4"/>
    <n v="399"/>
    <n v="7"/>
    <n v="2793"/>
  </r>
  <r>
    <s v="1180"/>
    <x v="376"/>
    <n v="14"/>
    <x v="7"/>
    <s v="Michael Fox"/>
    <s v="New Mexico"/>
    <x v="3"/>
    <n v="69"/>
    <n v="8"/>
    <n v="552"/>
  </r>
  <r>
    <s v="1181"/>
    <x v="376"/>
    <n v="11"/>
    <x v="0"/>
    <s v="Anne Lee"/>
    <s v="New Mexico"/>
    <x v="4"/>
    <n v="399"/>
    <n v="4"/>
    <n v="1596"/>
  </r>
  <r>
    <s v="1182"/>
    <x v="377"/>
    <n v="15"/>
    <x v="19"/>
    <s v="Anne Lee"/>
    <s v="New Mexico"/>
    <x v="1"/>
    <n v="289"/>
    <n v="2"/>
    <n v="578"/>
  </r>
  <r>
    <s v="1183"/>
    <x v="377"/>
    <n v="3"/>
    <x v="9"/>
    <s v="Ben Wallace"/>
    <s v="Texas"/>
    <x v="4"/>
    <n v="399"/>
    <n v="7"/>
    <n v="2793"/>
  </r>
  <r>
    <s v="1184"/>
    <x v="377"/>
    <n v="15"/>
    <x v="19"/>
    <s v="Anne Lee"/>
    <s v="New Mexico"/>
    <x v="0"/>
    <n v="199"/>
    <n v="3"/>
    <n v="597"/>
  </r>
  <r>
    <s v="1185"/>
    <x v="377"/>
    <n v="13"/>
    <x v="5"/>
    <s v="Michael Fox"/>
    <s v="New Mexico"/>
    <x v="2"/>
    <n v="159"/>
    <n v="0"/>
    <n v="0"/>
  </r>
  <r>
    <s v="1186"/>
    <x v="377"/>
    <n v="3"/>
    <x v="9"/>
    <s v="Ben Wallace"/>
    <s v="Texas"/>
    <x v="2"/>
    <n v="159"/>
    <n v="4"/>
    <n v="636"/>
  </r>
  <r>
    <s v="1187"/>
    <x v="377"/>
    <n v="4"/>
    <x v="12"/>
    <s v="Ben Wallace"/>
    <s v="Texas"/>
    <x v="4"/>
    <n v="399"/>
    <n v="2"/>
    <n v="798"/>
  </r>
  <r>
    <s v="1188"/>
    <x v="377"/>
    <n v="8"/>
    <x v="10"/>
    <s v="Kim Fishman"/>
    <s v="California"/>
    <x v="2"/>
    <n v="159"/>
    <n v="6"/>
    <n v="954"/>
  </r>
  <r>
    <s v="1189"/>
    <x v="377"/>
    <n v="12"/>
    <x v="16"/>
    <s v="Michael Fox"/>
    <s v="New Mexico"/>
    <x v="3"/>
    <n v="69"/>
    <n v="4"/>
    <n v="276"/>
  </r>
  <r>
    <s v="1190"/>
    <x v="377"/>
    <n v="2"/>
    <x v="18"/>
    <s v="Anna Weber"/>
    <s v="Texas"/>
    <x v="4"/>
    <n v="399"/>
    <n v="4"/>
    <n v="1596"/>
  </r>
  <r>
    <s v="1191"/>
    <x v="377"/>
    <n v="18"/>
    <x v="3"/>
    <s v="Andrew James"/>
    <s v="Arizona"/>
    <x v="4"/>
    <n v="399"/>
    <n v="1"/>
    <n v="399"/>
  </r>
  <r>
    <s v="1192"/>
    <x v="378"/>
    <n v="10"/>
    <x v="14"/>
    <s v="Laura Larsen"/>
    <s v="California"/>
    <x v="2"/>
    <n v="159"/>
    <n v="3"/>
    <n v="477"/>
  </r>
  <r>
    <s v="1193"/>
    <x v="378"/>
    <n v="3"/>
    <x v="9"/>
    <s v="Ben Wallace"/>
    <s v="Texas"/>
    <x v="3"/>
    <n v="69"/>
    <n v="0"/>
    <n v="0"/>
  </r>
  <r>
    <s v="1194"/>
    <x v="378"/>
    <n v="12"/>
    <x v="16"/>
    <s v="Anne Lee"/>
    <s v="New Mexico"/>
    <x v="1"/>
    <n v="289"/>
    <n v="7"/>
    <n v="2023"/>
  </r>
  <r>
    <s v="1195"/>
    <x v="378"/>
    <n v="19"/>
    <x v="13"/>
    <s v="Oscar Knox"/>
    <s v="Arizona"/>
    <x v="4"/>
    <n v="399"/>
    <n v="8"/>
    <n v="3192"/>
  </r>
  <r>
    <s v="1196"/>
    <x v="379"/>
    <n v="16"/>
    <x v="4"/>
    <s v="Andrew James"/>
    <s v="Arizona"/>
    <x v="1"/>
    <n v="289"/>
    <n v="9"/>
    <n v="2601"/>
  </r>
  <r>
    <s v="1197"/>
    <x v="380"/>
    <n v="6"/>
    <x v="11"/>
    <s v="Kim Fishman"/>
    <s v="California"/>
    <x v="0"/>
    <n v="199"/>
    <n v="2"/>
    <n v="398"/>
  </r>
  <r>
    <s v="1198"/>
    <x v="380"/>
    <n v="16"/>
    <x v="4"/>
    <s v="Andrew James"/>
    <s v="Arizona"/>
    <x v="3"/>
    <n v="69"/>
    <n v="9"/>
    <n v="621"/>
  </r>
  <r>
    <s v="1199"/>
    <x v="380"/>
    <n v="16"/>
    <x v="4"/>
    <s v="Andrew James"/>
    <s v="Arizona"/>
    <x v="3"/>
    <n v="69"/>
    <n v="5"/>
    <n v="345"/>
  </r>
  <r>
    <s v="1200"/>
    <x v="380"/>
    <n v="16"/>
    <x v="4"/>
    <s v="Oscar Knox"/>
    <s v="Arizona"/>
    <x v="3"/>
    <n v="69"/>
    <n v="2"/>
    <n v="138"/>
  </r>
  <r>
    <s v="1201"/>
    <x v="381"/>
    <n v="16"/>
    <x v="4"/>
    <s v="Oscar Knox"/>
    <s v="Arizona"/>
    <x v="3"/>
    <n v="69"/>
    <n v="1"/>
    <n v="69"/>
  </r>
  <r>
    <s v="1202"/>
    <x v="381"/>
    <n v="18"/>
    <x v="3"/>
    <s v="Andrew James"/>
    <s v="Arizona"/>
    <x v="1"/>
    <n v="289"/>
    <n v="2"/>
    <n v="578"/>
  </r>
  <r>
    <s v="1203"/>
    <x v="381"/>
    <n v="14"/>
    <x v="7"/>
    <s v="Michael Fox"/>
    <s v="New Mexico"/>
    <x v="4"/>
    <n v="399"/>
    <n v="2"/>
    <n v="798"/>
  </r>
  <r>
    <s v="1204"/>
    <x v="381"/>
    <n v="5"/>
    <x v="15"/>
    <s v="Anna Weber"/>
    <s v="Texas"/>
    <x v="3"/>
    <n v="69"/>
    <n v="3"/>
    <n v="207"/>
  </r>
  <r>
    <s v="1205"/>
    <x v="381"/>
    <n v="7"/>
    <x v="17"/>
    <s v="Kim Fishman"/>
    <s v="California"/>
    <x v="1"/>
    <n v="289"/>
    <n v="5"/>
    <n v="1445"/>
  </r>
  <r>
    <s v="1206"/>
    <x v="381"/>
    <n v="17"/>
    <x v="6"/>
    <s v="Oscar Knox"/>
    <s v="Arizona"/>
    <x v="3"/>
    <n v="69"/>
    <n v="6"/>
    <n v="414"/>
  </r>
  <r>
    <s v="1207"/>
    <x v="381"/>
    <n v="10"/>
    <x v="14"/>
    <s v="Laura Larsen"/>
    <s v="California"/>
    <x v="2"/>
    <n v="159"/>
    <n v="3"/>
    <n v="477"/>
  </r>
  <r>
    <s v="1208"/>
    <x v="382"/>
    <n v="7"/>
    <x v="17"/>
    <s v="Kim Fishman"/>
    <s v="California"/>
    <x v="4"/>
    <n v="399"/>
    <n v="6"/>
    <n v="2394"/>
  </r>
  <r>
    <s v="1209"/>
    <x v="382"/>
    <n v="12"/>
    <x v="16"/>
    <s v="Anne Lee"/>
    <s v="New Mexico"/>
    <x v="4"/>
    <n v="399"/>
    <n v="3"/>
    <n v="1197"/>
  </r>
  <r>
    <s v="1210"/>
    <x v="382"/>
    <n v="11"/>
    <x v="0"/>
    <s v="Anne Lee"/>
    <s v="New Mexico"/>
    <x v="0"/>
    <n v="199"/>
    <n v="7"/>
    <n v="1393"/>
  </r>
  <r>
    <s v="1211"/>
    <x v="383"/>
    <n v="9"/>
    <x v="2"/>
    <s v="Laura Larsen"/>
    <s v="California"/>
    <x v="2"/>
    <n v="159"/>
    <n v="7"/>
    <n v="1113"/>
  </r>
  <r>
    <s v="1212"/>
    <x v="384"/>
    <n v="14"/>
    <x v="7"/>
    <s v="Michael Fox"/>
    <s v="New Mexico"/>
    <x v="2"/>
    <n v="159"/>
    <n v="1"/>
    <n v="159"/>
  </r>
  <r>
    <s v="1213"/>
    <x v="384"/>
    <n v="16"/>
    <x v="4"/>
    <s v="Oscar Knox"/>
    <s v="Arizona"/>
    <x v="3"/>
    <n v="69"/>
    <n v="2"/>
    <n v="138"/>
  </r>
  <r>
    <s v="1214"/>
    <x v="385"/>
    <n v="8"/>
    <x v="10"/>
    <s v="Laura Larsen"/>
    <s v="California"/>
    <x v="1"/>
    <n v="289"/>
    <n v="4"/>
    <n v="1156"/>
  </r>
  <r>
    <s v="1215"/>
    <x v="385"/>
    <n v="4"/>
    <x v="12"/>
    <s v="Anna Weber"/>
    <s v="Texas"/>
    <x v="3"/>
    <n v="69"/>
    <n v="6"/>
    <n v="414"/>
  </r>
  <r>
    <s v="1216"/>
    <x v="385"/>
    <n v="10"/>
    <x v="14"/>
    <s v="Laura Larsen"/>
    <s v="California"/>
    <x v="2"/>
    <n v="159"/>
    <n v="1"/>
    <n v="159"/>
  </r>
  <r>
    <s v="1217"/>
    <x v="385"/>
    <n v="4"/>
    <x v="12"/>
    <s v="Ben Wallace"/>
    <s v="Texas"/>
    <x v="2"/>
    <n v="159"/>
    <n v="4"/>
    <n v="636"/>
  </r>
  <r>
    <s v="1218"/>
    <x v="386"/>
    <n v="12"/>
    <x v="16"/>
    <s v="Michael Fox"/>
    <s v="New Mexico"/>
    <x v="3"/>
    <n v="69"/>
    <n v="7"/>
    <n v="483"/>
  </r>
  <r>
    <s v="1219"/>
    <x v="386"/>
    <n v="2"/>
    <x v="18"/>
    <s v="Ben Wallace"/>
    <s v="Texas"/>
    <x v="1"/>
    <n v="289"/>
    <n v="5"/>
    <n v="1445"/>
  </r>
  <r>
    <s v="1220"/>
    <x v="386"/>
    <n v="7"/>
    <x v="17"/>
    <s v="Kim Fishman"/>
    <s v="California"/>
    <x v="1"/>
    <n v="289"/>
    <n v="7"/>
    <n v="2023"/>
  </r>
  <r>
    <s v="1221"/>
    <x v="387"/>
    <n v="10"/>
    <x v="14"/>
    <s v="Laura Larsen"/>
    <s v="California"/>
    <x v="2"/>
    <n v="159"/>
    <n v="6"/>
    <n v="954"/>
  </r>
  <r>
    <s v="1222"/>
    <x v="388"/>
    <n v="8"/>
    <x v="10"/>
    <s v="Kim Fishman"/>
    <s v="California"/>
    <x v="2"/>
    <n v="159"/>
    <n v="4"/>
    <n v="636"/>
  </r>
  <r>
    <s v="1223"/>
    <x v="389"/>
    <n v="18"/>
    <x v="3"/>
    <s v="Andrew James"/>
    <s v="Arizona"/>
    <x v="4"/>
    <n v="399"/>
    <n v="9"/>
    <n v="3591"/>
  </r>
  <r>
    <s v="1224"/>
    <x v="390"/>
    <n v="4"/>
    <x v="12"/>
    <s v="Anna Weber"/>
    <s v="Texas"/>
    <x v="0"/>
    <n v="199"/>
    <n v="5"/>
    <n v="995"/>
  </r>
  <r>
    <s v="1225"/>
    <x v="390"/>
    <n v="7"/>
    <x v="17"/>
    <s v="Laura Larsen"/>
    <s v="California"/>
    <x v="4"/>
    <n v="399"/>
    <n v="8"/>
    <n v="3192"/>
  </r>
  <r>
    <s v="1226"/>
    <x v="390"/>
    <n v="1"/>
    <x v="1"/>
    <s v="Ben Wallace"/>
    <s v="Texas"/>
    <x v="4"/>
    <n v="399"/>
    <n v="4"/>
    <n v="1596"/>
  </r>
  <r>
    <s v="1227"/>
    <x v="390"/>
    <n v="10"/>
    <x v="14"/>
    <s v="Kim Fishman"/>
    <s v="California"/>
    <x v="4"/>
    <n v="399"/>
    <n v="4"/>
    <n v="1596"/>
  </r>
  <r>
    <s v="1228"/>
    <x v="391"/>
    <n v="17"/>
    <x v="6"/>
    <s v="Oscar Knox"/>
    <s v="Arizona"/>
    <x v="1"/>
    <n v="289"/>
    <n v="2"/>
    <n v="578"/>
  </r>
  <r>
    <s v="1229"/>
    <x v="392"/>
    <n v="12"/>
    <x v="16"/>
    <s v="Anne Lee"/>
    <s v="New Mexico"/>
    <x v="0"/>
    <n v="199"/>
    <n v="4"/>
    <n v="796"/>
  </r>
  <r>
    <s v="1230"/>
    <x v="392"/>
    <n v="3"/>
    <x v="9"/>
    <s v="Anna Weber"/>
    <s v="Texas"/>
    <x v="4"/>
    <n v="399"/>
    <n v="5"/>
    <n v="1995"/>
  </r>
  <r>
    <s v="1231"/>
    <x v="392"/>
    <n v="2"/>
    <x v="18"/>
    <s v="Ben Wallace"/>
    <s v="Texas"/>
    <x v="3"/>
    <n v="69"/>
    <n v="3"/>
    <n v="207"/>
  </r>
  <r>
    <s v="1232"/>
    <x v="392"/>
    <n v="4"/>
    <x v="12"/>
    <s v="Anna Weber"/>
    <s v="Texas"/>
    <x v="2"/>
    <n v="159"/>
    <n v="7"/>
    <n v="1113"/>
  </r>
  <r>
    <s v="1233"/>
    <x v="392"/>
    <n v="5"/>
    <x v="15"/>
    <s v="Anna Weber"/>
    <s v="Texas"/>
    <x v="3"/>
    <n v="69"/>
    <n v="2"/>
    <n v="138"/>
  </r>
  <r>
    <s v="1234"/>
    <x v="393"/>
    <n v="9"/>
    <x v="2"/>
    <s v="Laura Larsen"/>
    <s v="California"/>
    <x v="2"/>
    <n v="159"/>
    <n v="3"/>
    <n v="477"/>
  </r>
  <r>
    <s v="1235"/>
    <x v="393"/>
    <n v="9"/>
    <x v="2"/>
    <s v="Laura Larsen"/>
    <s v="California"/>
    <x v="1"/>
    <n v="289"/>
    <n v="1"/>
    <n v="289"/>
  </r>
  <r>
    <s v="1236"/>
    <x v="394"/>
    <n v="3"/>
    <x v="9"/>
    <s v="Ben Wallace"/>
    <s v="Texas"/>
    <x v="2"/>
    <n v="159"/>
    <n v="9"/>
    <n v="1431"/>
  </r>
  <r>
    <s v="1237"/>
    <x v="395"/>
    <n v="2"/>
    <x v="18"/>
    <s v="Ben Wallace"/>
    <s v="Texas"/>
    <x v="4"/>
    <n v="399"/>
    <n v="7"/>
    <n v="2793"/>
  </r>
  <r>
    <s v="1238"/>
    <x v="396"/>
    <n v="13"/>
    <x v="5"/>
    <s v="Anne Lee"/>
    <s v="New Mexico"/>
    <x v="1"/>
    <n v="289"/>
    <n v="9"/>
    <n v="2601"/>
  </r>
  <r>
    <s v="1239"/>
    <x v="397"/>
    <n v="8"/>
    <x v="10"/>
    <s v="Kim Fishman"/>
    <s v="California"/>
    <x v="1"/>
    <n v="289"/>
    <n v="3"/>
    <n v="867"/>
  </r>
  <r>
    <s v="1240"/>
    <x v="398"/>
    <n v="12"/>
    <x v="16"/>
    <s v="Michael Fox"/>
    <s v="New Mexico"/>
    <x v="0"/>
    <n v="199"/>
    <n v="3"/>
    <n v="597"/>
  </r>
  <r>
    <s v="1241"/>
    <x v="398"/>
    <n v="6"/>
    <x v="11"/>
    <s v="Laura Larsen"/>
    <s v="California"/>
    <x v="3"/>
    <n v="69"/>
    <n v="5"/>
    <n v="345"/>
  </r>
  <r>
    <s v="1242"/>
    <x v="399"/>
    <n v="9"/>
    <x v="2"/>
    <s v="Laura Larsen"/>
    <s v="California"/>
    <x v="1"/>
    <n v="289"/>
    <n v="0"/>
    <n v="0"/>
  </r>
  <r>
    <s v="1243"/>
    <x v="400"/>
    <n v="16"/>
    <x v="4"/>
    <s v="Andrew James"/>
    <s v="Arizona"/>
    <x v="1"/>
    <n v="289"/>
    <n v="9"/>
    <n v="2601"/>
  </r>
  <r>
    <s v="1244"/>
    <x v="400"/>
    <n v="16"/>
    <x v="4"/>
    <s v="Oscar Knox"/>
    <s v="Arizona"/>
    <x v="1"/>
    <n v="289"/>
    <n v="9"/>
    <n v="2601"/>
  </r>
  <r>
    <s v="1245"/>
    <x v="400"/>
    <n v="8"/>
    <x v="10"/>
    <s v="Kim Fishman"/>
    <s v="California"/>
    <x v="0"/>
    <n v="199"/>
    <n v="0"/>
    <n v="0"/>
  </r>
  <r>
    <s v="1246"/>
    <x v="400"/>
    <n v="3"/>
    <x v="9"/>
    <s v="Ben Wallace"/>
    <s v="Texas"/>
    <x v="1"/>
    <n v="289"/>
    <n v="9"/>
    <n v="2601"/>
  </r>
  <r>
    <s v="1247"/>
    <x v="400"/>
    <n v="12"/>
    <x v="16"/>
    <s v="Michael Fox"/>
    <s v="New Mexico"/>
    <x v="2"/>
    <n v="159"/>
    <n v="2"/>
    <n v="318"/>
  </r>
  <r>
    <s v="1248"/>
    <x v="400"/>
    <n v="11"/>
    <x v="0"/>
    <s v="Michael Fox"/>
    <s v="New Mexico"/>
    <x v="3"/>
    <n v="69"/>
    <n v="4"/>
    <n v="276"/>
  </r>
  <r>
    <s v="1249"/>
    <x v="400"/>
    <n v="9"/>
    <x v="2"/>
    <s v="Laura Larsen"/>
    <s v="California"/>
    <x v="4"/>
    <n v="399"/>
    <n v="7"/>
    <n v="2793"/>
  </r>
  <r>
    <s v="1250"/>
    <x v="400"/>
    <n v="3"/>
    <x v="9"/>
    <s v="Anna Weber"/>
    <s v="Texas"/>
    <x v="3"/>
    <n v="69"/>
    <n v="6"/>
    <n v="414"/>
  </r>
  <r>
    <s v="1251"/>
    <x v="400"/>
    <n v="3"/>
    <x v="9"/>
    <s v="Ben Wallace"/>
    <s v="Texas"/>
    <x v="0"/>
    <n v="199"/>
    <n v="1"/>
    <n v="199"/>
  </r>
  <r>
    <s v="1252"/>
    <x v="401"/>
    <n v="9"/>
    <x v="2"/>
    <s v="Kim Fishman"/>
    <s v="California"/>
    <x v="1"/>
    <n v="289"/>
    <n v="4"/>
    <n v="1156"/>
  </r>
  <r>
    <s v="1253"/>
    <x v="401"/>
    <n v="12"/>
    <x v="16"/>
    <s v="Anne Lee"/>
    <s v="New Mexico"/>
    <x v="2"/>
    <n v="159"/>
    <n v="2"/>
    <n v="318"/>
  </r>
  <r>
    <s v="1254"/>
    <x v="402"/>
    <n v="15"/>
    <x v="19"/>
    <s v="Michael Fox"/>
    <s v="New Mexico"/>
    <x v="0"/>
    <n v="199"/>
    <n v="8"/>
    <n v="1592"/>
  </r>
  <r>
    <s v="1255"/>
    <x v="402"/>
    <n v="14"/>
    <x v="7"/>
    <s v="Michael Fox"/>
    <s v="New Mexico"/>
    <x v="4"/>
    <n v="399"/>
    <n v="4"/>
    <n v="1596"/>
  </r>
  <r>
    <s v="1256"/>
    <x v="402"/>
    <n v="8"/>
    <x v="10"/>
    <s v="Kim Fishman"/>
    <s v="California"/>
    <x v="4"/>
    <n v="399"/>
    <n v="9"/>
    <n v="3591"/>
  </r>
  <r>
    <s v="1257"/>
    <x v="403"/>
    <n v="14"/>
    <x v="7"/>
    <s v="Anne Lee"/>
    <s v="New Mexico"/>
    <x v="2"/>
    <n v="159"/>
    <n v="8"/>
    <n v="1272"/>
  </r>
  <r>
    <s v="1258"/>
    <x v="403"/>
    <n v="11"/>
    <x v="0"/>
    <s v="Michael Fox"/>
    <s v="New Mexico"/>
    <x v="3"/>
    <n v="69"/>
    <n v="6"/>
    <n v="414"/>
  </r>
  <r>
    <s v="1259"/>
    <x v="404"/>
    <n v="7"/>
    <x v="17"/>
    <s v="Kim Fishman"/>
    <s v="California"/>
    <x v="4"/>
    <n v="399"/>
    <n v="5"/>
    <n v="1995"/>
  </r>
  <r>
    <s v="1260"/>
    <x v="404"/>
    <n v="8"/>
    <x v="10"/>
    <s v="Laura Larsen"/>
    <s v="California"/>
    <x v="0"/>
    <n v="199"/>
    <n v="3"/>
    <n v="597"/>
  </r>
  <r>
    <s v="1261"/>
    <x v="405"/>
    <n v="5"/>
    <x v="15"/>
    <s v="Ben Wallace"/>
    <s v="Texas"/>
    <x v="0"/>
    <n v="199"/>
    <n v="5"/>
    <n v="995"/>
  </r>
  <r>
    <s v="1262"/>
    <x v="405"/>
    <n v="13"/>
    <x v="5"/>
    <s v="Anne Lee"/>
    <s v="New Mexico"/>
    <x v="2"/>
    <n v="159"/>
    <n v="8"/>
    <n v="1272"/>
  </r>
  <r>
    <s v="1263"/>
    <x v="406"/>
    <n v="20"/>
    <x v="8"/>
    <s v="Oscar Knox"/>
    <s v="Arizona"/>
    <x v="4"/>
    <n v="399"/>
    <n v="2"/>
    <n v="798"/>
  </r>
  <r>
    <s v="1264"/>
    <x v="407"/>
    <n v="10"/>
    <x v="14"/>
    <s v="Kim Fishman"/>
    <s v="California"/>
    <x v="4"/>
    <n v="399"/>
    <n v="5"/>
    <n v="1995"/>
  </r>
  <r>
    <s v="1265"/>
    <x v="408"/>
    <n v="13"/>
    <x v="5"/>
    <s v="Michael Fox"/>
    <s v="New Mexico"/>
    <x v="2"/>
    <n v="159"/>
    <n v="3"/>
    <n v="477"/>
  </r>
  <r>
    <s v="1266"/>
    <x v="408"/>
    <n v="8"/>
    <x v="10"/>
    <s v="Laura Larsen"/>
    <s v="California"/>
    <x v="0"/>
    <n v="199"/>
    <n v="7"/>
    <n v="1393"/>
  </r>
  <r>
    <s v="1267"/>
    <x v="408"/>
    <n v="17"/>
    <x v="6"/>
    <s v="Oscar Knox"/>
    <s v="Arizona"/>
    <x v="0"/>
    <n v="199"/>
    <n v="9"/>
    <n v="1791"/>
  </r>
  <r>
    <s v="1268"/>
    <x v="409"/>
    <n v="2"/>
    <x v="18"/>
    <s v="Anna Weber"/>
    <s v="Texas"/>
    <x v="3"/>
    <n v="69"/>
    <n v="9"/>
    <n v="621"/>
  </r>
  <r>
    <s v="1269"/>
    <x v="409"/>
    <n v="13"/>
    <x v="5"/>
    <s v="Michael Fox"/>
    <s v="New Mexico"/>
    <x v="4"/>
    <n v="399"/>
    <n v="6"/>
    <n v="2394"/>
  </r>
  <r>
    <s v="1270"/>
    <x v="410"/>
    <n v="1"/>
    <x v="1"/>
    <s v="Ben Wallace"/>
    <s v="Texas"/>
    <x v="1"/>
    <n v="289"/>
    <n v="7"/>
    <n v="2023"/>
  </r>
  <r>
    <s v="1271"/>
    <x v="411"/>
    <n v="16"/>
    <x v="4"/>
    <s v="Oscar Knox"/>
    <s v="Arizona"/>
    <x v="0"/>
    <n v="199"/>
    <n v="1"/>
    <n v="199"/>
  </r>
  <r>
    <s v="1272"/>
    <x v="412"/>
    <n v="11"/>
    <x v="0"/>
    <s v="Anne Lee"/>
    <s v="New Mexico"/>
    <x v="1"/>
    <n v="289"/>
    <n v="4"/>
    <n v="1156"/>
  </r>
  <r>
    <s v="1273"/>
    <x v="413"/>
    <n v="20"/>
    <x v="8"/>
    <s v="Andrew James"/>
    <s v="Arizona"/>
    <x v="0"/>
    <n v="199"/>
    <n v="5"/>
    <n v="995"/>
  </r>
  <r>
    <s v="1274"/>
    <x v="413"/>
    <n v="5"/>
    <x v="15"/>
    <s v="Ben Wallace"/>
    <s v="Texas"/>
    <x v="1"/>
    <n v="289"/>
    <n v="0"/>
    <n v="0"/>
  </r>
  <r>
    <s v="1275"/>
    <x v="413"/>
    <n v="8"/>
    <x v="10"/>
    <s v="Laura Larsen"/>
    <s v="California"/>
    <x v="4"/>
    <n v="399"/>
    <n v="7"/>
    <n v="2793"/>
  </r>
  <r>
    <s v="1276"/>
    <x v="413"/>
    <n v="14"/>
    <x v="7"/>
    <s v="Anne Lee"/>
    <s v="New Mexico"/>
    <x v="4"/>
    <n v="399"/>
    <n v="9"/>
    <n v="3591"/>
  </r>
  <r>
    <s v="1277"/>
    <x v="414"/>
    <n v="9"/>
    <x v="2"/>
    <s v="Kim Fishman"/>
    <s v="California"/>
    <x v="4"/>
    <n v="399"/>
    <n v="5"/>
    <n v="1995"/>
  </r>
  <r>
    <s v="1278"/>
    <x v="414"/>
    <n v="3"/>
    <x v="9"/>
    <s v="Ben Wallace"/>
    <s v="Texas"/>
    <x v="4"/>
    <n v="399"/>
    <n v="7"/>
    <n v="2793"/>
  </r>
  <r>
    <s v="1279"/>
    <x v="414"/>
    <n v="17"/>
    <x v="6"/>
    <s v="Oscar Knox"/>
    <s v="Arizona"/>
    <x v="3"/>
    <n v="69"/>
    <n v="4"/>
    <n v="276"/>
  </r>
  <r>
    <s v="1280"/>
    <x v="414"/>
    <n v="3"/>
    <x v="9"/>
    <s v="Anna Weber"/>
    <s v="Texas"/>
    <x v="1"/>
    <n v="289"/>
    <n v="7"/>
    <n v="2023"/>
  </r>
  <r>
    <s v="1281"/>
    <x v="414"/>
    <n v="19"/>
    <x v="13"/>
    <s v="Oscar Knox"/>
    <s v="Arizona"/>
    <x v="0"/>
    <n v="199"/>
    <n v="0"/>
    <n v="0"/>
  </r>
  <r>
    <s v="1282"/>
    <x v="414"/>
    <n v="6"/>
    <x v="11"/>
    <s v="Kim Fishman"/>
    <s v="California"/>
    <x v="3"/>
    <n v="69"/>
    <n v="8"/>
    <n v="552"/>
  </r>
  <r>
    <s v="1283"/>
    <x v="414"/>
    <n v="7"/>
    <x v="17"/>
    <s v="Kim Fishman"/>
    <s v="California"/>
    <x v="4"/>
    <n v="399"/>
    <n v="3"/>
    <n v="1197"/>
  </r>
  <r>
    <s v="1284"/>
    <x v="414"/>
    <n v="8"/>
    <x v="10"/>
    <s v="Laura Larsen"/>
    <s v="California"/>
    <x v="0"/>
    <n v="199"/>
    <n v="5"/>
    <n v="995"/>
  </r>
  <r>
    <s v="1285"/>
    <x v="414"/>
    <n v="2"/>
    <x v="18"/>
    <s v="Ben Wallace"/>
    <s v="Texas"/>
    <x v="3"/>
    <n v="69"/>
    <n v="8"/>
    <n v="552"/>
  </r>
  <r>
    <s v="1286"/>
    <x v="414"/>
    <n v="3"/>
    <x v="9"/>
    <s v="Anna Weber"/>
    <s v="Texas"/>
    <x v="1"/>
    <n v="289"/>
    <n v="7"/>
    <n v="2023"/>
  </r>
  <r>
    <s v="1287"/>
    <x v="414"/>
    <n v="16"/>
    <x v="4"/>
    <s v="Oscar Knox"/>
    <s v="Arizona"/>
    <x v="4"/>
    <n v="399"/>
    <n v="7"/>
    <n v="2793"/>
  </r>
  <r>
    <s v="1288"/>
    <x v="414"/>
    <n v="7"/>
    <x v="17"/>
    <s v="Laura Larsen"/>
    <s v="California"/>
    <x v="0"/>
    <n v="199"/>
    <n v="1"/>
    <n v="199"/>
  </r>
  <r>
    <s v="1289"/>
    <x v="414"/>
    <n v="17"/>
    <x v="6"/>
    <s v="Andrew James"/>
    <s v="Arizona"/>
    <x v="0"/>
    <n v="199"/>
    <n v="4"/>
    <n v="796"/>
  </r>
  <r>
    <s v="1290"/>
    <x v="414"/>
    <n v="14"/>
    <x v="7"/>
    <s v="Anne Lee"/>
    <s v="New Mexico"/>
    <x v="1"/>
    <n v="289"/>
    <n v="9"/>
    <n v="2601"/>
  </r>
  <r>
    <s v="1291"/>
    <x v="415"/>
    <n v="8"/>
    <x v="10"/>
    <s v="Laura Larsen"/>
    <s v="California"/>
    <x v="1"/>
    <n v="289"/>
    <n v="5"/>
    <n v="1445"/>
  </r>
  <r>
    <s v="1292"/>
    <x v="415"/>
    <n v="2"/>
    <x v="18"/>
    <s v="Anna Weber"/>
    <s v="Texas"/>
    <x v="0"/>
    <n v="199"/>
    <n v="3"/>
    <n v="597"/>
  </r>
  <r>
    <s v="1293"/>
    <x v="415"/>
    <n v="9"/>
    <x v="2"/>
    <s v="Laura Larsen"/>
    <s v="California"/>
    <x v="2"/>
    <n v="159"/>
    <n v="2"/>
    <n v="318"/>
  </r>
  <r>
    <s v="1294"/>
    <x v="416"/>
    <n v="8"/>
    <x v="10"/>
    <s v="Laura Larsen"/>
    <s v="California"/>
    <x v="1"/>
    <n v="289"/>
    <n v="1"/>
    <n v="289"/>
  </r>
  <r>
    <s v="1295"/>
    <x v="416"/>
    <n v="18"/>
    <x v="3"/>
    <s v="Oscar Knox"/>
    <s v="Arizona"/>
    <x v="4"/>
    <n v="399"/>
    <n v="3"/>
    <n v="1197"/>
  </r>
  <r>
    <s v="1296"/>
    <x v="417"/>
    <n v="20"/>
    <x v="8"/>
    <s v="Oscar Knox"/>
    <s v="Arizona"/>
    <x v="1"/>
    <n v="289"/>
    <n v="0"/>
    <n v="0"/>
  </r>
  <r>
    <s v="1297"/>
    <x v="417"/>
    <n v="13"/>
    <x v="5"/>
    <s v="Michael Fox"/>
    <s v="New Mexico"/>
    <x v="1"/>
    <n v="289"/>
    <n v="7"/>
    <n v="2023"/>
  </r>
  <r>
    <s v="1298"/>
    <x v="417"/>
    <n v="3"/>
    <x v="9"/>
    <s v="Ben Wallace"/>
    <s v="Texas"/>
    <x v="4"/>
    <n v="399"/>
    <n v="3"/>
    <n v="1197"/>
  </r>
  <r>
    <s v="1299"/>
    <x v="417"/>
    <n v="16"/>
    <x v="4"/>
    <s v="Andrew James"/>
    <s v="Arizona"/>
    <x v="0"/>
    <n v="199"/>
    <n v="2"/>
    <n v="398"/>
  </r>
  <r>
    <s v="1300"/>
    <x v="417"/>
    <n v="16"/>
    <x v="4"/>
    <s v="Oscar Knox"/>
    <s v="Arizona"/>
    <x v="1"/>
    <n v="289"/>
    <n v="3"/>
    <n v="867"/>
  </r>
  <r>
    <s v="1301"/>
    <x v="417"/>
    <n v="3"/>
    <x v="9"/>
    <s v="Ben Wallace"/>
    <s v="Texas"/>
    <x v="0"/>
    <n v="199"/>
    <n v="9"/>
    <n v="1791"/>
  </r>
  <r>
    <s v="1302"/>
    <x v="417"/>
    <n v="20"/>
    <x v="8"/>
    <s v="Andrew James"/>
    <s v="Arizona"/>
    <x v="1"/>
    <n v="289"/>
    <n v="0"/>
    <n v="0"/>
  </r>
  <r>
    <s v="1303"/>
    <x v="417"/>
    <n v="3"/>
    <x v="9"/>
    <s v="Anna Weber"/>
    <s v="Texas"/>
    <x v="1"/>
    <n v="289"/>
    <n v="7"/>
    <n v="2023"/>
  </r>
  <r>
    <s v="1304"/>
    <x v="418"/>
    <n v="8"/>
    <x v="10"/>
    <s v="Kim Fishman"/>
    <s v="California"/>
    <x v="4"/>
    <n v="399"/>
    <n v="5"/>
    <n v="1995"/>
  </r>
  <r>
    <s v="1305"/>
    <x v="418"/>
    <n v="6"/>
    <x v="11"/>
    <s v="Laura Larsen"/>
    <s v="California"/>
    <x v="0"/>
    <n v="199"/>
    <n v="8"/>
    <n v="1592"/>
  </r>
  <r>
    <s v="1306"/>
    <x v="418"/>
    <n v="7"/>
    <x v="17"/>
    <s v="Kim Fishman"/>
    <s v="California"/>
    <x v="3"/>
    <n v="69"/>
    <n v="5"/>
    <n v="345"/>
  </r>
  <r>
    <s v="1307"/>
    <x v="418"/>
    <n v="3"/>
    <x v="9"/>
    <s v="Ben Wallace"/>
    <s v="Texas"/>
    <x v="4"/>
    <n v="399"/>
    <n v="8"/>
    <n v="3192"/>
  </r>
  <r>
    <s v="1308"/>
    <x v="419"/>
    <n v="4"/>
    <x v="12"/>
    <s v="Anna Weber"/>
    <s v="Texas"/>
    <x v="4"/>
    <n v="399"/>
    <n v="2"/>
    <n v="798"/>
  </r>
  <r>
    <s v="1309"/>
    <x v="419"/>
    <n v="2"/>
    <x v="18"/>
    <s v="Ben Wallace"/>
    <s v="Texas"/>
    <x v="4"/>
    <n v="399"/>
    <n v="6"/>
    <n v="2394"/>
  </r>
  <r>
    <s v="1310"/>
    <x v="419"/>
    <n v="8"/>
    <x v="10"/>
    <s v="Laura Larsen"/>
    <s v="California"/>
    <x v="1"/>
    <n v="289"/>
    <n v="0"/>
    <n v="0"/>
  </r>
  <r>
    <s v="1311"/>
    <x v="420"/>
    <n v="4"/>
    <x v="12"/>
    <s v="Ben Wallace"/>
    <s v="Texas"/>
    <x v="3"/>
    <n v="69"/>
    <n v="4"/>
    <n v="276"/>
  </r>
  <r>
    <s v="1312"/>
    <x v="421"/>
    <n v="13"/>
    <x v="5"/>
    <s v="Anne Lee"/>
    <s v="New Mexico"/>
    <x v="2"/>
    <n v="159"/>
    <n v="5"/>
    <n v="795"/>
  </r>
  <r>
    <s v="1313"/>
    <x v="421"/>
    <n v="8"/>
    <x v="10"/>
    <s v="Kim Fishman"/>
    <s v="California"/>
    <x v="2"/>
    <n v="159"/>
    <n v="8"/>
    <n v="1272"/>
  </r>
  <r>
    <s v="1314"/>
    <x v="421"/>
    <n v="11"/>
    <x v="0"/>
    <s v="Michael Fox"/>
    <s v="New Mexico"/>
    <x v="0"/>
    <n v="199"/>
    <n v="9"/>
    <n v="1791"/>
  </r>
  <r>
    <s v="1315"/>
    <x v="421"/>
    <n v="12"/>
    <x v="16"/>
    <s v="Anne Lee"/>
    <s v="New Mexico"/>
    <x v="3"/>
    <n v="69"/>
    <n v="8"/>
    <n v="552"/>
  </r>
  <r>
    <s v="1316"/>
    <x v="421"/>
    <n v="1"/>
    <x v="1"/>
    <s v="Anna Weber"/>
    <s v="Texas"/>
    <x v="3"/>
    <n v="69"/>
    <n v="9"/>
    <n v="621"/>
  </r>
  <r>
    <s v="1317"/>
    <x v="421"/>
    <n v="3"/>
    <x v="9"/>
    <s v="Anna Weber"/>
    <s v="Texas"/>
    <x v="1"/>
    <n v="289"/>
    <n v="3"/>
    <n v="867"/>
  </r>
  <r>
    <s v="1318"/>
    <x v="421"/>
    <n v="14"/>
    <x v="7"/>
    <s v="Michael Fox"/>
    <s v="New Mexico"/>
    <x v="4"/>
    <n v="399"/>
    <n v="2"/>
    <n v="798"/>
  </r>
  <r>
    <s v="1319"/>
    <x v="422"/>
    <n v="11"/>
    <x v="0"/>
    <s v="Anne Lee"/>
    <s v="New Mexico"/>
    <x v="0"/>
    <n v="199"/>
    <n v="9"/>
    <n v="1791"/>
  </r>
  <r>
    <s v="1320"/>
    <x v="422"/>
    <n v="8"/>
    <x v="10"/>
    <s v="Kim Fishman"/>
    <s v="California"/>
    <x v="3"/>
    <n v="69"/>
    <n v="4"/>
    <n v="276"/>
  </r>
  <r>
    <s v="1321"/>
    <x v="423"/>
    <n v="10"/>
    <x v="14"/>
    <s v="Kim Fishman"/>
    <s v="California"/>
    <x v="3"/>
    <n v="69"/>
    <n v="9"/>
    <n v="621"/>
  </r>
  <r>
    <s v="1322"/>
    <x v="423"/>
    <n v="19"/>
    <x v="13"/>
    <s v="Oscar Knox"/>
    <s v="Arizona"/>
    <x v="4"/>
    <n v="399"/>
    <n v="9"/>
    <n v="3591"/>
  </r>
  <r>
    <s v="1323"/>
    <x v="423"/>
    <n v="12"/>
    <x v="16"/>
    <s v="Michael Fox"/>
    <s v="New Mexico"/>
    <x v="1"/>
    <n v="289"/>
    <n v="1"/>
    <n v="289"/>
  </r>
  <r>
    <s v="1324"/>
    <x v="424"/>
    <n v="17"/>
    <x v="6"/>
    <s v="Andrew James"/>
    <s v="Arizona"/>
    <x v="2"/>
    <n v="159"/>
    <n v="9"/>
    <n v="1431"/>
  </r>
  <r>
    <s v="1325"/>
    <x v="424"/>
    <n v="8"/>
    <x v="10"/>
    <s v="Kim Fishman"/>
    <s v="California"/>
    <x v="4"/>
    <n v="399"/>
    <n v="3"/>
    <n v="1197"/>
  </r>
  <r>
    <s v="1326"/>
    <x v="424"/>
    <n v="8"/>
    <x v="10"/>
    <s v="Laura Larsen"/>
    <s v="California"/>
    <x v="2"/>
    <n v="159"/>
    <n v="5"/>
    <n v="795"/>
  </r>
  <r>
    <s v="1327"/>
    <x v="424"/>
    <n v="3"/>
    <x v="9"/>
    <s v="Anna Weber"/>
    <s v="Texas"/>
    <x v="0"/>
    <n v="199"/>
    <n v="6"/>
    <n v="1194"/>
  </r>
  <r>
    <s v="1328"/>
    <x v="425"/>
    <n v="1"/>
    <x v="1"/>
    <s v="Ben Wallace"/>
    <s v="Texas"/>
    <x v="2"/>
    <n v="159"/>
    <n v="6"/>
    <n v="954"/>
  </r>
  <r>
    <s v="1329"/>
    <x v="425"/>
    <n v="19"/>
    <x v="13"/>
    <s v="Andrew James"/>
    <s v="Arizona"/>
    <x v="1"/>
    <n v="289"/>
    <n v="7"/>
    <n v="2023"/>
  </r>
  <r>
    <s v="1330"/>
    <x v="425"/>
    <n v="7"/>
    <x v="17"/>
    <s v="Kim Fishman"/>
    <s v="California"/>
    <x v="4"/>
    <n v="399"/>
    <n v="7"/>
    <n v="2793"/>
  </r>
  <r>
    <s v="1331"/>
    <x v="426"/>
    <n v="5"/>
    <x v="15"/>
    <s v="Ben Wallace"/>
    <s v="Texas"/>
    <x v="1"/>
    <n v="289"/>
    <n v="5"/>
    <n v="1445"/>
  </r>
  <r>
    <s v="1332"/>
    <x v="427"/>
    <n v="2"/>
    <x v="18"/>
    <s v="Anna Weber"/>
    <s v="Texas"/>
    <x v="1"/>
    <n v="289"/>
    <n v="0"/>
    <n v="0"/>
  </r>
  <r>
    <s v="1333"/>
    <x v="428"/>
    <n v="16"/>
    <x v="4"/>
    <s v="Andrew James"/>
    <s v="Arizona"/>
    <x v="0"/>
    <n v="199"/>
    <n v="5"/>
    <n v="995"/>
  </r>
  <r>
    <s v="1334"/>
    <x v="428"/>
    <n v="12"/>
    <x v="16"/>
    <s v="Michael Fox"/>
    <s v="New Mexico"/>
    <x v="4"/>
    <n v="399"/>
    <n v="1"/>
    <n v="399"/>
  </r>
  <r>
    <s v="1335"/>
    <x v="429"/>
    <n v="18"/>
    <x v="3"/>
    <s v="Oscar Knox"/>
    <s v="Arizona"/>
    <x v="3"/>
    <n v="69"/>
    <n v="2"/>
    <n v="138"/>
  </r>
  <r>
    <s v="1336"/>
    <x v="429"/>
    <n v="8"/>
    <x v="10"/>
    <s v="Laura Larsen"/>
    <s v="California"/>
    <x v="2"/>
    <n v="159"/>
    <n v="8"/>
    <n v="1272"/>
  </r>
  <r>
    <s v="1337"/>
    <x v="429"/>
    <n v="19"/>
    <x v="13"/>
    <s v="Oscar Knox"/>
    <s v="Arizona"/>
    <x v="2"/>
    <n v="159"/>
    <n v="5"/>
    <n v="795"/>
  </r>
  <r>
    <s v="1338"/>
    <x v="430"/>
    <n v="9"/>
    <x v="2"/>
    <s v="Laura Larsen"/>
    <s v="California"/>
    <x v="4"/>
    <n v="399"/>
    <n v="0"/>
    <n v="0"/>
  </r>
  <r>
    <s v="1339"/>
    <x v="430"/>
    <n v="19"/>
    <x v="13"/>
    <s v="Oscar Knox"/>
    <s v="Arizona"/>
    <x v="3"/>
    <n v="69"/>
    <n v="7"/>
    <n v="483"/>
  </r>
  <r>
    <s v="1340"/>
    <x v="430"/>
    <n v="2"/>
    <x v="18"/>
    <s v="Anna Weber"/>
    <s v="Texas"/>
    <x v="0"/>
    <n v="199"/>
    <n v="7"/>
    <n v="1393"/>
  </r>
  <r>
    <s v="1341"/>
    <x v="430"/>
    <n v="12"/>
    <x v="16"/>
    <s v="Michael Fox"/>
    <s v="New Mexico"/>
    <x v="2"/>
    <n v="159"/>
    <n v="0"/>
    <n v="0"/>
  </r>
  <r>
    <s v="1342"/>
    <x v="430"/>
    <n v="17"/>
    <x v="6"/>
    <s v="Andrew James"/>
    <s v="Arizona"/>
    <x v="3"/>
    <n v="69"/>
    <n v="0"/>
    <n v="0"/>
  </r>
  <r>
    <s v="1343"/>
    <x v="430"/>
    <n v="4"/>
    <x v="12"/>
    <s v="Ben Wallace"/>
    <s v="Texas"/>
    <x v="0"/>
    <n v="199"/>
    <n v="1"/>
    <n v="199"/>
  </r>
  <r>
    <s v="1344"/>
    <x v="430"/>
    <n v="6"/>
    <x v="11"/>
    <s v="Kim Fishman"/>
    <s v="California"/>
    <x v="0"/>
    <n v="199"/>
    <n v="0"/>
    <n v="0"/>
  </r>
  <r>
    <s v="1345"/>
    <x v="430"/>
    <n v="8"/>
    <x v="10"/>
    <s v="Laura Larsen"/>
    <s v="California"/>
    <x v="2"/>
    <n v="159"/>
    <n v="2"/>
    <n v="318"/>
  </r>
  <r>
    <s v="1346"/>
    <x v="431"/>
    <n v="11"/>
    <x v="0"/>
    <s v="Michael Fox"/>
    <s v="New Mexico"/>
    <x v="3"/>
    <n v="69"/>
    <n v="7"/>
    <n v="483"/>
  </r>
  <r>
    <s v="1347"/>
    <x v="432"/>
    <n v="14"/>
    <x v="7"/>
    <s v="Michael Fox"/>
    <s v="New Mexico"/>
    <x v="2"/>
    <n v="159"/>
    <n v="1"/>
    <n v="159"/>
  </r>
  <r>
    <s v="1348"/>
    <x v="432"/>
    <n v="4"/>
    <x v="12"/>
    <s v="Ben Wallace"/>
    <s v="Texas"/>
    <x v="0"/>
    <n v="199"/>
    <n v="6"/>
    <n v="1194"/>
  </r>
  <r>
    <s v="1349"/>
    <x v="432"/>
    <n v="19"/>
    <x v="13"/>
    <s v="Andrew James"/>
    <s v="Arizona"/>
    <x v="0"/>
    <n v="199"/>
    <n v="4"/>
    <n v="796"/>
  </r>
  <r>
    <s v="1350"/>
    <x v="432"/>
    <n v="8"/>
    <x v="10"/>
    <s v="Kim Fishman"/>
    <s v="California"/>
    <x v="0"/>
    <n v="199"/>
    <n v="7"/>
    <n v="1393"/>
  </r>
  <r>
    <s v="1351"/>
    <x v="433"/>
    <n v="8"/>
    <x v="10"/>
    <s v="Laura Larsen"/>
    <s v="California"/>
    <x v="1"/>
    <n v="289"/>
    <n v="9"/>
    <n v="2601"/>
  </r>
  <r>
    <s v="1352"/>
    <x v="433"/>
    <n v="15"/>
    <x v="19"/>
    <s v="Anne Lee"/>
    <s v="New Mexico"/>
    <x v="0"/>
    <n v="199"/>
    <n v="2"/>
    <n v="398"/>
  </r>
  <r>
    <s v="1353"/>
    <x v="433"/>
    <n v="6"/>
    <x v="11"/>
    <s v="Laura Larsen"/>
    <s v="California"/>
    <x v="3"/>
    <n v="69"/>
    <n v="5"/>
    <n v="345"/>
  </r>
  <r>
    <s v="1354"/>
    <x v="433"/>
    <n v="19"/>
    <x v="13"/>
    <s v="Oscar Knox"/>
    <s v="Arizona"/>
    <x v="4"/>
    <n v="399"/>
    <n v="3"/>
    <n v="1197"/>
  </r>
  <r>
    <s v="1355"/>
    <x v="434"/>
    <n v="16"/>
    <x v="4"/>
    <s v="Oscar Knox"/>
    <s v="Arizona"/>
    <x v="1"/>
    <n v="289"/>
    <n v="6"/>
    <n v="1734"/>
  </r>
  <r>
    <s v="1356"/>
    <x v="434"/>
    <n v="7"/>
    <x v="17"/>
    <s v="Kim Fishman"/>
    <s v="California"/>
    <x v="3"/>
    <n v="69"/>
    <n v="1"/>
    <n v="69"/>
  </r>
  <r>
    <s v="1357"/>
    <x v="434"/>
    <n v="4"/>
    <x v="12"/>
    <s v="Anna Weber"/>
    <s v="Texas"/>
    <x v="1"/>
    <n v="289"/>
    <n v="6"/>
    <n v="1734"/>
  </r>
  <r>
    <s v="1358"/>
    <x v="434"/>
    <n v="13"/>
    <x v="5"/>
    <s v="Anne Lee"/>
    <s v="New Mexico"/>
    <x v="3"/>
    <n v="69"/>
    <n v="2"/>
    <n v="138"/>
  </r>
  <r>
    <s v="1359"/>
    <x v="434"/>
    <n v="4"/>
    <x v="12"/>
    <s v="Anna Weber"/>
    <s v="Texas"/>
    <x v="1"/>
    <n v="289"/>
    <n v="2"/>
    <n v="578"/>
  </r>
  <r>
    <s v="1360"/>
    <x v="434"/>
    <n v="17"/>
    <x v="6"/>
    <s v="Oscar Knox"/>
    <s v="Arizona"/>
    <x v="4"/>
    <n v="399"/>
    <n v="6"/>
    <n v="2394"/>
  </r>
  <r>
    <s v="1361"/>
    <x v="434"/>
    <n v="3"/>
    <x v="9"/>
    <s v="Anna Weber"/>
    <s v="Texas"/>
    <x v="1"/>
    <n v="289"/>
    <n v="5"/>
    <n v="1445"/>
  </r>
  <r>
    <s v="1362"/>
    <x v="434"/>
    <n v="9"/>
    <x v="2"/>
    <s v="Kim Fishman"/>
    <s v="California"/>
    <x v="4"/>
    <n v="399"/>
    <n v="5"/>
    <n v="1995"/>
  </r>
  <r>
    <s v="1363"/>
    <x v="434"/>
    <n v="2"/>
    <x v="18"/>
    <s v="Anna Weber"/>
    <s v="Texas"/>
    <x v="3"/>
    <n v="69"/>
    <n v="4"/>
    <n v="276"/>
  </r>
  <r>
    <s v="1364"/>
    <x v="434"/>
    <n v="15"/>
    <x v="19"/>
    <s v="Michael Fox"/>
    <s v="New Mexico"/>
    <x v="2"/>
    <n v="159"/>
    <n v="9"/>
    <n v="1431"/>
  </r>
  <r>
    <s v="1365"/>
    <x v="434"/>
    <n v="14"/>
    <x v="7"/>
    <s v="Michael Fox"/>
    <s v="New Mexico"/>
    <x v="0"/>
    <n v="199"/>
    <n v="1"/>
    <n v="199"/>
  </r>
  <r>
    <s v="1366"/>
    <x v="434"/>
    <n v="18"/>
    <x v="3"/>
    <s v="Andrew James"/>
    <s v="Arizona"/>
    <x v="2"/>
    <n v="159"/>
    <n v="1"/>
    <n v="159"/>
  </r>
  <r>
    <s v="1367"/>
    <x v="434"/>
    <n v="8"/>
    <x v="10"/>
    <s v="Kim Fishman"/>
    <s v="California"/>
    <x v="0"/>
    <n v="199"/>
    <n v="5"/>
    <n v="995"/>
  </r>
  <r>
    <s v="1368"/>
    <x v="435"/>
    <n v="19"/>
    <x v="13"/>
    <s v="Andrew James"/>
    <s v="Arizona"/>
    <x v="4"/>
    <n v="399"/>
    <n v="9"/>
    <n v="3591"/>
  </r>
  <r>
    <s v="1369"/>
    <x v="436"/>
    <n v="11"/>
    <x v="0"/>
    <s v="Michael Fox"/>
    <s v="New Mexico"/>
    <x v="0"/>
    <n v="199"/>
    <n v="0"/>
    <n v="0"/>
  </r>
  <r>
    <s v="1370"/>
    <x v="436"/>
    <n v="19"/>
    <x v="13"/>
    <s v="Oscar Knox"/>
    <s v="Arizona"/>
    <x v="4"/>
    <n v="399"/>
    <n v="2"/>
    <n v="798"/>
  </r>
  <r>
    <s v="1371"/>
    <x v="436"/>
    <n v="15"/>
    <x v="19"/>
    <s v="Michael Fox"/>
    <s v="New Mexico"/>
    <x v="4"/>
    <n v="399"/>
    <n v="9"/>
    <n v="3591"/>
  </r>
  <r>
    <s v="1372"/>
    <x v="437"/>
    <n v="4"/>
    <x v="12"/>
    <s v="Anna Weber"/>
    <s v="Texas"/>
    <x v="2"/>
    <n v="159"/>
    <n v="2"/>
    <n v="318"/>
  </r>
  <r>
    <s v="1373"/>
    <x v="438"/>
    <n v="1"/>
    <x v="1"/>
    <s v="Ben Wallace"/>
    <s v="Texas"/>
    <x v="0"/>
    <n v="199"/>
    <n v="4"/>
    <n v="796"/>
  </r>
  <r>
    <s v="1374"/>
    <x v="439"/>
    <n v="13"/>
    <x v="5"/>
    <s v="Anne Lee"/>
    <s v="New Mexico"/>
    <x v="3"/>
    <n v="69"/>
    <n v="9"/>
    <n v="621"/>
  </r>
  <r>
    <s v="1375"/>
    <x v="440"/>
    <n v="4"/>
    <x v="12"/>
    <s v="Ben Wallace"/>
    <s v="Texas"/>
    <x v="2"/>
    <n v="159"/>
    <n v="5"/>
    <n v="795"/>
  </r>
  <r>
    <s v="1376"/>
    <x v="440"/>
    <n v="7"/>
    <x v="17"/>
    <s v="Laura Larsen"/>
    <s v="California"/>
    <x v="4"/>
    <n v="399"/>
    <n v="6"/>
    <n v="2394"/>
  </r>
  <r>
    <s v="1377"/>
    <x v="440"/>
    <n v="14"/>
    <x v="7"/>
    <s v="Michael Fox"/>
    <s v="New Mexico"/>
    <x v="2"/>
    <n v="159"/>
    <n v="6"/>
    <n v="954"/>
  </r>
  <r>
    <s v="1378"/>
    <x v="440"/>
    <n v="14"/>
    <x v="7"/>
    <s v="Michael Fox"/>
    <s v="New Mexico"/>
    <x v="4"/>
    <n v="399"/>
    <n v="7"/>
    <n v="2793"/>
  </r>
  <r>
    <s v="1379"/>
    <x v="440"/>
    <n v="14"/>
    <x v="7"/>
    <s v="Michael Fox"/>
    <s v="New Mexico"/>
    <x v="1"/>
    <n v="289"/>
    <n v="6"/>
    <n v="1734"/>
  </r>
  <r>
    <s v="1380"/>
    <x v="440"/>
    <n v="11"/>
    <x v="0"/>
    <s v="Anne Lee"/>
    <s v="New Mexico"/>
    <x v="2"/>
    <n v="159"/>
    <n v="4"/>
    <n v="636"/>
  </r>
  <r>
    <s v="1381"/>
    <x v="441"/>
    <n v="11"/>
    <x v="0"/>
    <s v="Anne Lee"/>
    <s v="New Mexico"/>
    <x v="2"/>
    <n v="159"/>
    <n v="9"/>
    <n v="1431"/>
  </r>
  <r>
    <s v="1382"/>
    <x v="442"/>
    <n v="5"/>
    <x v="15"/>
    <s v="Ben Wallace"/>
    <s v="Texas"/>
    <x v="3"/>
    <n v="69"/>
    <n v="1"/>
    <n v="69"/>
  </r>
  <r>
    <s v="1383"/>
    <x v="442"/>
    <n v="14"/>
    <x v="7"/>
    <s v="Anne Lee"/>
    <s v="New Mexico"/>
    <x v="4"/>
    <n v="399"/>
    <n v="8"/>
    <n v="3192"/>
  </r>
  <r>
    <s v="1384"/>
    <x v="442"/>
    <n v="15"/>
    <x v="19"/>
    <s v="Michael Fox"/>
    <s v="New Mexico"/>
    <x v="0"/>
    <n v="199"/>
    <n v="9"/>
    <n v="1791"/>
  </r>
  <r>
    <s v="1385"/>
    <x v="442"/>
    <n v="17"/>
    <x v="6"/>
    <s v="Oscar Knox"/>
    <s v="Arizona"/>
    <x v="4"/>
    <n v="399"/>
    <n v="5"/>
    <n v="1995"/>
  </r>
  <r>
    <s v="1386"/>
    <x v="442"/>
    <n v="2"/>
    <x v="18"/>
    <s v="Ben Wallace"/>
    <s v="Texas"/>
    <x v="0"/>
    <n v="199"/>
    <n v="8"/>
    <n v="1592"/>
  </r>
  <r>
    <s v="1387"/>
    <x v="442"/>
    <n v="18"/>
    <x v="3"/>
    <s v="Oscar Knox"/>
    <s v="Arizona"/>
    <x v="2"/>
    <n v="159"/>
    <n v="8"/>
    <n v="1272"/>
  </r>
  <r>
    <s v="1388"/>
    <x v="442"/>
    <n v="9"/>
    <x v="2"/>
    <s v="Laura Larsen"/>
    <s v="California"/>
    <x v="4"/>
    <n v="399"/>
    <n v="9"/>
    <n v="3591"/>
  </r>
  <r>
    <s v="1389"/>
    <x v="442"/>
    <n v="1"/>
    <x v="1"/>
    <s v="Anna Weber"/>
    <s v="Texas"/>
    <x v="3"/>
    <n v="69"/>
    <n v="9"/>
    <n v="621"/>
  </r>
  <r>
    <s v="1390"/>
    <x v="442"/>
    <n v="4"/>
    <x v="12"/>
    <s v="Anna Weber"/>
    <s v="Texas"/>
    <x v="2"/>
    <n v="159"/>
    <n v="3"/>
    <n v="477"/>
  </r>
  <r>
    <s v="1391"/>
    <x v="442"/>
    <n v="10"/>
    <x v="14"/>
    <s v="Laura Larsen"/>
    <s v="California"/>
    <x v="4"/>
    <n v="399"/>
    <n v="0"/>
    <n v="0"/>
  </r>
  <r>
    <s v="1392"/>
    <x v="443"/>
    <n v="15"/>
    <x v="19"/>
    <s v="Anne Lee"/>
    <s v="New Mexico"/>
    <x v="2"/>
    <n v="159"/>
    <n v="5"/>
    <n v="795"/>
  </r>
  <r>
    <s v="1393"/>
    <x v="443"/>
    <n v="18"/>
    <x v="3"/>
    <s v="Andrew James"/>
    <s v="Arizona"/>
    <x v="3"/>
    <n v="69"/>
    <n v="3"/>
    <n v="207"/>
  </r>
  <r>
    <s v="1394"/>
    <x v="443"/>
    <n v="1"/>
    <x v="1"/>
    <s v="Ben Wallace"/>
    <s v="Texas"/>
    <x v="1"/>
    <n v="289"/>
    <n v="3"/>
    <n v="867"/>
  </r>
  <r>
    <s v="1395"/>
    <x v="444"/>
    <n v="4"/>
    <x v="12"/>
    <s v="Anna Weber"/>
    <s v="Texas"/>
    <x v="0"/>
    <n v="199"/>
    <n v="3"/>
    <n v="597"/>
  </r>
  <r>
    <s v="1396"/>
    <x v="445"/>
    <n v="11"/>
    <x v="0"/>
    <s v="Michael Fox"/>
    <s v="New Mexico"/>
    <x v="4"/>
    <n v="399"/>
    <n v="9"/>
    <n v="3591"/>
  </r>
  <r>
    <s v="1397"/>
    <x v="446"/>
    <n v="2"/>
    <x v="18"/>
    <s v="Anna Weber"/>
    <s v="Texas"/>
    <x v="2"/>
    <n v="159"/>
    <n v="5"/>
    <n v="795"/>
  </r>
  <r>
    <s v="1398"/>
    <x v="446"/>
    <n v="17"/>
    <x v="6"/>
    <s v="Oscar Knox"/>
    <s v="Arizona"/>
    <x v="1"/>
    <n v="289"/>
    <n v="2"/>
    <n v="578"/>
  </r>
  <r>
    <s v="1399"/>
    <x v="446"/>
    <n v="2"/>
    <x v="18"/>
    <s v="Ben Wallace"/>
    <s v="Texas"/>
    <x v="0"/>
    <n v="199"/>
    <n v="8"/>
    <n v="1592"/>
  </r>
  <r>
    <s v="1400"/>
    <x v="446"/>
    <n v="5"/>
    <x v="15"/>
    <s v="Ben Wallace"/>
    <s v="Texas"/>
    <x v="4"/>
    <n v="399"/>
    <n v="1"/>
    <n v="399"/>
  </r>
  <r>
    <s v="1401"/>
    <x v="446"/>
    <n v="15"/>
    <x v="19"/>
    <s v="Anne Lee"/>
    <s v="New Mexico"/>
    <x v="1"/>
    <n v="289"/>
    <n v="6"/>
    <n v="1734"/>
  </r>
  <r>
    <s v="1402"/>
    <x v="446"/>
    <n v="8"/>
    <x v="10"/>
    <s v="Laura Larsen"/>
    <s v="California"/>
    <x v="3"/>
    <n v="69"/>
    <n v="8"/>
    <n v="552"/>
  </r>
  <r>
    <s v="1403"/>
    <x v="446"/>
    <n v="9"/>
    <x v="2"/>
    <s v="Kim Fishman"/>
    <s v="California"/>
    <x v="4"/>
    <n v="399"/>
    <n v="9"/>
    <n v="3591"/>
  </r>
  <r>
    <s v="1404"/>
    <x v="446"/>
    <n v="5"/>
    <x v="15"/>
    <s v="Anna Weber"/>
    <s v="Texas"/>
    <x v="1"/>
    <n v="289"/>
    <n v="6"/>
    <n v="1734"/>
  </r>
  <r>
    <s v="1405"/>
    <x v="446"/>
    <n v="11"/>
    <x v="0"/>
    <s v="Anne Lee"/>
    <s v="New Mexico"/>
    <x v="0"/>
    <n v="199"/>
    <n v="8"/>
    <n v="1592"/>
  </r>
  <r>
    <s v="1406"/>
    <x v="446"/>
    <n v="15"/>
    <x v="19"/>
    <s v="Anne Lee"/>
    <s v="New Mexico"/>
    <x v="2"/>
    <n v="159"/>
    <n v="7"/>
    <n v="1113"/>
  </r>
  <r>
    <s v="1407"/>
    <x v="447"/>
    <n v="12"/>
    <x v="16"/>
    <s v="Anne Lee"/>
    <s v="New Mexico"/>
    <x v="4"/>
    <n v="399"/>
    <n v="8"/>
    <n v="3192"/>
  </r>
  <r>
    <s v="1408"/>
    <x v="448"/>
    <n v="3"/>
    <x v="9"/>
    <s v="Anna Weber"/>
    <s v="Texas"/>
    <x v="4"/>
    <n v="399"/>
    <n v="9"/>
    <n v="3591"/>
  </r>
  <r>
    <s v="1409"/>
    <x v="448"/>
    <n v="18"/>
    <x v="3"/>
    <s v="Andrew James"/>
    <s v="Arizona"/>
    <x v="4"/>
    <n v="399"/>
    <n v="3"/>
    <n v="1197"/>
  </r>
  <r>
    <s v="1410"/>
    <x v="448"/>
    <n v="12"/>
    <x v="16"/>
    <s v="Anne Lee"/>
    <s v="New Mexico"/>
    <x v="1"/>
    <n v="289"/>
    <n v="6"/>
    <n v="1734"/>
  </r>
  <r>
    <s v="1411"/>
    <x v="449"/>
    <n v="8"/>
    <x v="10"/>
    <s v="Laura Larsen"/>
    <s v="California"/>
    <x v="0"/>
    <n v="199"/>
    <n v="1"/>
    <n v="199"/>
  </r>
  <r>
    <s v="1412"/>
    <x v="449"/>
    <n v="19"/>
    <x v="13"/>
    <s v="Andrew James"/>
    <s v="Arizona"/>
    <x v="1"/>
    <n v="289"/>
    <n v="3"/>
    <n v="867"/>
  </r>
  <r>
    <s v="1413"/>
    <x v="450"/>
    <n v="4"/>
    <x v="12"/>
    <s v="Anna Weber"/>
    <s v="Texas"/>
    <x v="4"/>
    <n v="399"/>
    <n v="6"/>
    <n v="2394"/>
  </r>
  <r>
    <s v="1414"/>
    <x v="450"/>
    <n v="6"/>
    <x v="11"/>
    <s v="Laura Larsen"/>
    <s v="California"/>
    <x v="1"/>
    <n v="289"/>
    <n v="7"/>
    <n v="2023"/>
  </r>
  <r>
    <s v="1415"/>
    <x v="450"/>
    <n v="17"/>
    <x v="6"/>
    <s v="Andrew James"/>
    <s v="Arizona"/>
    <x v="2"/>
    <n v="159"/>
    <n v="7"/>
    <n v="1113"/>
  </r>
  <r>
    <s v="1416"/>
    <x v="450"/>
    <n v="13"/>
    <x v="5"/>
    <s v="Anne Lee"/>
    <s v="New Mexico"/>
    <x v="1"/>
    <n v="289"/>
    <n v="9"/>
    <n v="2601"/>
  </r>
  <r>
    <s v="1417"/>
    <x v="450"/>
    <n v="18"/>
    <x v="3"/>
    <s v="Oscar Knox"/>
    <s v="Arizona"/>
    <x v="0"/>
    <n v="199"/>
    <n v="2"/>
    <n v="398"/>
  </r>
  <r>
    <s v="1418"/>
    <x v="451"/>
    <n v="1"/>
    <x v="1"/>
    <s v="Ben Wallace"/>
    <s v="Texas"/>
    <x v="1"/>
    <n v="289"/>
    <n v="9"/>
    <n v="2601"/>
  </r>
  <r>
    <s v="1419"/>
    <x v="452"/>
    <n v="18"/>
    <x v="3"/>
    <s v="Andrew James"/>
    <s v="Arizona"/>
    <x v="2"/>
    <n v="159"/>
    <n v="0"/>
    <n v="0"/>
  </r>
  <r>
    <s v="1420"/>
    <x v="452"/>
    <n v="18"/>
    <x v="3"/>
    <s v="Andrew James"/>
    <s v="Arizona"/>
    <x v="0"/>
    <n v="199"/>
    <n v="0"/>
    <n v="0"/>
  </r>
  <r>
    <s v="1421"/>
    <x v="452"/>
    <n v="2"/>
    <x v="18"/>
    <s v="Anna Weber"/>
    <s v="Texas"/>
    <x v="0"/>
    <n v="199"/>
    <n v="0"/>
    <n v="0"/>
  </r>
  <r>
    <s v="1422"/>
    <x v="453"/>
    <n v="2"/>
    <x v="18"/>
    <s v="Ben Wallace"/>
    <s v="Texas"/>
    <x v="0"/>
    <n v="199"/>
    <n v="9"/>
    <n v="1791"/>
  </r>
  <r>
    <s v="1423"/>
    <x v="453"/>
    <n v="7"/>
    <x v="17"/>
    <s v="Kim Fishman"/>
    <s v="California"/>
    <x v="4"/>
    <n v="399"/>
    <n v="2"/>
    <n v="798"/>
  </r>
  <r>
    <s v="1424"/>
    <x v="454"/>
    <n v="19"/>
    <x v="13"/>
    <s v="Andrew James"/>
    <s v="Arizona"/>
    <x v="1"/>
    <n v="289"/>
    <n v="8"/>
    <n v="2312"/>
  </r>
  <r>
    <s v="1425"/>
    <x v="454"/>
    <n v="19"/>
    <x v="13"/>
    <s v="Andrew James"/>
    <s v="Arizona"/>
    <x v="2"/>
    <n v="159"/>
    <n v="6"/>
    <n v="954"/>
  </r>
  <r>
    <s v="1426"/>
    <x v="454"/>
    <n v="13"/>
    <x v="5"/>
    <s v="Anne Lee"/>
    <s v="New Mexico"/>
    <x v="4"/>
    <n v="399"/>
    <n v="0"/>
    <n v="0"/>
  </r>
  <r>
    <s v="1427"/>
    <x v="454"/>
    <n v="10"/>
    <x v="14"/>
    <s v="Laura Larsen"/>
    <s v="California"/>
    <x v="4"/>
    <n v="399"/>
    <n v="8"/>
    <n v="3192"/>
  </r>
  <r>
    <s v="1428"/>
    <x v="454"/>
    <n v="5"/>
    <x v="15"/>
    <s v="Ben Wallace"/>
    <s v="Texas"/>
    <x v="0"/>
    <n v="199"/>
    <n v="9"/>
    <n v="1791"/>
  </r>
  <r>
    <s v="1429"/>
    <x v="455"/>
    <n v="1"/>
    <x v="1"/>
    <s v="Ben Wallace"/>
    <s v="Texas"/>
    <x v="4"/>
    <n v="399"/>
    <n v="4"/>
    <n v="1596"/>
  </r>
  <r>
    <s v="1430"/>
    <x v="455"/>
    <n v="10"/>
    <x v="14"/>
    <s v="Kim Fishman"/>
    <s v="California"/>
    <x v="0"/>
    <n v="199"/>
    <n v="6"/>
    <n v="1194"/>
  </r>
  <r>
    <s v="1431"/>
    <x v="456"/>
    <n v="8"/>
    <x v="10"/>
    <s v="Kim Fishman"/>
    <s v="California"/>
    <x v="4"/>
    <n v="399"/>
    <n v="0"/>
    <n v="0"/>
  </r>
  <r>
    <s v="1432"/>
    <x v="457"/>
    <n v="12"/>
    <x v="16"/>
    <s v="Michael Fox"/>
    <s v="New Mexico"/>
    <x v="2"/>
    <n v="159"/>
    <n v="8"/>
    <n v="1272"/>
  </r>
  <r>
    <s v="1433"/>
    <x v="458"/>
    <n v="5"/>
    <x v="15"/>
    <s v="Ben Wallace"/>
    <s v="Texas"/>
    <x v="3"/>
    <n v="69"/>
    <n v="5"/>
    <n v="345"/>
  </r>
  <r>
    <s v="1434"/>
    <x v="458"/>
    <n v="8"/>
    <x v="10"/>
    <s v="Kim Fishman"/>
    <s v="California"/>
    <x v="2"/>
    <n v="159"/>
    <n v="4"/>
    <n v="636"/>
  </r>
  <r>
    <s v="1435"/>
    <x v="458"/>
    <n v="19"/>
    <x v="13"/>
    <s v="Oscar Knox"/>
    <s v="Arizona"/>
    <x v="1"/>
    <n v="289"/>
    <n v="2"/>
    <n v="578"/>
  </r>
  <r>
    <s v="1436"/>
    <x v="458"/>
    <n v="20"/>
    <x v="8"/>
    <s v="Oscar Knox"/>
    <s v="Arizona"/>
    <x v="3"/>
    <n v="69"/>
    <n v="9"/>
    <n v="621"/>
  </r>
  <r>
    <s v="1437"/>
    <x v="459"/>
    <n v="7"/>
    <x v="17"/>
    <s v="Laura Larsen"/>
    <s v="California"/>
    <x v="0"/>
    <n v="199"/>
    <n v="8"/>
    <n v="1592"/>
  </r>
  <r>
    <s v="1438"/>
    <x v="459"/>
    <n v="4"/>
    <x v="12"/>
    <s v="Ben Wallace"/>
    <s v="Texas"/>
    <x v="3"/>
    <n v="69"/>
    <n v="7"/>
    <n v="483"/>
  </r>
  <r>
    <s v="1439"/>
    <x v="459"/>
    <n v="16"/>
    <x v="4"/>
    <s v="Andrew James"/>
    <s v="Arizona"/>
    <x v="0"/>
    <n v="199"/>
    <n v="9"/>
    <n v="1791"/>
  </r>
  <r>
    <s v="1440"/>
    <x v="459"/>
    <n v="18"/>
    <x v="3"/>
    <s v="Andrew James"/>
    <s v="Arizona"/>
    <x v="0"/>
    <n v="199"/>
    <n v="2"/>
    <n v="398"/>
  </r>
  <r>
    <s v="1441"/>
    <x v="459"/>
    <n v="13"/>
    <x v="5"/>
    <s v="Anne Lee"/>
    <s v="New Mexico"/>
    <x v="0"/>
    <n v="199"/>
    <n v="5"/>
    <n v="995"/>
  </r>
  <r>
    <s v="1442"/>
    <x v="459"/>
    <n v="15"/>
    <x v="19"/>
    <s v="Michael Fox"/>
    <s v="New Mexico"/>
    <x v="3"/>
    <n v="69"/>
    <n v="1"/>
    <n v="69"/>
  </r>
  <r>
    <s v="1443"/>
    <x v="459"/>
    <n v="15"/>
    <x v="19"/>
    <s v="Anne Lee"/>
    <s v="New Mexico"/>
    <x v="1"/>
    <n v="289"/>
    <n v="8"/>
    <n v="2312"/>
  </r>
  <r>
    <s v="1444"/>
    <x v="460"/>
    <n v="3"/>
    <x v="9"/>
    <s v="Anna Weber"/>
    <s v="Texas"/>
    <x v="1"/>
    <n v="289"/>
    <n v="2"/>
    <n v="578"/>
  </r>
  <r>
    <s v="1445"/>
    <x v="460"/>
    <n v="1"/>
    <x v="1"/>
    <s v="Ben Wallace"/>
    <s v="Texas"/>
    <x v="0"/>
    <n v="199"/>
    <n v="3"/>
    <n v="597"/>
  </r>
  <r>
    <s v="1446"/>
    <x v="461"/>
    <n v="12"/>
    <x v="16"/>
    <s v="Anne Lee"/>
    <s v="New Mexico"/>
    <x v="4"/>
    <n v="399"/>
    <n v="5"/>
    <n v="1995"/>
  </r>
  <r>
    <s v="1447"/>
    <x v="461"/>
    <n v="7"/>
    <x v="17"/>
    <s v="Kim Fishman"/>
    <s v="California"/>
    <x v="3"/>
    <n v="69"/>
    <n v="6"/>
    <n v="414"/>
  </r>
  <r>
    <s v="1448"/>
    <x v="461"/>
    <n v="15"/>
    <x v="19"/>
    <s v="Michael Fox"/>
    <s v="New Mexico"/>
    <x v="2"/>
    <n v="159"/>
    <n v="7"/>
    <n v="1113"/>
  </r>
  <r>
    <s v="1449"/>
    <x v="461"/>
    <n v="20"/>
    <x v="8"/>
    <s v="Andrew James"/>
    <s v="Arizona"/>
    <x v="2"/>
    <n v="159"/>
    <n v="9"/>
    <n v="1431"/>
  </r>
  <r>
    <s v="1450"/>
    <x v="461"/>
    <n v="4"/>
    <x v="12"/>
    <s v="Ben Wallace"/>
    <s v="Texas"/>
    <x v="0"/>
    <n v="199"/>
    <n v="5"/>
    <n v="995"/>
  </r>
  <r>
    <s v="1451"/>
    <x v="462"/>
    <n v="12"/>
    <x v="16"/>
    <s v="Michael Fox"/>
    <s v="New Mexico"/>
    <x v="2"/>
    <n v="159"/>
    <n v="9"/>
    <n v="1431"/>
  </r>
  <r>
    <s v="1452"/>
    <x v="463"/>
    <n v="9"/>
    <x v="2"/>
    <s v="Laura Larsen"/>
    <s v="California"/>
    <x v="4"/>
    <n v="399"/>
    <n v="5"/>
    <n v="1995"/>
  </r>
  <r>
    <s v="1453"/>
    <x v="463"/>
    <n v="9"/>
    <x v="2"/>
    <s v="Kim Fishman"/>
    <s v="California"/>
    <x v="3"/>
    <n v="69"/>
    <n v="6"/>
    <n v="414"/>
  </r>
  <r>
    <s v="1454"/>
    <x v="463"/>
    <n v="7"/>
    <x v="17"/>
    <s v="Laura Larsen"/>
    <s v="California"/>
    <x v="1"/>
    <n v="289"/>
    <n v="3"/>
    <n v="867"/>
  </r>
  <r>
    <s v="1455"/>
    <x v="463"/>
    <n v="5"/>
    <x v="15"/>
    <s v="Anna Weber"/>
    <s v="Texas"/>
    <x v="2"/>
    <n v="159"/>
    <n v="7"/>
    <n v="1113"/>
  </r>
  <r>
    <s v="1456"/>
    <x v="463"/>
    <n v="17"/>
    <x v="6"/>
    <s v="Oscar Knox"/>
    <s v="Arizona"/>
    <x v="0"/>
    <n v="199"/>
    <n v="7"/>
    <n v="1393"/>
  </r>
  <r>
    <s v="1457"/>
    <x v="463"/>
    <n v="17"/>
    <x v="6"/>
    <s v="Andrew James"/>
    <s v="Arizona"/>
    <x v="3"/>
    <n v="69"/>
    <n v="5"/>
    <n v="345"/>
  </r>
  <r>
    <s v="1458"/>
    <x v="464"/>
    <n v="15"/>
    <x v="19"/>
    <s v="Michael Fox"/>
    <s v="New Mexico"/>
    <x v="3"/>
    <n v="69"/>
    <n v="0"/>
    <n v="0"/>
  </r>
  <r>
    <s v="1459"/>
    <x v="464"/>
    <n v="17"/>
    <x v="6"/>
    <s v="Andrew James"/>
    <s v="Arizona"/>
    <x v="0"/>
    <n v="199"/>
    <n v="5"/>
    <n v="995"/>
  </r>
  <r>
    <s v="1460"/>
    <x v="465"/>
    <n v="13"/>
    <x v="5"/>
    <s v="Michael Fox"/>
    <s v="New Mexico"/>
    <x v="0"/>
    <n v="199"/>
    <n v="9"/>
    <n v="1791"/>
  </r>
  <r>
    <s v="1461"/>
    <x v="465"/>
    <n v="16"/>
    <x v="4"/>
    <s v="Oscar Knox"/>
    <s v="Arizona"/>
    <x v="2"/>
    <n v="159"/>
    <n v="8"/>
    <n v="1272"/>
  </r>
  <r>
    <s v="1462"/>
    <x v="466"/>
    <n v="19"/>
    <x v="13"/>
    <s v="Andrew James"/>
    <s v="Arizona"/>
    <x v="1"/>
    <n v="289"/>
    <n v="3"/>
    <n v="867"/>
  </r>
  <r>
    <s v="1463"/>
    <x v="466"/>
    <n v="13"/>
    <x v="5"/>
    <s v="Michael Fox"/>
    <s v="New Mexico"/>
    <x v="0"/>
    <n v="199"/>
    <n v="3"/>
    <n v="597"/>
  </r>
  <r>
    <s v="1464"/>
    <x v="466"/>
    <n v="5"/>
    <x v="15"/>
    <s v="Ben Wallace"/>
    <s v="Texas"/>
    <x v="1"/>
    <n v="289"/>
    <n v="5"/>
    <n v="1445"/>
  </r>
  <r>
    <s v="1465"/>
    <x v="467"/>
    <n v="13"/>
    <x v="5"/>
    <s v="Anne Lee"/>
    <s v="New Mexico"/>
    <x v="4"/>
    <n v="399"/>
    <n v="0"/>
    <n v="0"/>
  </r>
  <r>
    <s v="1466"/>
    <x v="468"/>
    <n v="9"/>
    <x v="2"/>
    <s v="Kim Fishman"/>
    <s v="California"/>
    <x v="4"/>
    <n v="399"/>
    <n v="7"/>
    <n v="2793"/>
  </r>
  <r>
    <s v="1467"/>
    <x v="469"/>
    <n v="3"/>
    <x v="9"/>
    <s v="Ben Wallace"/>
    <s v="Texas"/>
    <x v="0"/>
    <n v="199"/>
    <n v="5"/>
    <n v="995"/>
  </r>
  <r>
    <s v="1468"/>
    <x v="469"/>
    <n v="6"/>
    <x v="11"/>
    <s v="Kim Fishman"/>
    <s v="California"/>
    <x v="4"/>
    <n v="399"/>
    <n v="0"/>
    <n v="0"/>
  </r>
  <r>
    <s v="1469"/>
    <x v="470"/>
    <n v="12"/>
    <x v="16"/>
    <s v="Anne Lee"/>
    <s v="New Mexico"/>
    <x v="3"/>
    <n v="69"/>
    <n v="2"/>
    <n v="138"/>
  </r>
  <r>
    <s v="1470"/>
    <x v="471"/>
    <n v="1"/>
    <x v="1"/>
    <s v="Anna Weber"/>
    <s v="Texas"/>
    <x v="3"/>
    <n v="69"/>
    <n v="0"/>
    <n v="0"/>
  </r>
  <r>
    <s v="1471"/>
    <x v="472"/>
    <n v="5"/>
    <x v="15"/>
    <s v="Ben Wallace"/>
    <s v="Texas"/>
    <x v="4"/>
    <n v="399"/>
    <n v="8"/>
    <n v="3192"/>
  </r>
  <r>
    <s v="1472"/>
    <x v="472"/>
    <n v="19"/>
    <x v="13"/>
    <s v="Andrew James"/>
    <s v="Arizona"/>
    <x v="3"/>
    <n v="69"/>
    <n v="0"/>
    <n v="0"/>
  </r>
  <r>
    <s v="1473"/>
    <x v="472"/>
    <n v="12"/>
    <x v="16"/>
    <s v="Michael Fox"/>
    <s v="New Mexico"/>
    <x v="1"/>
    <n v="289"/>
    <n v="5"/>
    <n v="1445"/>
  </r>
  <r>
    <s v="1474"/>
    <x v="472"/>
    <n v="15"/>
    <x v="19"/>
    <s v="Michael Fox"/>
    <s v="New Mexico"/>
    <x v="2"/>
    <n v="159"/>
    <n v="8"/>
    <n v="1272"/>
  </r>
  <r>
    <s v="1475"/>
    <x v="472"/>
    <n v="13"/>
    <x v="5"/>
    <s v="Michael Fox"/>
    <s v="New Mexico"/>
    <x v="4"/>
    <n v="399"/>
    <n v="5"/>
    <n v="1995"/>
  </r>
  <r>
    <s v="1476"/>
    <x v="473"/>
    <n v="19"/>
    <x v="13"/>
    <s v="Oscar Knox"/>
    <s v="Arizona"/>
    <x v="2"/>
    <n v="159"/>
    <n v="9"/>
    <n v="1431"/>
  </r>
  <r>
    <s v="1477"/>
    <x v="473"/>
    <n v="4"/>
    <x v="12"/>
    <s v="Anna Weber"/>
    <s v="Texas"/>
    <x v="4"/>
    <n v="399"/>
    <n v="7"/>
    <n v="2793"/>
  </r>
  <r>
    <s v="1478"/>
    <x v="473"/>
    <n v="4"/>
    <x v="12"/>
    <s v="Ben Wallace"/>
    <s v="Texas"/>
    <x v="4"/>
    <n v="399"/>
    <n v="9"/>
    <n v="3591"/>
  </r>
  <r>
    <s v="1479"/>
    <x v="473"/>
    <n v="10"/>
    <x v="14"/>
    <s v="Kim Fishman"/>
    <s v="California"/>
    <x v="4"/>
    <n v="399"/>
    <n v="4"/>
    <n v="1596"/>
  </r>
  <r>
    <s v="1480"/>
    <x v="474"/>
    <n v="6"/>
    <x v="11"/>
    <s v="Kim Fishman"/>
    <s v="California"/>
    <x v="4"/>
    <n v="399"/>
    <n v="6"/>
    <n v="2394"/>
  </r>
  <r>
    <s v="1481"/>
    <x v="474"/>
    <n v="18"/>
    <x v="3"/>
    <s v="Andrew James"/>
    <s v="Arizona"/>
    <x v="2"/>
    <n v="159"/>
    <n v="8"/>
    <n v="1272"/>
  </r>
  <r>
    <s v="1482"/>
    <x v="474"/>
    <n v="4"/>
    <x v="12"/>
    <s v="Anna Weber"/>
    <s v="Texas"/>
    <x v="3"/>
    <n v="69"/>
    <n v="0"/>
    <n v="0"/>
  </r>
  <r>
    <s v="1483"/>
    <x v="474"/>
    <n v="20"/>
    <x v="8"/>
    <s v="Andrew James"/>
    <s v="Arizona"/>
    <x v="4"/>
    <n v="399"/>
    <n v="9"/>
    <n v="3591"/>
  </r>
  <r>
    <s v="1484"/>
    <x v="475"/>
    <n v="18"/>
    <x v="3"/>
    <s v="Andrew James"/>
    <s v="Arizona"/>
    <x v="3"/>
    <n v="69"/>
    <n v="2"/>
    <n v="138"/>
  </r>
  <r>
    <s v="1485"/>
    <x v="475"/>
    <n v="6"/>
    <x v="11"/>
    <s v="Laura Larsen"/>
    <s v="California"/>
    <x v="1"/>
    <n v="289"/>
    <n v="5"/>
    <n v="1445"/>
  </r>
  <r>
    <s v="1486"/>
    <x v="476"/>
    <n v="1"/>
    <x v="1"/>
    <s v="Ben Wallace"/>
    <s v="Texas"/>
    <x v="3"/>
    <n v="69"/>
    <n v="5"/>
    <n v="345"/>
  </r>
  <r>
    <s v="1487"/>
    <x v="476"/>
    <n v="11"/>
    <x v="0"/>
    <s v="Anne Lee"/>
    <s v="New Mexico"/>
    <x v="2"/>
    <n v="159"/>
    <n v="6"/>
    <n v="954"/>
  </r>
  <r>
    <s v="1488"/>
    <x v="477"/>
    <n v="12"/>
    <x v="16"/>
    <s v="Anne Lee"/>
    <s v="New Mexico"/>
    <x v="0"/>
    <n v="199"/>
    <n v="8"/>
    <n v="1592"/>
  </r>
  <r>
    <s v="1489"/>
    <x v="477"/>
    <n v="6"/>
    <x v="11"/>
    <s v="Laura Larsen"/>
    <s v="California"/>
    <x v="3"/>
    <n v="69"/>
    <n v="4"/>
    <n v="276"/>
  </r>
  <r>
    <s v="1490"/>
    <x v="477"/>
    <n v="19"/>
    <x v="13"/>
    <s v="Oscar Knox"/>
    <s v="Arizona"/>
    <x v="4"/>
    <n v="399"/>
    <n v="1"/>
    <n v="399"/>
  </r>
  <r>
    <s v="1491"/>
    <x v="477"/>
    <n v="5"/>
    <x v="15"/>
    <s v="Anna Weber"/>
    <s v="Texas"/>
    <x v="4"/>
    <n v="399"/>
    <n v="8"/>
    <n v="3192"/>
  </r>
  <r>
    <s v="1492"/>
    <x v="477"/>
    <n v="11"/>
    <x v="0"/>
    <s v="Anne Lee"/>
    <s v="New Mexico"/>
    <x v="4"/>
    <n v="399"/>
    <n v="6"/>
    <n v="2394"/>
  </r>
  <r>
    <s v="1493"/>
    <x v="477"/>
    <n v="8"/>
    <x v="10"/>
    <s v="Laura Larsen"/>
    <s v="California"/>
    <x v="4"/>
    <n v="399"/>
    <n v="2"/>
    <n v="798"/>
  </r>
  <r>
    <s v="1494"/>
    <x v="478"/>
    <n v="3"/>
    <x v="9"/>
    <s v="Ben Wallace"/>
    <s v="Texas"/>
    <x v="1"/>
    <n v="289"/>
    <n v="6"/>
    <n v="1734"/>
  </r>
  <r>
    <s v="1495"/>
    <x v="479"/>
    <n v="7"/>
    <x v="17"/>
    <s v="Laura Larsen"/>
    <s v="California"/>
    <x v="2"/>
    <n v="159"/>
    <n v="5"/>
    <n v="795"/>
  </r>
  <r>
    <s v="1496"/>
    <x v="479"/>
    <n v="10"/>
    <x v="14"/>
    <s v="Kim Fishman"/>
    <s v="California"/>
    <x v="4"/>
    <n v="399"/>
    <n v="5"/>
    <n v="1995"/>
  </r>
  <r>
    <s v="1497"/>
    <x v="480"/>
    <n v="13"/>
    <x v="5"/>
    <s v="Anne Lee"/>
    <s v="New Mexico"/>
    <x v="0"/>
    <n v="199"/>
    <n v="5"/>
    <n v="995"/>
  </r>
  <r>
    <s v="1498"/>
    <x v="480"/>
    <n v="1"/>
    <x v="1"/>
    <s v="Ben Wallace"/>
    <s v="Texas"/>
    <x v="1"/>
    <n v="289"/>
    <n v="4"/>
    <n v="1156"/>
  </r>
  <r>
    <s v="1499"/>
    <x v="481"/>
    <n v="18"/>
    <x v="3"/>
    <s v="Andrew James"/>
    <s v="Arizona"/>
    <x v="2"/>
    <n v="159"/>
    <n v="1"/>
    <n v="159"/>
  </r>
  <r>
    <s v="1500"/>
    <x v="481"/>
    <n v="18"/>
    <x v="3"/>
    <s v="Andrew James"/>
    <s v="Arizona"/>
    <x v="1"/>
    <n v="289"/>
    <n v="8"/>
    <n v="2312"/>
  </r>
  <r>
    <s v="1501"/>
    <x v="482"/>
    <n v="8"/>
    <x v="10"/>
    <s v="Kim Fishman"/>
    <s v="California"/>
    <x v="3"/>
    <n v="69"/>
    <n v="8"/>
    <n v="552"/>
  </r>
  <r>
    <s v="1502"/>
    <x v="483"/>
    <n v="7"/>
    <x v="17"/>
    <s v="Kim Fishman"/>
    <s v="California"/>
    <x v="2"/>
    <n v="159"/>
    <n v="7"/>
    <n v="1113"/>
  </r>
  <r>
    <s v="1503"/>
    <x v="484"/>
    <n v="6"/>
    <x v="11"/>
    <s v="Laura Larsen"/>
    <s v="California"/>
    <x v="1"/>
    <n v="289"/>
    <n v="7"/>
    <n v="2023"/>
  </r>
  <r>
    <s v="1504"/>
    <x v="484"/>
    <n v="11"/>
    <x v="0"/>
    <s v="Michael Fox"/>
    <s v="New Mexico"/>
    <x v="4"/>
    <n v="399"/>
    <n v="5"/>
    <n v="1995"/>
  </r>
  <r>
    <s v="1505"/>
    <x v="484"/>
    <n v="9"/>
    <x v="2"/>
    <s v="Kim Fishman"/>
    <s v="California"/>
    <x v="1"/>
    <n v="289"/>
    <n v="6"/>
    <n v="1734"/>
  </r>
  <r>
    <s v="1506"/>
    <x v="484"/>
    <n v="20"/>
    <x v="8"/>
    <s v="Oscar Knox"/>
    <s v="Arizona"/>
    <x v="3"/>
    <n v="69"/>
    <n v="4"/>
    <n v="276"/>
  </r>
  <r>
    <s v="1507"/>
    <x v="485"/>
    <n v="1"/>
    <x v="1"/>
    <s v="Ben Wallace"/>
    <s v="Texas"/>
    <x v="1"/>
    <n v="289"/>
    <n v="6"/>
    <n v="1734"/>
  </r>
  <r>
    <s v="1508"/>
    <x v="485"/>
    <n v="2"/>
    <x v="18"/>
    <s v="Anna Weber"/>
    <s v="Texas"/>
    <x v="0"/>
    <n v="199"/>
    <n v="4"/>
    <n v="796"/>
  </r>
  <r>
    <s v="1509"/>
    <x v="486"/>
    <n v="17"/>
    <x v="6"/>
    <s v="Oscar Knox"/>
    <s v="Arizona"/>
    <x v="1"/>
    <n v="289"/>
    <n v="7"/>
    <n v="2023"/>
  </r>
  <r>
    <s v="1510"/>
    <x v="486"/>
    <n v="1"/>
    <x v="1"/>
    <s v="Anna Weber"/>
    <s v="Texas"/>
    <x v="3"/>
    <n v="69"/>
    <n v="9"/>
    <n v="621"/>
  </r>
  <r>
    <s v="1511"/>
    <x v="487"/>
    <n v="16"/>
    <x v="4"/>
    <s v="Andrew James"/>
    <s v="Arizona"/>
    <x v="4"/>
    <n v="399"/>
    <n v="3"/>
    <n v="1197"/>
  </r>
  <r>
    <s v="1512"/>
    <x v="487"/>
    <n v="12"/>
    <x v="16"/>
    <s v="Anne Lee"/>
    <s v="New Mexico"/>
    <x v="1"/>
    <n v="289"/>
    <n v="1"/>
    <n v="289"/>
  </r>
  <r>
    <s v="1513"/>
    <x v="487"/>
    <n v="4"/>
    <x v="12"/>
    <s v="Anna Weber"/>
    <s v="Texas"/>
    <x v="2"/>
    <n v="159"/>
    <n v="3"/>
    <n v="477"/>
  </r>
  <r>
    <s v="1514"/>
    <x v="487"/>
    <n v="11"/>
    <x v="0"/>
    <s v="Michael Fox"/>
    <s v="New Mexico"/>
    <x v="0"/>
    <n v="199"/>
    <n v="2"/>
    <n v="398"/>
  </r>
  <r>
    <s v="1515"/>
    <x v="487"/>
    <n v="18"/>
    <x v="3"/>
    <s v="Oscar Knox"/>
    <s v="Arizona"/>
    <x v="4"/>
    <n v="399"/>
    <n v="6"/>
    <n v="2394"/>
  </r>
  <r>
    <s v="1516"/>
    <x v="487"/>
    <n v="1"/>
    <x v="1"/>
    <s v="Anna Weber"/>
    <s v="Texas"/>
    <x v="2"/>
    <n v="159"/>
    <n v="0"/>
    <n v="0"/>
  </r>
  <r>
    <s v="1517"/>
    <x v="487"/>
    <n v="17"/>
    <x v="6"/>
    <s v="Andrew James"/>
    <s v="Arizona"/>
    <x v="3"/>
    <n v="69"/>
    <n v="5"/>
    <n v="345"/>
  </r>
  <r>
    <s v="1518"/>
    <x v="487"/>
    <n v="3"/>
    <x v="9"/>
    <s v="Anna Weber"/>
    <s v="Texas"/>
    <x v="3"/>
    <n v="69"/>
    <n v="8"/>
    <n v="552"/>
  </r>
  <r>
    <s v="1519"/>
    <x v="488"/>
    <n v="14"/>
    <x v="7"/>
    <s v="Anne Lee"/>
    <s v="New Mexico"/>
    <x v="3"/>
    <n v="69"/>
    <n v="9"/>
    <n v="621"/>
  </r>
  <r>
    <s v="1520"/>
    <x v="489"/>
    <n v="12"/>
    <x v="16"/>
    <s v="Anne Lee"/>
    <s v="New Mexico"/>
    <x v="2"/>
    <n v="159"/>
    <n v="4"/>
    <n v="636"/>
  </r>
  <r>
    <s v="1521"/>
    <x v="489"/>
    <n v="19"/>
    <x v="13"/>
    <s v="Oscar Knox"/>
    <s v="Arizona"/>
    <x v="4"/>
    <n v="399"/>
    <n v="5"/>
    <n v="1995"/>
  </r>
  <r>
    <s v="1522"/>
    <x v="490"/>
    <n v="15"/>
    <x v="19"/>
    <s v="Anne Lee"/>
    <s v="New Mexico"/>
    <x v="3"/>
    <n v="69"/>
    <n v="9"/>
    <n v="621"/>
  </r>
  <r>
    <s v="1523"/>
    <x v="491"/>
    <n v="11"/>
    <x v="0"/>
    <s v="Michael Fox"/>
    <s v="New Mexico"/>
    <x v="2"/>
    <n v="159"/>
    <n v="3"/>
    <n v="477"/>
  </r>
  <r>
    <s v="1524"/>
    <x v="491"/>
    <n v="14"/>
    <x v="7"/>
    <s v="Anne Lee"/>
    <s v="New Mexico"/>
    <x v="2"/>
    <n v="159"/>
    <n v="1"/>
    <n v="159"/>
  </r>
  <r>
    <s v="1525"/>
    <x v="491"/>
    <n v="3"/>
    <x v="9"/>
    <s v="Ben Wallace"/>
    <s v="Texas"/>
    <x v="3"/>
    <n v="69"/>
    <n v="6"/>
    <n v="414"/>
  </r>
  <r>
    <s v="1526"/>
    <x v="491"/>
    <n v="4"/>
    <x v="12"/>
    <s v="Ben Wallace"/>
    <s v="Texas"/>
    <x v="1"/>
    <n v="289"/>
    <n v="5"/>
    <n v="1445"/>
  </r>
  <r>
    <s v="1527"/>
    <x v="491"/>
    <n v="16"/>
    <x v="4"/>
    <s v="Oscar Knox"/>
    <s v="Arizona"/>
    <x v="2"/>
    <n v="159"/>
    <n v="7"/>
    <n v="1113"/>
  </r>
  <r>
    <s v="1528"/>
    <x v="491"/>
    <n v="13"/>
    <x v="5"/>
    <s v="Anne Lee"/>
    <s v="New Mexico"/>
    <x v="2"/>
    <n v="159"/>
    <n v="3"/>
    <n v="477"/>
  </r>
  <r>
    <s v="1529"/>
    <x v="491"/>
    <n v="18"/>
    <x v="3"/>
    <s v="Andrew James"/>
    <s v="Arizona"/>
    <x v="0"/>
    <n v="199"/>
    <n v="1"/>
    <n v="199"/>
  </r>
  <r>
    <s v="1530"/>
    <x v="491"/>
    <n v="15"/>
    <x v="19"/>
    <s v="Michael Fox"/>
    <s v="New Mexico"/>
    <x v="4"/>
    <n v="399"/>
    <n v="0"/>
    <n v="0"/>
  </r>
  <r>
    <s v="1531"/>
    <x v="492"/>
    <n v="4"/>
    <x v="12"/>
    <s v="Anna Weber"/>
    <s v="Texas"/>
    <x v="0"/>
    <n v="199"/>
    <n v="7"/>
    <n v="1393"/>
  </r>
  <r>
    <s v="1532"/>
    <x v="493"/>
    <n v="11"/>
    <x v="0"/>
    <s v="Anne Lee"/>
    <s v="New Mexico"/>
    <x v="1"/>
    <n v="289"/>
    <n v="1"/>
    <n v="289"/>
  </r>
  <r>
    <s v="1533"/>
    <x v="493"/>
    <n v="18"/>
    <x v="3"/>
    <s v="Andrew James"/>
    <s v="Arizona"/>
    <x v="3"/>
    <n v="69"/>
    <n v="4"/>
    <n v="276"/>
  </r>
  <r>
    <s v="1534"/>
    <x v="493"/>
    <n v="1"/>
    <x v="1"/>
    <s v="Anna Weber"/>
    <s v="Texas"/>
    <x v="3"/>
    <n v="69"/>
    <n v="1"/>
    <n v="69"/>
  </r>
  <r>
    <s v="1535"/>
    <x v="493"/>
    <n v="7"/>
    <x v="17"/>
    <s v="Kim Fishman"/>
    <s v="California"/>
    <x v="3"/>
    <n v="69"/>
    <n v="5"/>
    <n v="345"/>
  </r>
  <r>
    <s v="1536"/>
    <x v="494"/>
    <n v="19"/>
    <x v="13"/>
    <s v="Oscar Knox"/>
    <s v="Arizona"/>
    <x v="2"/>
    <n v="159"/>
    <n v="3"/>
    <n v="477"/>
  </r>
  <r>
    <s v="1537"/>
    <x v="494"/>
    <n v="17"/>
    <x v="6"/>
    <s v="Oscar Knox"/>
    <s v="Arizona"/>
    <x v="4"/>
    <n v="399"/>
    <n v="1"/>
    <n v="399"/>
  </r>
  <r>
    <s v="1538"/>
    <x v="494"/>
    <n v="3"/>
    <x v="9"/>
    <s v="Ben Wallace"/>
    <s v="Texas"/>
    <x v="3"/>
    <n v="69"/>
    <n v="6"/>
    <n v="414"/>
  </r>
  <r>
    <s v="1539"/>
    <x v="495"/>
    <n v="15"/>
    <x v="19"/>
    <s v="Anne Lee"/>
    <s v="New Mexico"/>
    <x v="0"/>
    <n v="199"/>
    <n v="7"/>
    <n v="1393"/>
  </r>
  <r>
    <s v="1540"/>
    <x v="496"/>
    <n v="9"/>
    <x v="2"/>
    <s v="Laura Larsen"/>
    <s v="California"/>
    <x v="2"/>
    <n v="159"/>
    <n v="6"/>
    <n v="954"/>
  </r>
  <r>
    <s v="1541"/>
    <x v="496"/>
    <n v="3"/>
    <x v="9"/>
    <s v="Anna Weber"/>
    <s v="Texas"/>
    <x v="1"/>
    <n v="289"/>
    <n v="9"/>
    <n v="2601"/>
  </r>
  <r>
    <s v="1542"/>
    <x v="497"/>
    <n v="5"/>
    <x v="15"/>
    <s v="Ben Wallace"/>
    <s v="Texas"/>
    <x v="0"/>
    <n v="199"/>
    <n v="6"/>
    <n v="1194"/>
  </r>
  <r>
    <s v="1543"/>
    <x v="497"/>
    <n v="11"/>
    <x v="0"/>
    <s v="Anne Lee"/>
    <s v="New Mexico"/>
    <x v="4"/>
    <n v="399"/>
    <n v="2"/>
    <n v="798"/>
  </r>
  <r>
    <s v="1544"/>
    <x v="497"/>
    <n v="19"/>
    <x v="13"/>
    <s v="Andrew James"/>
    <s v="Arizona"/>
    <x v="0"/>
    <n v="199"/>
    <n v="5"/>
    <n v="995"/>
  </r>
  <r>
    <s v="1545"/>
    <x v="498"/>
    <n v="11"/>
    <x v="0"/>
    <s v="Michael Fox"/>
    <s v="New Mexico"/>
    <x v="4"/>
    <n v="399"/>
    <n v="6"/>
    <n v="2394"/>
  </r>
  <r>
    <s v="1546"/>
    <x v="499"/>
    <n v="15"/>
    <x v="19"/>
    <s v="Anne Lee"/>
    <s v="New Mexico"/>
    <x v="0"/>
    <n v="199"/>
    <n v="7"/>
    <n v="1393"/>
  </r>
  <r>
    <s v="1547"/>
    <x v="499"/>
    <n v="6"/>
    <x v="11"/>
    <s v="Kim Fishman"/>
    <s v="California"/>
    <x v="2"/>
    <n v="159"/>
    <n v="5"/>
    <n v="795"/>
  </r>
  <r>
    <s v="1548"/>
    <x v="499"/>
    <n v="14"/>
    <x v="7"/>
    <s v="Michael Fox"/>
    <s v="New Mexico"/>
    <x v="2"/>
    <n v="159"/>
    <n v="8"/>
    <n v="1272"/>
  </r>
  <r>
    <s v="1549"/>
    <x v="500"/>
    <n v="3"/>
    <x v="9"/>
    <s v="Anna Weber"/>
    <s v="Texas"/>
    <x v="1"/>
    <n v="289"/>
    <n v="4"/>
    <n v="1156"/>
  </r>
  <r>
    <s v="1550"/>
    <x v="501"/>
    <n v="15"/>
    <x v="19"/>
    <s v="Michael Fox"/>
    <s v="New Mexico"/>
    <x v="0"/>
    <n v="199"/>
    <n v="3"/>
    <n v="597"/>
  </r>
  <r>
    <s v="1551"/>
    <x v="501"/>
    <n v="1"/>
    <x v="1"/>
    <s v="Ben Wallace"/>
    <s v="Texas"/>
    <x v="4"/>
    <n v="399"/>
    <n v="7"/>
    <n v="2793"/>
  </r>
  <r>
    <s v="1552"/>
    <x v="501"/>
    <n v="1"/>
    <x v="1"/>
    <s v="Anna Weber"/>
    <s v="Texas"/>
    <x v="1"/>
    <n v="289"/>
    <n v="9"/>
    <n v="2601"/>
  </r>
  <r>
    <s v="1553"/>
    <x v="501"/>
    <n v="10"/>
    <x v="14"/>
    <s v="Laura Larsen"/>
    <s v="California"/>
    <x v="1"/>
    <n v="289"/>
    <n v="2"/>
    <n v="578"/>
  </r>
  <r>
    <s v="1554"/>
    <x v="501"/>
    <n v="13"/>
    <x v="5"/>
    <s v="Anne Lee"/>
    <s v="New Mexico"/>
    <x v="3"/>
    <n v="69"/>
    <n v="0"/>
    <n v="0"/>
  </r>
  <r>
    <s v="1555"/>
    <x v="501"/>
    <n v="14"/>
    <x v="7"/>
    <s v="Michael Fox"/>
    <s v="New Mexico"/>
    <x v="1"/>
    <n v="289"/>
    <n v="6"/>
    <n v="1734"/>
  </r>
  <r>
    <s v="1556"/>
    <x v="501"/>
    <n v="17"/>
    <x v="6"/>
    <s v="Oscar Knox"/>
    <s v="Arizona"/>
    <x v="0"/>
    <n v="199"/>
    <n v="2"/>
    <n v="398"/>
  </r>
  <r>
    <s v="1557"/>
    <x v="501"/>
    <n v="1"/>
    <x v="1"/>
    <s v="Ben Wallace"/>
    <s v="Texas"/>
    <x v="3"/>
    <n v="69"/>
    <n v="7"/>
    <n v="483"/>
  </r>
  <r>
    <s v="1558"/>
    <x v="502"/>
    <n v="2"/>
    <x v="18"/>
    <s v="Ben Wallace"/>
    <s v="Texas"/>
    <x v="4"/>
    <n v="399"/>
    <n v="4"/>
    <n v="1596"/>
  </r>
  <r>
    <s v="1559"/>
    <x v="503"/>
    <n v="10"/>
    <x v="14"/>
    <s v="Kim Fishman"/>
    <s v="California"/>
    <x v="4"/>
    <n v="399"/>
    <n v="1"/>
    <n v="399"/>
  </r>
  <r>
    <s v="1560"/>
    <x v="503"/>
    <n v="20"/>
    <x v="8"/>
    <s v="Oscar Knox"/>
    <s v="Arizona"/>
    <x v="0"/>
    <n v="199"/>
    <n v="2"/>
    <n v="398"/>
  </r>
  <r>
    <s v="1561"/>
    <x v="503"/>
    <n v="1"/>
    <x v="1"/>
    <s v="Anna Weber"/>
    <s v="Texas"/>
    <x v="1"/>
    <n v="289"/>
    <n v="1"/>
    <n v="289"/>
  </r>
  <r>
    <s v="1562"/>
    <x v="504"/>
    <n v="1"/>
    <x v="1"/>
    <s v="Anna Weber"/>
    <s v="Texas"/>
    <x v="2"/>
    <n v="159"/>
    <n v="4"/>
    <n v="636"/>
  </r>
  <r>
    <s v="1563"/>
    <x v="504"/>
    <n v="19"/>
    <x v="13"/>
    <s v="Andrew James"/>
    <s v="Arizona"/>
    <x v="4"/>
    <n v="399"/>
    <n v="8"/>
    <n v="3192"/>
  </r>
  <r>
    <s v="1564"/>
    <x v="504"/>
    <n v="2"/>
    <x v="18"/>
    <s v="Anna Weber"/>
    <s v="Texas"/>
    <x v="0"/>
    <n v="199"/>
    <n v="9"/>
    <n v="1791"/>
  </r>
  <r>
    <s v="1565"/>
    <x v="504"/>
    <n v="7"/>
    <x v="17"/>
    <s v="Kim Fishman"/>
    <s v="California"/>
    <x v="1"/>
    <n v="289"/>
    <n v="8"/>
    <n v="2312"/>
  </r>
  <r>
    <s v="1566"/>
    <x v="505"/>
    <n v="5"/>
    <x v="15"/>
    <s v="Anna Weber"/>
    <s v="Texas"/>
    <x v="1"/>
    <n v="289"/>
    <n v="2"/>
    <n v="578"/>
  </r>
  <r>
    <s v="1567"/>
    <x v="505"/>
    <n v="17"/>
    <x v="6"/>
    <s v="Andrew James"/>
    <s v="Arizona"/>
    <x v="3"/>
    <n v="69"/>
    <n v="2"/>
    <n v="138"/>
  </r>
  <r>
    <s v="1568"/>
    <x v="506"/>
    <n v="10"/>
    <x v="14"/>
    <s v="Kim Fishman"/>
    <s v="California"/>
    <x v="1"/>
    <n v="289"/>
    <n v="7"/>
    <n v="2023"/>
  </r>
  <r>
    <s v="1569"/>
    <x v="506"/>
    <n v="8"/>
    <x v="10"/>
    <s v="Laura Larsen"/>
    <s v="California"/>
    <x v="3"/>
    <n v="69"/>
    <n v="2"/>
    <n v="138"/>
  </r>
  <r>
    <s v="1570"/>
    <x v="506"/>
    <n v="14"/>
    <x v="7"/>
    <s v="Michael Fox"/>
    <s v="New Mexico"/>
    <x v="3"/>
    <n v="69"/>
    <n v="9"/>
    <n v="621"/>
  </r>
  <r>
    <s v="1571"/>
    <x v="507"/>
    <n v="15"/>
    <x v="19"/>
    <s v="Anne Lee"/>
    <s v="New Mexico"/>
    <x v="2"/>
    <n v="159"/>
    <n v="2"/>
    <n v="318"/>
  </r>
  <r>
    <s v="1572"/>
    <x v="508"/>
    <n v="14"/>
    <x v="7"/>
    <s v="Anne Lee"/>
    <s v="New Mexico"/>
    <x v="4"/>
    <n v="399"/>
    <n v="4"/>
    <n v="1596"/>
  </r>
  <r>
    <s v="1573"/>
    <x v="509"/>
    <n v="5"/>
    <x v="15"/>
    <s v="Anna Weber"/>
    <s v="Texas"/>
    <x v="2"/>
    <n v="159"/>
    <n v="3"/>
    <n v="477"/>
  </r>
  <r>
    <s v="1574"/>
    <x v="509"/>
    <n v="17"/>
    <x v="6"/>
    <s v="Oscar Knox"/>
    <s v="Arizona"/>
    <x v="1"/>
    <n v="289"/>
    <n v="3"/>
    <n v="867"/>
  </r>
  <r>
    <s v="1575"/>
    <x v="509"/>
    <n v="5"/>
    <x v="15"/>
    <s v="Ben Wallace"/>
    <s v="Texas"/>
    <x v="2"/>
    <n v="159"/>
    <n v="2"/>
    <n v="318"/>
  </r>
  <r>
    <s v="1576"/>
    <x v="509"/>
    <n v="12"/>
    <x v="16"/>
    <s v="Anne Lee"/>
    <s v="New Mexico"/>
    <x v="4"/>
    <n v="399"/>
    <n v="2"/>
    <n v="798"/>
  </r>
  <r>
    <s v="1577"/>
    <x v="509"/>
    <n v="13"/>
    <x v="5"/>
    <s v="Anne Lee"/>
    <s v="New Mexico"/>
    <x v="0"/>
    <n v="199"/>
    <n v="0"/>
    <n v="0"/>
  </r>
  <r>
    <s v="1578"/>
    <x v="509"/>
    <n v="7"/>
    <x v="17"/>
    <s v="Laura Larsen"/>
    <s v="California"/>
    <x v="3"/>
    <n v="69"/>
    <n v="3"/>
    <n v="207"/>
  </r>
  <r>
    <s v="1579"/>
    <x v="509"/>
    <n v="1"/>
    <x v="1"/>
    <s v="Ben Wallace"/>
    <s v="Texas"/>
    <x v="0"/>
    <n v="199"/>
    <n v="1"/>
    <n v="199"/>
  </r>
  <r>
    <s v="1580"/>
    <x v="509"/>
    <n v="11"/>
    <x v="0"/>
    <s v="Anne Lee"/>
    <s v="New Mexico"/>
    <x v="0"/>
    <n v="199"/>
    <n v="6"/>
    <n v="1194"/>
  </r>
  <r>
    <s v="1581"/>
    <x v="509"/>
    <n v="9"/>
    <x v="2"/>
    <s v="Kim Fishman"/>
    <s v="California"/>
    <x v="3"/>
    <n v="69"/>
    <n v="0"/>
    <n v="0"/>
  </r>
  <r>
    <s v="1582"/>
    <x v="509"/>
    <n v="16"/>
    <x v="4"/>
    <s v="Oscar Knox"/>
    <s v="Arizona"/>
    <x v="1"/>
    <n v="289"/>
    <n v="1"/>
    <n v="289"/>
  </r>
  <r>
    <s v="1583"/>
    <x v="509"/>
    <n v="1"/>
    <x v="1"/>
    <s v="Ben Wallace"/>
    <s v="Texas"/>
    <x v="1"/>
    <n v="289"/>
    <n v="9"/>
    <n v="2601"/>
  </r>
  <r>
    <s v="1584"/>
    <x v="509"/>
    <n v="5"/>
    <x v="15"/>
    <s v="Ben Wallace"/>
    <s v="Texas"/>
    <x v="0"/>
    <n v="199"/>
    <n v="8"/>
    <n v="1592"/>
  </r>
  <r>
    <s v="1585"/>
    <x v="510"/>
    <n v="10"/>
    <x v="14"/>
    <s v="Kim Fishman"/>
    <s v="California"/>
    <x v="2"/>
    <n v="159"/>
    <n v="6"/>
    <n v="954"/>
  </r>
  <r>
    <s v="1586"/>
    <x v="510"/>
    <n v="4"/>
    <x v="12"/>
    <s v="Anna Weber"/>
    <s v="Texas"/>
    <x v="1"/>
    <n v="289"/>
    <n v="2"/>
    <n v="578"/>
  </r>
  <r>
    <s v="1587"/>
    <x v="510"/>
    <n v="11"/>
    <x v="0"/>
    <s v="Anne Lee"/>
    <s v="New Mexico"/>
    <x v="0"/>
    <n v="199"/>
    <n v="1"/>
    <n v="199"/>
  </r>
  <r>
    <s v="1588"/>
    <x v="510"/>
    <n v="17"/>
    <x v="6"/>
    <s v="Andrew James"/>
    <s v="Arizona"/>
    <x v="2"/>
    <n v="159"/>
    <n v="9"/>
    <n v="1431"/>
  </r>
  <r>
    <s v="1589"/>
    <x v="510"/>
    <n v="7"/>
    <x v="17"/>
    <s v="Laura Larsen"/>
    <s v="California"/>
    <x v="3"/>
    <n v="69"/>
    <n v="3"/>
    <n v="207"/>
  </r>
  <r>
    <s v="1590"/>
    <x v="510"/>
    <n v="17"/>
    <x v="6"/>
    <s v="Andrew James"/>
    <s v="Arizona"/>
    <x v="2"/>
    <n v="159"/>
    <n v="2"/>
    <n v="318"/>
  </r>
  <r>
    <s v="1591"/>
    <x v="510"/>
    <n v="16"/>
    <x v="4"/>
    <s v="Andrew James"/>
    <s v="Arizona"/>
    <x v="3"/>
    <n v="69"/>
    <n v="5"/>
    <n v="345"/>
  </r>
  <r>
    <s v="1592"/>
    <x v="510"/>
    <n v="16"/>
    <x v="4"/>
    <s v="Oscar Knox"/>
    <s v="Arizona"/>
    <x v="2"/>
    <n v="159"/>
    <n v="7"/>
    <n v="1113"/>
  </r>
  <r>
    <s v="1593"/>
    <x v="510"/>
    <n v="16"/>
    <x v="4"/>
    <s v="Andrew James"/>
    <s v="Arizona"/>
    <x v="1"/>
    <n v="289"/>
    <n v="9"/>
    <n v="2601"/>
  </r>
  <r>
    <s v="1594"/>
    <x v="511"/>
    <n v="11"/>
    <x v="0"/>
    <s v="Anne Lee"/>
    <s v="New Mexico"/>
    <x v="4"/>
    <n v="399"/>
    <n v="0"/>
    <n v="0"/>
  </r>
  <r>
    <s v="1595"/>
    <x v="511"/>
    <n v="19"/>
    <x v="13"/>
    <s v="Oscar Knox"/>
    <s v="Arizona"/>
    <x v="0"/>
    <n v="199"/>
    <n v="0"/>
    <n v="0"/>
  </r>
  <r>
    <s v="1596"/>
    <x v="512"/>
    <n v="5"/>
    <x v="15"/>
    <s v="Anna Weber"/>
    <s v="Texas"/>
    <x v="2"/>
    <n v="159"/>
    <n v="2"/>
    <n v="318"/>
  </r>
  <r>
    <s v="1597"/>
    <x v="512"/>
    <n v="16"/>
    <x v="4"/>
    <s v="Oscar Knox"/>
    <s v="Arizona"/>
    <x v="0"/>
    <n v="199"/>
    <n v="8"/>
    <n v="1592"/>
  </r>
  <r>
    <s v="1598"/>
    <x v="512"/>
    <n v="19"/>
    <x v="13"/>
    <s v="Andrew James"/>
    <s v="Arizona"/>
    <x v="2"/>
    <n v="159"/>
    <n v="3"/>
    <n v="477"/>
  </r>
  <r>
    <s v="1599"/>
    <x v="512"/>
    <n v="5"/>
    <x v="15"/>
    <s v="Ben Wallace"/>
    <s v="Texas"/>
    <x v="2"/>
    <n v="159"/>
    <n v="9"/>
    <n v="1431"/>
  </r>
  <r>
    <s v="1600"/>
    <x v="512"/>
    <n v="9"/>
    <x v="2"/>
    <s v="Laura Larsen"/>
    <s v="California"/>
    <x v="0"/>
    <n v="199"/>
    <n v="1"/>
    <n v="199"/>
  </r>
  <r>
    <s v="1601"/>
    <x v="513"/>
    <n v="17"/>
    <x v="6"/>
    <s v="Oscar Knox"/>
    <s v="Arizona"/>
    <x v="4"/>
    <n v="399"/>
    <n v="2"/>
    <n v="798"/>
  </r>
  <r>
    <s v="1602"/>
    <x v="513"/>
    <n v="4"/>
    <x v="12"/>
    <s v="Ben Wallace"/>
    <s v="Texas"/>
    <x v="0"/>
    <n v="199"/>
    <n v="1"/>
    <n v="199"/>
  </r>
  <r>
    <s v="1603"/>
    <x v="513"/>
    <n v="18"/>
    <x v="3"/>
    <s v="Oscar Knox"/>
    <s v="Arizona"/>
    <x v="0"/>
    <n v="199"/>
    <n v="8"/>
    <n v="1592"/>
  </r>
  <r>
    <s v="1604"/>
    <x v="513"/>
    <n v="13"/>
    <x v="5"/>
    <s v="Anne Lee"/>
    <s v="New Mexico"/>
    <x v="0"/>
    <n v="199"/>
    <n v="7"/>
    <n v="1393"/>
  </r>
  <r>
    <s v="1605"/>
    <x v="513"/>
    <n v="6"/>
    <x v="11"/>
    <s v="Laura Larsen"/>
    <s v="California"/>
    <x v="2"/>
    <n v="159"/>
    <n v="5"/>
    <n v="795"/>
  </r>
  <r>
    <s v="1606"/>
    <x v="513"/>
    <n v="16"/>
    <x v="4"/>
    <s v="Oscar Knox"/>
    <s v="Arizona"/>
    <x v="3"/>
    <n v="69"/>
    <n v="1"/>
    <n v="69"/>
  </r>
  <r>
    <s v="1607"/>
    <x v="514"/>
    <n v="5"/>
    <x v="15"/>
    <s v="Anna Weber"/>
    <s v="Texas"/>
    <x v="1"/>
    <n v="289"/>
    <n v="3"/>
    <n v="867"/>
  </r>
  <r>
    <s v="1608"/>
    <x v="514"/>
    <n v="17"/>
    <x v="6"/>
    <s v="Andrew James"/>
    <s v="Arizona"/>
    <x v="2"/>
    <n v="159"/>
    <n v="8"/>
    <n v="1272"/>
  </r>
  <r>
    <s v="1609"/>
    <x v="514"/>
    <n v="3"/>
    <x v="9"/>
    <s v="Anna Weber"/>
    <s v="Texas"/>
    <x v="2"/>
    <n v="159"/>
    <n v="8"/>
    <n v="1272"/>
  </r>
  <r>
    <s v="1610"/>
    <x v="515"/>
    <n v="18"/>
    <x v="3"/>
    <s v="Andrew James"/>
    <s v="Arizona"/>
    <x v="3"/>
    <n v="69"/>
    <n v="4"/>
    <n v="276"/>
  </r>
  <r>
    <s v="1611"/>
    <x v="516"/>
    <n v="2"/>
    <x v="18"/>
    <s v="Ben Wallace"/>
    <s v="Texas"/>
    <x v="2"/>
    <n v="159"/>
    <n v="1"/>
    <n v="159"/>
  </r>
  <r>
    <s v="1612"/>
    <x v="516"/>
    <n v="10"/>
    <x v="14"/>
    <s v="Laura Larsen"/>
    <s v="California"/>
    <x v="2"/>
    <n v="159"/>
    <n v="2"/>
    <n v="318"/>
  </r>
  <r>
    <s v="1613"/>
    <x v="516"/>
    <n v="17"/>
    <x v="6"/>
    <s v="Andrew James"/>
    <s v="Arizona"/>
    <x v="1"/>
    <n v="289"/>
    <n v="0"/>
    <n v="0"/>
  </r>
  <r>
    <s v="1614"/>
    <x v="517"/>
    <n v="8"/>
    <x v="10"/>
    <s v="Laura Larsen"/>
    <s v="California"/>
    <x v="1"/>
    <n v="289"/>
    <n v="4"/>
    <n v="1156"/>
  </r>
  <r>
    <s v="1615"/>
    <x v="517"/>
    <n v="3"/>
    <x v="9"/>
    <s v="Ben Wallace"/>
    <s v="Texas"/>
    <x v="3"/>
    <n v="69"/>
    <n v="6"/>
    <n v="414"/>
  </r>
  <r>
    <s v="1616"/>
    <x v="517"/>
    <n v="10"/>
    <x v="14"/>
    <s v="Laura Larsen"/>
    <s v="California"/>
    <x v="3"/>
    <n v="69"/>
    <n v="4"/>
    <n v="276"/>
  </r>
  <r>
    <s v="1617"/>
    <x v="517"/>
    <n v="15"/>
    <x v="19"/>
    <s v="Michael Fox"/>
    <s v="New Mexico"/>
    <x v="2"/>
    <n v="159"/>
    <n v="1"/>
    <n v="159"/>
  </r>
  <r>
    <s v="1618"/>
    <x v="518"/>
    <n v="19"/>
    <x v="13"/>
    <s v="Andrew James"/>
    <s v="Arizona"/>
    <x v="3"/>
    <n v="69"/>
    <n v="1"/>
    <n v="69"/>
  </r>
  <r>
    <s v="1619"/>
    <x v="519"/>
    <n v="20"/>
    <x v="8"/>
    <s v="Andrew James"/>
    <s v="Arizona"/>
    <x v="2"/>
    <n v="159"/>
    <n v="4"/>
    <n v="636"/>
  </r>
  <r>
    <s v="1620"/>
    <x v="520"/>
    <n v="9"/>
    <x v="2"/>
    <s v="Laura Larsen"/>
    <s v="California"/>
    <x v="4"/>
    <n v="399"/>
    <n v="0"/>
    <n v="0"/>
  </r>
  <r>
    <s v="1621"/>
    <x v="520"/>
    <n v="4"/>
    <x v="12"/>
    <s v="Ben Wallace"/>
    <s v="Texas"/>
    <x v="2"/>
    <n v="159"/>
    <n v="2"/>
    <n v="318"/>
  </r>
  <r>
    <s v="1622"/>
    <x v="520"/>
    <n v="11"/>
    <x v="0"/>
    <s v="Michael Fox"/>
    <s v="New Mexico"/>
    <x v="1"/>
    <n v="289"/>
    <n v="2"/>
    <n v="578"/>
  </r>
  <r>
    <s v="1623"/>
    <x v="520"/>
    <n v="2"/>
    <x v="18"/>
    <s v="Anna Weber"/>
    <s v="Texas"/>
    <x v="2"/>
    <n v="159"/>
    <n v="1"/>
    <n v="159"/>
  </r>
  <r>
    <s v="1624"/>
    <x v="521"/>
    <n v="6"/>
    <x v="11"/>
    <s v="Laura Larsen"/>
    <s v="California"/>
    <x v="1"/>
    <n v="289"/>
    <n v="1"/>
    <n v="289"/>
  </r>
  <r>
    <s v="1625"/>
    <x v="521"/>
    <n v="14"/>
    <x v="7"/>
    <s v="Anne Lee"/>
    <s v="New Mexico"/>
    <x v="0"/>
    <n v="199"/>
    <n v="7"/>
    <n v="1393"/>
  </r>
  <r>
    <s v="1626"/>
    <x v="521"/>
    <n v="15"/>
    <x v="19"/>
    <s v="Michael Fox"/>
    <s v="New Mexico"/>
    <x v="0"/>
    <n v="199"/>
    <n v="6"/>
    <n v="1194"/>
  </r>
  <r>
    <s v="1627"/>
    <x v="521"/>
    <n v="5"/>
    <x v="15"/>
    <s v="Ben Wallace"/>
    <s v="Texas"/>
    <x v="4"/>
    <n v="399"/>
    <n v="6"/>
    <n v="2394"/>
  </r>
  <r>
    <s v="1628"/>
    <x v="521"/>
    <n v="17"/>
    <x v="6"/>
    <s v="Andrew James"/>
    <s v="Arizona"/>
    <x v="2"/>
    <n v="159"/>
    <n v="7"/>
    <n v="1113"/>
  </r>
  <r>
    <s v="1629"/>
    <x v="521"/>
    <n v="9"/>
    <x v="2"/>
    <s v="Laura Larsen"/>
    <s v="California"/>
    <x v="4"/>
    <n v="399"/>
    <n v="0"/>
    <n v="0"/>
  </r>
  <r>
    <s v="1630"/>
    <x v="521"/>
    <n v="4"/>
    <x v="12"/>
    <s v="Anna Weber"/>
    <s v="Texas"/>
    <x v="2"/>
    <n v="159"/>
    <n v="4"/>
    <n v="636"/>
  </r>
  <r>
    <s v="1631"/>
    <x v="521"/>
    <n v="17"/>
    <x v="6"/>
    <s v="Andrew James"/>
    <s v="Arizona"/>
    <x v="3"/>
    <n v="69"/>
    <n v="7"/>
    <n v="483"/>
  </r>
  <r>
    <s v="1632"/>
    <x v="521"/>
    <n v="1"/>
    <x v="1"/>
    <s v="Ben Wallace"/>
    <s v="Texas"/>
    <x v="4"/>
    <n v="399"/>
    <n v="0"/>
    <n v="0"/>
  </r>
  <r>
    <s v="1633"/>
    <x v="521"/>
    <n v="15"/>
    <x v="19"/>
    <s v="Anne Lee"/>
    <s v="New Mexico"/>
    <x v="2"/>
    <n v="159"/>
    <n v="5"/>
    <n v="795"/>
  </r>
  <r>
    <s v="1634"/>
    <x v="521"/>
    <n v="2"/>
    <x v="18"/>
    <s v="Anna Weber"/>
    <s v="Texas"/>
    <x v="2"/>
    <n v="159"/>
    <n v="8"/>
    <n v="1272"/>
  </r>
  <r>
    <s v="1635"/>
    <x v="521"/>
    <n v="3"/>
    <x v="9"/>
    <s v="Anna Weber"/>
    <s v="Texas"/>
    <x v="1"/>
    <n v="289"/>
    <n v="9"/>
    <n v="2601"/>
  </r>
  <r>
    <s v="1636"/>
    <x v="522"/>
    <n v="2"/>
    <x v="18"/>
    <s v="Ben Wallace"/>
    <s v="Texas"/>
    <x v="3"/>
    <n v="69"/>
    <n v="3"/>
    <n v="207"/>
  </r>
  <r>
    <s v="1637"/>
    <x v="523"/>
    <n v="10"/>
    <x v="14"/>
    <s v="Laura Larsen"/>
    <s v="California"/>
    <x v="4"/>
    <n v="399"/>
    <n v="5"/>
    <n v="1995"/>
  </r>
  <r>
    <s v="1638"/>
    <x v="523"/>
    <n v="4"/>
    <x v="12"/>
    <s v="Ben Wallace"/>
    <s v="Texas"/>
    <x v="0"/>
    <n v="199"/>
    <n v="1"/>
    <n v="199"/>
  </r>
  <r>
    <s v="1639"/>
    <x v="523"/>
    <n v="20"/>
    <x v="8"/>
    <s v="Oscar Knox"/>
    <s v="Arizona"/>
    <x v="4"/>
    <n v="399"/>
    <n v="6"/>
    <n v="2394"/>
  </r>
  <r>
    <s v="1640"/>
    <x v="523"/>
    <n v="19"/>
    <x v="13"/>
    <s v="Oscar Knox"/>
    <s v="Arizona"/>
    <x v="3"/>
    <n v="69"/>
    <n v="5"/>
    <n v="345"/>
  </r>
  <r>
    <s v="1641"/>
    <x v="523"/>
    <n v="13"/>
    <x v="5"/>
    <s v="Michael Fox"/>
    <s v="New Mexico"/>
    <x v="2"/>
    <n v="159"/>
    <n v="2"/>
    <n v="318"/>
  </r>
  <r>
    <s v="1642"/>
    <x v="523"/>
    <n v="17"/>
    <x v="6"/>
    <s v="Oscar Knox"/>
    <s v="Arizona"/>
    <x v="4"/>
    <n v="399"/>
    <n v="9"/>
    <n v="3591"/>
  </r>
  <r>
    <s v="1643"/>
    <x v="523"/>
    <n v="7"/>
    <x v="17"/>
    <s v="Laura Larsen"/>
    <s v="California"/>
    <x v="0"/>
    <n v="199"/>
    <n v="9"/>
    <n v="1791"/>
  </r>
  <r>
    <s v="1644"/>
    <x v="524"/>
    <n v="4"/>
    <x v="12"/>
    <s v="Anna Weber"/>
    <s v="Texas"/>
    <x v="4"/>
    <n v="399"/>
    <n v="6"/>
    <n v="2394"/>
  </r>
  <r>
    <s v="1645"/>
    <x v="524"/>
    <n v="11"/>
    <x v="0"/>
    <s v="Michael Fox"/>
    <s v="New Mexico"/>
    <x v="4"/>
    <n v="399"/>
    <n v="3"/>
    <n v="1197"/>
  </r>
  <r>
    <s v="1646"/>
    <x v="525"/>
    <n v="11"/>
    <x v="0"/>
    <s v="Michael Fox"/>
    <s v="New Mexico"/>
    <x v="0"/>
    <n v="199"/>
    <n v="4"/>
    <n v="796"/>
  </r>
  <r>
    <s v="1647"/>
    <x v="525"/>
    <n v="13"/>
    <x v="5"/>
    <s v="Anne Lee"/>
    <s v="New Mexico"/>
    <x v="2"/>
    <n v="159"/>
    <n v="9"/>
    <n v="1431"/>
  </r>
  <r>
    <s v="1648"/>
    <x v="525"/>
    <n v="1"/>
    <x v="1"/>
    <s v="Ben Wallace"/>
    <s v="Texas"/>
    <x v="4"/>
    <n v="399"/>
    <n v="2"/>
    <n v="798"/>
  </r>
  <r>
    <s v="1649"/>
    <x v="526"/>
    <n v="15"/>
    <x v="19"/>
    <s v="Michael Fox"/>
    <s v="New Mexico"/>
    <x v="2"/>
    <n v="159"/>
    <n v="0"/>
    <n v="0"/>
  </r>
  <r>
    <s v="1650"/>
    <x v="526"/>
    <n v="9"/>
    <x v="2"/>
    <s v="Kim Fishman"/>
    <s v="California"/>
    <x v="4"/>
    <n v="399"/>
    <n v="3"/>
    <n v="1197"/>
  </r>
  <r>
    <s v="1651"/>
    <x v="526"/>
    <n v="20"/>
    <x v="8"/>
    <s v="Andrew James"/>
    <s v="Arizona"/>
    <x v="3"/>
    <n v="69"/>
    <n v="0"/>
    <n v="0"/>
  </r>
  <r>
    <s v="1652"/>
    <x v="526"/>
    <n v="9"/>
    <x v="2"/>
    <s v="Laura Larsen"/>
    <s v="California"/>
    <x v="0"/>
    <n v="199"/>
    <n v="5"/>
    <n v="995"/>
  </r>
  <r>
    <s v="1653"/>
    <x v="527"/>
    <n v="15"/>
    <x v="19"/>
    <s v="Michael Fox"/>
    <s v="New Mexico"/>
    <x v="2"/>
    <n v="159"/>
    <n v="1"/>
    <n v="159"/>
  </r>
  <r>
    <s v="1654"/>
    <x v="528"/>
    <n v="3"/>
    <x v="9"/>
    <s v="Anna Weber"/>
    <s v="Texas"/>
    <x v="4"/>
    <n v="399"/>
    <n v="5"/>
    <n v="1995"/>
  </r>
  <r>
    <s v="1655"/>
    <x v="529"/>
    <n v="17"/>
    <x v="6"/>
    <s v="Andrew James"/>
    <s v="Arizona"/>
    <x v="0"/>
    <n v="199"/>
    <n v="8"/>
    <n v="1592"/>
  </r>
  <r>
    <s v="1656"/>
    <x v="529"/>
    <n v="16"/>
    <x v="4"/>
    <s v="Andrew James"/>
    <s v="Arizona"/>
    <x v="1"/>
    <n v="289"/>
    <n v="9"/>
    <n v="2601"/>
  </r>
  <r>
    <s v="1657"/>
    <x v="529"/>
    <n v="10"/>
    <x v="14"/>
    <s v="Laura Larsen"/>
    <s v="California"/>
    <x v="4"/>
    <n v="399"/>
    <n v="8"/>
    <n v="3192"/>
  </r>
  <r>
    <s v="1658"/>
    <x v="529"/>
    <n v="3"/>
    <x v="9"/>
    <s v="Anna Weber"/>
    <s v="Texas"/>
    <x v="4"/>
    <n v="399"/>
    <n v="8"/>
    <n v="3192"/>
  </r>
  <r>
    <s v="1659"/>
    <x v="529"/>
    <n v="13"/>
    <x v="5"/>
    <s v="Anne Lee"/>
    <s v="New Mexico"/>
    <x v="3"/>
    <n v="69"/>
    <n v="4"/>
    <n v="276"/>
  </r>
  <r>
    <s v="1660"/>
    <x v="530"/>
    <n v="13"/>
    <x v="5"/>
    <s v="Michael Fox"/>
    <s v="New Mexico"/>
    <x v="1"/>
    <n v="289"/>
    <n v="4"/>
    <n v="1156"/>
  </r>
  <r>
    <s v="1661"/>
    <x v="530"/>
    <n v="9"/>
    <x v="2"/>
    <s v="Kim Fishman"/>
    <s v="California"/>
    <x v="3"/>
    <n v="69"/>
    <n v="5"/>
    <n v="345"/>
  </r>
  <r>
    <s v="1662"/>
    <x v="530"/>
    <n v="20"/>
    <x v="8"/>
    <s v="Andrew James"/>
    <s v="Arizona"/>
    <x v="3"/>
    <n v="69"/>
    <n v="8"/>
    <n v="552"/>
  </r>
  <r>
    <s v="1663"/>
    <x v="530"/>
    <n v="2"/>
    <x v="18"/>
    <s v="Anna Weber"/>
    <s v="Texas"/>
    <x v="1"/>
    <n v="289"/>
    <n v="5"/>
    <n v="1445"/>
  </r>
  <r>
    <s v="1664"/>
    <x v="530"/>
    <n v="13"/>
    <x v="5"/>
    <s v="Anne Lee"/>
    <s v="New Mexico"/>
    <x v="4"/>
    <n v="399"/>
    <n v="7"/>
    <n v="2793"/>
  </r>
  <r>
    <s v="1665"/>
    <x v="530"/>
    <n v="17"/>
    <x v="6"/>
    <s v="Andrew James"/>
    <s v="Arizona"/>
    <x v="0"/>
    <n v="199"/>
    <n v="3"/>
    <n v="597"/>
  </r>
  <r>
    <s v="1666"/>
    <x v="531"/>
    <n v="20"/>
    <x v="8"/>
    <s v="Andrew James"/>
    <s v="Arizona"/>
    <x v="0"/>
    <n v="199"/>
    <n v="7"/>
    <n v="1393"/>
  </r>
  <r>
    <s v="1667"/>
    <x v="531"/>
    <n v="8"/>
    <x v="10"/>
    <s v="Laura Larsen"/>
    <s v="California"/>
    <x v="4"/>
    <n v="399"/>
    <n v="2"/>
    <n v="798"/>
  </r>
  <r>
    <s v="1668"/>
    <x v="531"/>
    <n v="16"/>
    <x v="4"/>
    <s v="Oscar Knox"/>
    <s v="Arizona"/>
    <x v="2"/>
    <n v="159"/>
    <n v="3"/>
    <n v="477"/>
  </r>
  <r>
    <s v="1669"/>
    <x v="531"/>
    <n v="18"/>
    <x v="3"/>
    <s v="Andrew James"/>
    <s v="Arizona"/>
    <x v="3"/>
    <n v="69"/>
    <n v="8"/>
    <n v="552"/>
  </r>
  <r>
    <s v="1670"/>
    <x v="532"/>
    <n v="1"/>
    <x v="1"/>
    <s v="Anna Weber"/>
    <s v="Texas"/>
    <x v="1"/>
    <n v="289"/>
    <n v="5"/>
    <n v="1445"/>
  </r>
  <r>
    <s v="1671"/>
    <x v="532"/>
    <n v="17"/>
    <x v="6"/>
    <s v="Andrew James"/>
    <s v="Arizona"/>
    <x v="1"/>
    <n v="289"/>
    <n v="1"/>
    <n v="289"/>
  </r>
  <r>
    <s v="1672"/>
    <x v="532"/>
    <n v="4"/>
    <x v="12"/>
    <s v="Ben Wallace"/>
    <s v="Texas"/>
    <x v="3"/>
    <n v="69"/>
    <n v="8"/>
    <n v="552"/>
  </r>
  <r>
    <s v="1673"/>
    <x v="532"/>
    <n v="18"/>
    <x v="3"/>
    <s v="Oscar Knox"/>
    <s v="Arizona"/>
    <x v="2"/>
    <n v="159"/>
    <n v="6"/>
    <n v="954"/>
  </r>
  <r>
    <s v="1674"/>
    <x v="533"/>
    <n v="17"/>
    <x v="6"/>
    <s v="Andrew James"/>
    <s v="Arizona"/>
    <x v="4"/>
    <n v="399"/>
    <n v="3"/>
    <n v="1197"/>
  </r>
  <r>
    <s v="1675"/>
    <x v="534"/>
    <n v="13"/>
    <x v="5"/>
    <s v="Michael Fox"/>
    <s v="New Mexico"/>
    <x v="0"/>
    <n v="199"/>
    <n v="0"/>
    <n v="0"/>
  </r>
  <r>
    <s v="1676"/>
    <x v="534"/>
    <n v="11"/>
    <x v="0"/>
    <s v="Michael Fox"/>
    <s v="New Mexico"/>
    <x v="0"/>
    <n v="199"/>
    <n v="7"/>
    <n v="1393"/>
  </r>
  <r>
    <s v="1677"/>
    <x v="534"/>
    <n v="14"/>
    <x v="7"/>
    <s v="Anne Lee"/>
    <s v="New Mexico"/>
    <x v="2"/>
    <n v="159"/>
    <n v="5"/>
    <n v="795"/>
  </r>
  <r>
    <s v="1678"/>
    <x v="535"/>
    <n v="6"/>
    <x v="11"/>
    <s v="Kim Fishman"/>
    <s v="California"/>
    <x v="2"/>
    <n v="159"/>
    <n v="2"/>
    <n v="318"/>
  </r>
  <r>
    <s v="1679"/>
    <x v="536"/>
    <n v="20"/>
    <x v="8"/>
    <s v="Oscar Knox"/>
    <s v="Arizona"/>
    <x v="0"/>
    <n v="199"/>
    <n v="7"/>
    <n v="1393"/>
  </r>
  <r>
    <s v="1680"/>
    <x v="537"/>
    <n v="4"/>
    <x v="12"/>
    <s v="Anna Weber"/>
    <s v="Texas"/>
    <x v="2"/>
    <n v="159"/>
    <n v="5"/>
    <n v="795"/>
  </r>
  <r>
    <s v="1681"/>
    <x v="537"/>
    <n v="6"/>
    <x v="11"/>
    <s v="Laura Larsen"/>
    <s v="California"/>
    <x v="3"/>
    <n v="69"/>
    <n v="5"/>
    <n v="345"/>
  </r>
  <r>
    <s v="1682"/>
    <x v="537"/>
    <n v="3"/>
    <x v="9"/>
    <s v="Ben Wallace"/>
    <s v="Texas"/>
    <x v="0"/>
    <n v="199"/>
    <n v="5"/>
    <n v="995"/>
  </r>
  <r>
    <s v="1683"/>
    <x v="537"/>
    <n v="9"/>
    <x v="2"/>
    <s v="Laura Larsen"/>
    <s v="California"/>
    <x v="2"/>
    <n v="159"/>
    <n v="4"/>
    <n v="636"/>
  </r>
  <r>
    <s v="1684"/>
    <x v="537"/>
    <n v="12"/>
    <x v="16"/>
    <s v="Anne Lee"/>
    <s v="New Mexico"/>
    <x v="2"/>
    <n v="159"/>
    <n v="2"/>
    <n v="318"/>
  </r>
  <r>
    <s v="1685"/>
    <x v="537"/>
    <n v="3"/>
    <x v="9"/>
    <s v="Anna Weber"/>
    <s v="Texas"/>
    <x v="2"/>
    <n v="159"/>
    <n v="8"/>
    <n v="1272"/>
  </r>
  <r>
    <s v="1686"/>
    <x v="538"/>
    <n v="15"/>
    <x v="19"/>
    <s v="Michael Fox"/>
    <s v="New Mexico"/>
    <x v="2"/>
    <n v="159"/>
    <n v="4"/>
    <n v="636"/>
  </r>
  <r>
    <s v="1687"/>
    <x v="538"/>
    <n v="9"/>
    <x v="2"/>
    <s v="Kim Fishman"/>
    <s v="California"/>
    <x v="2"/>
    <n v="159"/>
    <n v="8"/>
    <n v="1272"/>
  </r>
  <r>
    <s v="1688"/>
    <x v="539"/>
    <n v="13"/>
    <x v="5"/>
    <s v="Michael Fox"/>
    <s v="New Mexico"/>
    <x v="4"/>
    <n v="399"/>
    <n v="5"/>
    <n v="1995"/>
  </r>
  <r>
    <s v="1689"/>
    <x v="540"/>
    <n v="16"/>
    <x v="4"/>
    <s v="Andrew James"/>
    <s v="Arizona"/>
    <x v="4"/>
    <n v="399"/>
    <n v="6"/>
    <n v="2394"/>
  </r>
  <r>
    <s v="1690"/>
    <x v="541"/>
    <n v="7"/>
    <x v="17"/>
    <s v="Laura Larsen"/>
    <s v="California"/>
    <x v="4"/>
    <n v="399"/>
    <n v="4"/>
    <n v="1596"/>
  </r>
  <r>
    <s v="1691"/>
    <x v="541"/>
    <n v="2"/>
    <x v="18"/>
    <s v="Ben Wallace"/>
    <s v="Texas"/>
    <x v="1"/>
    <n v="289"/>
    <n v="7"/>
    <n v="2023"/>
  </r>
  <r>
    <s v="1692"/>
    <x v="542"/>
    <n v="9"/>
    <x v="2"/>
    <s v="Kim Fishman"/>
    <s v="California"/>
    <x v="3"/>
    <n v="69"/>
    <n v="3"/>
    <n v="207"/>
  </r>
  <r>
    <s v="1693"/>
    <x v="543"/>
    <n v="20"/>
    <x v="8"/>
    <s v="Andrew James"/>
    <s v="Arizona"/>
    <x v="1"/>
    <n v="289"/>
    <n v="8"/>
    <n v="2312"/>
  </r>
  <r>
    <s v="1694"/>
    <x v="544"/>
    <n v="9"/>
    <x v="2"/>
    <s v="Kim Fishman"/>
    <s v="California"/>
    <x v="4"/>
    <n v="399"/>
    <n v="5"/>
    <n v="1995"/>
  </r>
  <r>
    <s v="1695"/>
    <x v="544"/>
    <n v="8"/>
    <x v="10"/>
    <s v="Laura Larsen"/>
    <s v="California"/>
    <x v="0"/>
    <n v="199"/>
    <n v="3"/>
    <n v="597"/>
  </r>
  <r>
    <s v="1696"/>
    <x v="545"/>
    <n v="9"/>
    <x v="2"/>
    <s v="Kim Fishman"/>
    <s v="California"/>
    <x v="2"/>
    <n v="159"/>
    <n v="7"/>
    <n v="1113"/>
  </r>
  <r>
    <s v="1697"/>
    <x v="546"/>
    <n v="14"/>
    <x v="7"/>
    <s v="Michael Fox"/>
    <s v="New Mexico"/>
    <x v="3"/>
    <n v="69"/>
    <n v="8"/>
    <n v="552"/>
  </r>
  <r>
    <s v="1698"/>
    <x v="547"/>
    <n v="8"/>
    <x v="10"/>
    <s v="Laura Larsen"/>
    <s v="California"/>
    <x v="0"/>
    <n v="199"/>
    <n v="3"/>
    <n v="597"/>
  </r>
  <r>
    <s v="1699"/>
    <x v="547"/>
    <n v="11"/>
    <x v="0"/>
    <s v="Michael Fox"/>
    <s v="New Mexico"/>
    <x v="2"/>
    <n v="159"/>
    <n v="0"/>
    <n v="0"/>
  </r>
  <r>
    <s v="1700"/>
    <x v="548"/>
    <n v="12"/>
    <x v="16"/>
    <s v="Michael Fox"/>
    <s v="New Mexico"/>
    <x v="1"/>
    <n v="289"/>
    <n v="5"/>
    <n v="1445"/>
  </r>
  <r>
    <s v="1701"/>
    <x v="549"/>
    <n v="16"/>
    <x v="4"/>
    <s v="Andrew James"/>
    <s v="Arizona"/>
    <x v="4"/>
    <n v="399"/>
    <n v="4"/>
    <n v="1596"/>
  </r>
  <r>
    <s v="1702"/>
    <x v="550"/>
    <n v="8"/>
    <x v="10"/>
    <s v="Kim Fishman"/>
    <s v="California"/>
    <x v="0"/>
    <n v="199"/>
    <n v="5"/>
    <n v="995"/>
  </r>
  <r>
    <s v="1703"/>
    <x v="550"/>
    <n v="5"/>
    <x v="15"/>
    <s v="Anna Weber"/>
    <s v="Texas"/>
    <x v="4"/>
    <n v="399"/>
    <n v="7"/>
    <n v="2793"/>
  </r>
  <r>
    <s v="1704"/>
    <x v="551"/>
    <n v="18"/>
    <x v="3"/>
    <s v="Andrew James"/>
    <s v="Arizona"/>
    <x v="2"/>
    <n v="159"/>
    <n v="0"/>
    <n v="0"/>
  </r>
  <r>
    <s v="1705"/>
    <x v="552"/>
    <n v="9"/>
    <x v="2"/>
    <s v="Kim Fishman"/>
    <s v="California"/>
    <x v="0"/>
    <n v="199"/>
    <n v="2"/>
    <n v="398"/>
  </r>
  <r>
    <s v="1706"/>
    <x v="553"/>
    <n v="7"/>
    <x v="17"/>
    <s v="Laura Larsen"/>
    <s v="California"/>
    <x v="3"/>
    <n v="69"/>
    <n v="3"/>
    <n v="207"/>
  </r>
  <r>
    <s v="1707"/>
    <x v="554"/>
    <n v="19"/>
    <x v="13"/>
    <s v="Andrew James"/>
    <s v="Arizona"/>
    <x v="2"/>
    <n v="159"/>
    <n v="0"/>
    <n v="0"/>
  </r>
  <r>
    <s v="1708"/>
    <x v="555"/>
    <n v="5"/>
    <x v="15"/>
    <s v="Anna Weber"/>
    <s v="Texas"/>
    <x v="0"/>
    <n v="199"/>
    <n v="3"/>
    <n v="597"/>
  </r>
  <r>
    <s v="1709"/>
    <x v="555"/>
    <n v="8"/>
    <x v="10"/>
    <s v="Laura Larsen"/>
    <s v="California"/>
    <x v="0"/>
    <n v="199"/>
    <n v="6"/>
    <n v="1194"/>
  </r>
  <r>
    <s v="1710"/>
    <x v="555"/>
    <n v="14"/>
    <x v="7"/>
    <s v="Michael Fox"/>
    <s v="New Mexico"/>
    <x v="4"/>
    <n v="399"/>
    <n v="0"/>
    <n v="0"/>
  </r>
  <r>
    <s v="1711"/>
    <x v="555"/>
    <n v="13"/>
    <x v="5"/>
    <s v="Anne Lee"/>
    <s v="New Mexico"/>
    <x v="3"/>
    <n v="69"/>
    <n v="2"/>
    <n v="138"/>
  </r>
  <r>
    <s v="1712"/>
    <x v="556"/>
    <n v="5"/>
    <x v="15"/>
    <s v="Anna Weber"/>
    <s v="Texas"/>
    <x v="2"/>
    <n v="159"/>
    <n v="7"/>
    <n v="1113"/>
  </r>
  <r>
    <s v="1713"/>
    <x v="556"/>
    <n v="19"/>
    <x v="13"/>
    <s v="Oscar Knox"/>
    <s v="Arizona"/>
    <x v="4"/>
    <n v="399"/>
    <n v="9"/>
    <n v="3591"/>
  </r>
  <r>
    <s v="1714"/>
    <x v="557"/>
    <n v="13"/>
    <x v="5"/>
    <s v="Michael Fox"/>
    <s v="New Mexico"/>
    <x v="0"/>
    <n v="199"/>
    <n v="3"/>
    <n v="597"/>
  </r>
  <r>
    <s v="1715"/>
    <x v="557"/>
    <n v="5"/>
    <x v="15"/>
    <s v="Ben Wallace"/>
    <s v="Texas"/>
    <x v="3"/>
    <n v="69"/>
    <n v="3"/>
    <n v="207"/>
  </r>
  <r>
    <s v="1716"/>
    <x v="557"/>
    <n v="14"/>
    <x v="7"/>
    <s v="Michael Fox"/>
    <s v="New Mexico"/>
    <x v="4"/>
    <n v="399"/>
    <n v="1"/>
    <n v="399"/>
  </r>
  <r>
    <s v="1717"/>
    <x v="557"/>
    <n v="11"/>
    <x v="0"/>
    <s v="Michael Fox"/>
    <s v="New Mexico"/>
    <x v="3"/>
    <n v="69"/>
    <n v="1"/>
    <n v="69"/>
  </r>
  <r>
    <s v="1718"/>
    <x v="557"/>
    <n v="7"/>
    <x v="17"/>
    <s v="Kim Fishman"/>
    <s v="California"/>
    <x v="2"/>
    <n v="159"/>
    <n v="8"/>
    <n v="1272"/>
  </r>
  <r>
    <s v="1719"/>
    <x v="557"/>
    <n v="5"/>
    <x v="15"/>
    <s v="Ben Wallace"/>
    <s v="Texas"/>
    <x v="1"/>
    <n v="289"/>
    <n v="0"/>
    <n v="0"/>
  </r>
  <r>
    <s v="1720"/>
    <x v="557"/>
    <n v="1"/>
    <x v="1"/>
    <s v="Ben Wallace"/>
    <s v="Texas"/>
    <x v="1"/>
    <n v="289"/>
    <n v="3"/>
    <n v="867"/>
  </r>
  <r>
    <s v="1721"/>
    <x v="558"/>
    <n v="6"/>
    <x v="11"/>
    <s v="Laura Larsen"/>
    <s v="California"/>
    <x v="0"/>
    <n v="199"/>
    <n v="1"/>
    <n v="199"/>
  </r>
  <r>
    <s v="1722"/>
    <x v="559"/>
    <n v="16"/>
    <x v="4"/>
    <s v="Andrew James"/>
    <s v="Arizona"/>
    <x v="0"/>
    <n v="199"/>
    <n v="8"/>
    <n v="1592"/>
  </r>
  <r>
    <s v="1723"/>
    <x v="559"/>
    <n v="10"/>
    <x v="14"/>
    <s v="Laura Larsen"/>
    <s v="California"/>
    <x v="0"/>
    <n v="199"/>
    <n v="2"/>
    <n v="398"/>
  </r>
  <r>
    <s v="1724"/>
    <x v="559"/>
    <n v="20"/>
    <x v="8"/>
    <s v="Oscar Knox"/>
    <s v="Arizona"/>
    <x v="2"/>
    <n v="159"/>
    <n v="1"/>
    <n v="159"/>
  </r>
  <r>
    <s v="1725"/>
    <x v="559"/>
    <n v="4"/>
    <x v="12"/>
    <s v="Anna Weber"/>
    <s v="Texas"/>
    <x v="1"/>
    <n v="289"/>
    <n v="8"/>
    <n v="2312"/>
  </r>
  <r>
    <s v="1726"/>
    <x v="559"/>
    <n v="10"/>
    <x v="14"/>
    <s v="Laura Larsen"/>
    <s v="California"/>
    <x v="4"/>
    <n v="399"/>
    <n v="9"/>
    <n v="3591"/>
  </r>
  <r>
    <s v="1727"/>
    <x v="559"/>
    <n v="4"/>
    <x v="12"/>
    <s v="Anna Weber"/>
    <s v="Texas"/>
    <x v="0"/>
    <n v="199"/>
    <n v="3"/>
    <n v="597"/>
  </r>
  <r>
    <s v="1728"/>
    <x v="560"/>
    <n v="16"/>
    <x v="4"/>
    <s v="Oscar Knox"/>
    <s v="Arizona"/>
    <x v="2"/>
    <n v="159"/>
    <n v="3"/>
    <n v="477"/>
  </r>
  <r>
    <s v="1729"/>
    <x v="560"/>
    <n v="2"/>
    <x v="18"/>
    <s v="Anna Weber"/>
    <s v="Texas"/>
    <x v="2"/>
    <n v="159"/>
    <n v="4"/>
    <n v="636"/>
  </r>
  <r>
    <s v="1730"/>
    <x v="560"/>
    <n v="18"/>
    <x v="3"/>
    <s v="Andrew James"/>
    <s v="Arizona"/>
    <x v="4"/>
    <n v="399"/>
    <n v="5"/>
    <n v="1995"/>
  </r>
  <r>
    <s v="1731"/>
    <x v="561"/>
    <n v="9"/>
    <x v="2"/>
    <s v="Laura Larsen"/>
    <s v="California"/>
    <x v="4"/>
    <n v="399"/>
    <n v="0"/>
    <n v="0"/>
  </r>
  <r>
    <s v="1732"/>
    <x v="562"/>
    <n v="4"/>
    <x v="12"/>
    <s v="Anna Weber"/>
    <s v="Texas"/>
    <x v="4"/>
    <n v="399"/>
    <n v="8"/>
    <n v="3192"/>
  </r>
  <r>
    <s v="1733"/>
    <x v="562"/>
    <n v="5"/>
    <x v="15"/>
    <s v="Anna Weber"/>
    <s v="Texas"/>
    <x v="2"/>
    <n v="159"/>
    <n v="9"/>
    <n v="1431"/>
  </r>
  <r>
    <s v="1734"/>
    <x v="563"/>
    <n v="5"/>
    <x v="15"/>
    <s v="Anna Weber"/>
    <s v="Texas"/>
    <x v="4"/>
    <n v="399"/>
    <n v="2"/>
    <n v="798"/>
  </r>
  <r>
    <s v="1735"/>
    <x v="563"/>
    <n v="12"/>
    <x v="16"/>
    <s v="Anne Lee"/>
    <s v="New Mexico"/>
    <x v="4"/>
    <n v="399"/>
    <n v="7"/>
    <n v="2793"/>
  </r>
  <r>
    <s v="1736"/>
    <x v="563"/>
    <n v="7"/>
    <x v="17"/>
    <s v="Laura Larsen"/>
    <s v="California"/>
    <x v="1"/>
    <n v="289"/>
    <n v="7"/>
    <n v="2023"/>
  </r>
  <r>
    <s v="1737"/>
    <x v="563"/>
    <n v="1"/>
    <x v="1"/>
    <s v="Ben Wallace"/>
    <s v="Texas"/>
    <x v="3"/>
    <n v="69"/>
    <n v="3"/>
    <n v="207"/>
  </r>
  <r>
    <s v="1738"/>
    <x v="564"/>
    <n v="18"/>
    <x v="3"/>
    <s v="Andrew James"/>
    <s v="Arizona"/>
    <x v="2"/>
    <n v="159"/>
    <n v="6"/>
    <n v="954"/>
  </r>
  <r>
    <s v="1739"/>
    <x v="565"/>
    <n v="3"/>
    <x v="9"/>
    <s v="Ben Wallace"/>
    <s v="Texas"/>
    <x v="3"/>
    <n v="69"/>
    <n v="3"/>
    <n v="207"/>
  </r>
  <r>
    <s v="1740"/>
    <x v="565"/>
    <n v="2"/>
    <x v="18"/>
    <s v="Anna Weber"/>
    <s v="Texas"/>
    <x v="0"/>
    <n v="199"/>
    <n v="4"/>
    <n v="796"/>
  </r>
  <r>
    <s v="1741"/>
    <x v="565"/>
    <n v="17"/>
    <x v="6"/>
    <s v="Oscar Knox"/>
    <s v="Arizona"/>
    <x v="1"/>
    <n v="289"/>
    <n v="2"/>
    <n v="578"/>
  </r>
  <r>
    <s v="1742"/>
    <x v="566"/>
    <n v="14"/>
    <x v="7"/>
    <s v="Anne Lee"/>
    <s v="New Mexico"/>
    <x v="1"/>
    <n v="289"/>
    <n v="9"/>
    <n v="2601"/>
  </r>
  <r>
    <s v="1743"/>
    <x v="566"/>
    <n v="19"/>
    <x v="13"/>
    <s v="Andrew James"/>
    <s v="Arizona"/>
    <x v="3"/>
    <n v="69"/>
    <n v="2"/>
    <n v="138"/>
  </r>
  <r>
    <s v="1744"/>
    <x v="566"/>
    <n v="9"/>
    <x v="2"/>
    <s v="Kim Fishman"/>
    <s v="California"/>
    <x v="3"/>
    <n v="69"/>
    <n v="4"/>
    <n v="276"/>
  </r>
  <r>
    <s v="1745"/>
    <x v="566"/>
    <n v="9"/>
    <x v="2"/>
    <s v="Laura Larsen"/>
    <s v="California"/>
    <x v="0"/>
    <n v="199"/>
    <n v="5"/>
    <n v="995"/>
  </r>
  <r>
    <s v="1746"/>
    <x v="567"/>
    <n v="9"/>
    <x v="2"/>
    <s v="Laura Larsen"/>
    <s v="California"/>
    <x v="3"/>
    <n v="69"/>
    <n v="4"/>
    <n v="276"/>
  </r>
  <r>
    <s v="1747"/>
    <x v="567"/>
    <n v="6"/>
    <x v="11"/>
    <s v="Laura Larsen"/>
    <s v="California"/>
    <x v="0"/>
    <n v="199"/>
    <n v="0"/>
    <n v="0"/>
  </r>
  <r>
    <s v="1748"/>
    <x v="567"/>
    <n v="11"/>
    <x v="0"/>
    <s v="Anne Lee"/>
    <s v="New Mexico"/>
    <x v="3"/>
    <n v="69"/>
    <n v="0"/>
    <n v="0"/>
  </r>
  <r>
    <s v="1749"/>
    <x v="568"/>
    <n v="2"/>
    <x v="18"/>
    <s v="Ben Wallace"/>
    <s v="Texas"/>
    <x v="4"/>
    <n v="399"/>
    <n v="9"/>
    <n v="3591"/>
  </r>
  <r>
    <s v="1750"/>
    <x v="569"/>
    <n v="19"/>
    <x v="13"/>
    <s v="Andrew James"/>
    <s v="Arizona"/>
    <x v="3"/>
    <n v="69"/>
    <n v="1"/>
    <n v="69"/>
  </r>
  <r>
    <s v="1751"/>
    <x v="570"/>
    <n v="15"/>
    <x v="19"/>
    <s v="Michael Fox"/>
    <s v="New Mexico"/>
    <x v="3"/>
    <n v="69"/>
    <n v="4"/>
    <n v="276"/>
  </r>
  <r>
    <s v="1752"/>
    <x v="570"/>
    <n v="6"/>
    <x v="11"/>
    <s v="Kim Fishman"/>
    <s v="California"/>
    <x v="1"/>
    <n v="289"/>
    <n v="7"/>
    <n v="2023"/>
  </r>
  <r>
    <s v="1753"/>
    <x v="570"/>
    <n v="12"/>
    <x v="16"/>
    <s v="Anne Lee"/>
    <s v="New Mexico"/>
    <x v="3"/>
    <n v="69"/>
    <n v="8"/>
    <n v="552"/>
  </r>
  <r>
    <s v="1754"/>
    <x v="570"/>
    <n v="2"/>
    <x v="18"/>
    <s v="Ben Wallace"/>
    <s v="Texas"/>
    <x v="3"/>
    <n v="69"/>
    <n v="9"/>
    <n v="621"/>
  </r>
  <r>
    <s v="1755"/>
    <x v="570"/>
    <n v="15"/>
    <x v="19"/>
    <s v="Anne Lee"/>
    <s v="New Mexico"/>
    <x v="1"/>
    <n v="289"/>
    <n v="4"/>
    <n v="1156"/>
  </r>
  <r>
    <s v="1756"/>
    <x v="570"/>
    <n v="2"/>
    <x v="18"/>
    <s v="Anna Weber"/>
    <s v="Texas"/>
    <x v="4"/>
    <n v="399"/>
    <n v="9"/>
    <n v="3591"/>
  </r>
  <r>
    <s v="1757"/>
    <x v="570"/>
    <n v="4"/>
    <x v="12"/>
    <s v="Anna Weber"/>
    <s v="Texas"/>
    <x v="1"/>
    <n v="289"/>
    <n v="2"/>
    <n v="578"/>
  </r>
  <r>
    <s v="1758"/>
    <x v="570"/>
    <n v="5"/>
    <x v="15"/>
    <s v="Ben Wallace"/>
    <s v="Texas"/>
    <x v="3"/>
    <n v="69"/>
    <n v="9"/>
    <n v="621"/>
  </r>
  <r>
    <s v="1759"/>
    <x v="571"/>
    <n v="18"/>
    <x v="3"/>
    <s v="Andrew James"/>
    <s v="Arizona"/>
    <x v="2"/>
    <n v="159"/>
    <n v="5"/>
    <n v="795"/>
  </r>
  <r>
    <s v="1760"/>
    <x v="572"/>
    <n v="18"/>
    <x v="3"/>
    <s v="Oscar Knox"/>
    <s v="Arizona"/>
    <x v="0"/>
    <n v="199"/>
    <n v="0"/>
    <n v="0"/>
  </r>
  <r>
    <s v="1761"/>
    <x v="573"/>
    <n v="11"/>
    <x v="0"/>
    <s v="Michael Fox"/>
    <s v="New Mexico"/>
    <x v="0"/>
    <n v="199"/>
    <n v="4"/>
    <n v="796"/>
  </r>
  <r>
    <s v="1762"/>
    <x v="573"/>
    <n v="19"/>
    <x v="13"/>
    <s v="Oscar Knox"/>
    <s v="Arizona"/>
    <x v="3"/>
    <n v="69"/>
    <n v="8"/>
    <n v="552"/>
  </r>
  <r>
    <s v="1763"/>
    <x v="574"/>
    <n v="2"/>
    <x v="18"/>
    <s v="Anna Weber"/>
    <s v="Texas"/>
    <x v="0"/>
    <n v="199"/>
    <n v="7"/>
    <n v="1393"/>
  </r>
  <r>
    <s v="1764"/>
    <x v="574"/>
    <n v="9"/>
    <x v="2"/>
    <s v="Kim Fishman"/>
    <s v="California"/>
    <x v="3"/>
    <n v="69"/>
    <n v="2"/>
    <n v="138"/>
  </r>
  <r>
    <s v="1765"/>
    <x v="575"/>
    <n v="9"/>
    <x v="2"/>
    <s v="Laura Larsen"/>
    <s v="California"/>
    <x v="0"/>
    <n v="199"/>
    <n v="3"/>
    <n v="597"/>
  </r>
  <r>
    <s v="1766"/>
    <x v="576"/>
    <n v="13"/>
    <x v="5"/>
    <s v="Michael Fox"/>
    <s v="New Mexico"/>
    <x v="4"/>
    <n v="399"/>
    <n v="8"/>
    <n v="3192"/>
  </r>
  <r>
    <s v="1767"/>
    <x v="576"/>
    <n v="6"/>
    <x v="11"/>
    <s v="Kim Fishman"/>
    <s v="California"/>
    <x v="4"/>
    <n v="399"/>
    <n v="9"/>
    <n v="3591"/>
  </r>
  <r>
    <s v="1768"/>
    <x v="577"/>
    <n v="15"/>
    <x v="19"/>
    <s v="Anne Lee"/>
    <s v="New Mexico"/>
    <x v="2"/>
    <n v="159"/>
    <n v="1"/>
    <n v="159"/>
  </r>
  <r>
    <s v="1769"/>
    <x v="578"/>
    <n v="6"/>
    <x v="11"/>
    <s v="Laura Larsen"/>
    <s v="California"/>
    <x v="4"/>
    <n v="399"/>
    <n v="2"/>
    <n v="798"/>
  </r>
  <r>
    <s v="1770"/>
    <x v="579"/>
    <n v="1"/>
    <x v="1"/>
    <s v="Ben Wallace"/>
    <s v="Texas"/>
    <x v="2"/>
    <n v="159"/>
    <n v="8"/>
    <n v="1272"/>
  </r>
  <r>
    <s v="1771"/>
    <x v="579"/>
    <n v="4"/>
    <x v="12"/>
    <s v="Anna Weber"/>
    <s v="Texas"/>
    <x v="0"/>
    <n v="199"/>
    <n v="7"/>
    <n v="1393"/>
  </r>
  <r>
    <s v="1772"/>
    <x v="580"/>
    <n v="18"/>
    <x v="3"/>
    <s v="Andrew James"/>
    <s v="Arizona"/>
    <x v="0"/>
    <n v="199"/>
    <n v="8"/>
    <n v="1592"/>
  </r>
  <r>
    <s v="1773"/>
    <x v="580"/>
    <n v="5"/>
    <x v="15"/>
    <s v="Anna Weber"/>
    <s v="Texas"/>
    <x v="0"/>
    <n v="199"/>
    <n v="2"/>
    <n v="398"/>
  </r>
  <r>
    <s v="1774"/>
    <x v="580"/>
    <n v="8"/>
    <x v="10"/>
    <s v="Laura Larsen"/>
    <s v="California"/>
    <x v="0"/>
    <n v="199"/>
    <n v="1"/>
    <n v="199"/>
  </r>
  <r>
    <s v="1775"/>
    <x v="580"/>
    <n v="7"/>
    <x v="17"/>
    <s v="Laura Larsen"/>
    <s v="California"/>
    <x v="3"/>
    <n v="69"/>
    <n v="9"/>
    <n v="621"/>
  </r>
  <r>
    <s v="1776"/>
    <x v="581"/>
    <n v="2"/>
    <x v="18"/>
    <s v="Anna Weber"/>
    <s v="Texas"/>
    <x v="1"/>
    <n v="289"/>
    <n v="8"/>
    <n v="2312"/>
  </r>
  <r>
    <s v="1777"/>
    <x v="582"/>
    <n v="7"/>
    <x v="17"/>
    <s v="Kim Fishman"/>
    <s v="California"/>
    <x v="4"/>
    <n v="399"/>
    <n v="6"/>
    <n v="2394"/>
  </r>
  <r>
    <s v="1778"/>
    <x v="583"/>
    <n v="2"/>
    <x v="18"/>
    <s v="Anna Weber"/>
    <s v="Texas"/>
    <x v="2"/>
    <n v="159"/>
    <n v="6"/>
    <n v="954"/>
  </r>
  <r>
    <s v="1779"/>
    <x v="583"/>
    <n v="10"/>
    <x v="14"/>
    <s v="Kim Fishman"/>
    <s v="California"/>
    <x v="2"/>
    <n v="159"/>
    <n v="3"/>
    <n v="477"/>
  </r>
  <r>
    <s v="1780"/>
    <x v="583"/>
    <n v="18"/>
    <x v="3"/>
    <s v="Andrew James"/>
    <s v="Arizona"/>
    <x v="1"/>
    <n v="289"/>
    <n v="0"/>
    <n v="0"/>
  </r>
  <r>
    <s v="1781"/>
    <x v="583"/>
    <n v="19"/>
    <x v="13"/>
    <s v="Oscar Knox"/>
    <s v="Arizona"/>
    <x v="1"/>
    <n v="289"/>
    <n v="8"/>
    <n v="2312"/>
  </r>
  <r>
    <s v="1782"/>
    <x v="584"/>
    <n v="13"/>
    <x v="5"/>
    <s v="Michael Fox"/>
    <s v="New Mexico"/>
    <x v="0"/>
    <n v="199"/>
    <n v="3"/>
    <n v="597"/>
  </r>
  <r>
    <s v="1783"/>
    <x v="584"/>
    <n v="5"/>
    <x v="15"/>
    <s v="Anna Weber"/>
    <s v="Texas"/>
    <x v="4"/>
    <n v="399"/>
    <n v="1"/>
    <n v="399"/>
  </r>
  <r>
    <s v="1784"/>
    <x v="584"/>
    <n v="14"/>
    <x v="7"/>
    <s v="Michael Fox"/>
    <s v="New Mexico"/>
    <x v="2"/>
    <n v="159"/>
    <n v="1"/>
    <n v="159"/>
  </r>
  <r>
    <s v="1785"/>
    <x v="584"/>
    <n v="9"/>
    <x v="2"/>
    <s v="Laura Larsen"/>
    <s v="California"/>
    <x v="3"/>
    <n v="69"/>
    <n v="0"/>
    <n v="0"/>
  </r>
  <r>
    <s v="1786"/>
    <x v="584"/>
    <n v="15"/>
    <x v="19"/>
    <s v="Michael Fox"/>
    <s v="New Mexico"/>
    <x v="4"/>
    <n v="399"/>
    <n v="2"/>
    <n v="798"/>
  </r>
  <r>
    <s v="1787"/>
    <x v="585"/>
    <n v="15"/>
    <x v="19"/>
    <s v="Anne Lee"/>
    <s v="New Mexico"/>
    <x v="1"/>
    <n v="289"/>
    <n v="8"/>
    <n v="2312"/>
  </r>
  <r>
    <s v="1788"/>
    <x v="585"/>
    <n v="11"/>
    <x v="0"/>
    <s v="Anne Lee"/>
    <s v="New Mexico"/>
    <x v="4"/>
    <n v="399"/>
    <n v="5"/>
    <n v="1995"/>
  </r>
  <r>
    <s v="1789"/>
    <x v="586"/>
    <n v="4"/>
    <x v="12"/>
    <s v="Ben Wallace"/>
    <s v="Texas"/>
    <x v="0"/>
    <n v="199"/>
    <n v="9"/>
    <n v="1791"/>
  </r>
  <r>
    <s v="1790"/>
    <x v="586"/>
    <n v="14"/>
    <x v="7"/>
    <s v="Anne Lee"/>
    <s v="New Mexico"/>
    <x v="2"/>
    <n v="159"/>
    <n v="8"/>
    <n v="1272"/>
  </r>
  <r>
    <s v="1791"/>
    <x v="587"/>
    <n v="17"/>
    <x v="6"/>
    <s v="Oscar Knox"/>
    <s v="Arizona"/>
    <x v="4"/>
    <n v="399"/>
    <n v="8"/>
    <n v="3192"/>
  </r>
  <r>
    <s v="1792"/>
    <x v="587"/>
    <n v="3"/>
    <x v="9"/>
    <s v="Anna Weber"/>
    <s v="Texas"/>
    <x v="4"/>
    <n v="399"/>
    <n v="2"/>
    <n v="798"/>
  </r>
  <r>
    <s v="1793"/>
    <x v="587"/>
    <n v="17"/>
    <x v="6"/>
    <s v="Andrew James"/>
    <s v="Arizona"/>
    <x v="3"/>
    <n v="69"/>
    <n v="0"/>
    <n v="0"/>
  </r>
  <r>
    <s v="1794"/>
    <x v="587"/>
    <n v="2"/>
    <x v="18"/>
    <s v="Ben Wallace"/>
    <s v="Texas"/>
    <x v="3"/>
    <n v="69"/>
    <n v="9"/>
    <n v="621"/>
  </r>
  <r>
    <s v="1795"/>
    <x v="587"/>
    <n v="7"/>
    <x v="17"/>
    <s v="Laura Larsen"/>
    <s v="California"/>
    <x v="3"/>
    <n v="69"/>
    <n v="5"/>
    <n v="345"/>
  </r>
  <r>
    <s v="1796"/>
    <x v="588"/>
    <n v="2"/>
    <x v="18"/>
    <s v="Ben Wallace"/>
    <s v="Texas"/>
    <x v="1"/>
    <n v="289"/>
    <n v="5"/>
    <n v="1445"/>
  </r>
  <r>
    <s v="1797"/>
    <x v="588"/>
    <n v="10"/>
    <x v="14"/>
    <s v="Kim Fishman"/>
    <s v="California"/>
    <x v="0"/>
    <n v="199"/>
    <n v="2"/>
    <n v="398"/>
  </r>
  <r>
    <s v="1798"/>
    <x v="588"/>
    <n v="13"/>
    <x v="5"/>
    <s v="Anne Lee"/>
    <s v="New Mexico"/>
    <x v="1"/>
    <n v="289"/>
    <n v="4"/>
    <n v="1156"/>
  </r>
  <r>
    <s v="1799"/>
    <x v="588"/>
    <n v="15"/>
    <x v="19"/>
    <s v="Michael Fox"/>
    <s v="New Mexico"/>
    <x v="4"/>
    <n v="399"/>
    <n v="4"/>
    <n v="1596"/>
  </r>
  <r>
    <s v="1800"/>
    <x v="588"/>
    <n v="9"/>
    <x v="2"/>
    <s v="Kim Fishman"/>
    <s v="California"/>
    <x v="0"/>
    <n v="199"/>
    <n v="8"/>
    <n v="1592"/>
  </r>
  <r>
    <s v="1801"/>
    <x v="588"/>
    <n v="17"/>
    <x v="6"/>
    <s v="Andrew James"/>
    <s v="Arizona"/>
    <x v="4"/>
    <n v="399"/>
    <n v="1"/>
    <n v="399"/>
  </r>
  <r>
    <s v="1802"/>
    <x v="588"/>
    <n v="6"/>
    <x v="11"/>
    <s v="Laura Larsen"/>
    <s v="California"/>
    <x v="0"/>
    <n v="199"/>
    <n v="6"/>
    <n v="1194"/>
  </r>
  <r>
    <s v="1803"/>
    <x v="588"/>
    <n v="18"/>
    <x v="3"/>
    <s v="Oscar Knox"/>
    <s v="Arizona"/>
    <x v="4"/>
    <n v="399"/>
    <n v="5"/>
    <n v="1995"/>
  </r>
  <r>
    <s v="1804"/>
    <x v="588"/>
    <n v="8"/>
    <x v="10"/>
    <s v="Laura Larsen"/>
    <s v="California"/>
    <x v="0"/>
    <n v="199"/>
    <n v="6"/>
    <n v="1194"/>
  </r>
  <r>
    <s v="1805"/>
    <x v="588"/>
    <n v="13"/>
    <x v="5"/>
    <s v="Anne Lee"/>
    <s v="New Mexico"/>
    <x v="2"/>
    <n v="159"/>
    <n v="3"/>
    <n v="477"/>
  </r>
  <r>
    <s v="1806"/>
    <x v="588"/>
    <n v="17"/>
    <x v="6"/>
    <s v="Andrew James"/>
    <s v="Arizona"/>
    <x v="3"/>
    <n v="69"/>
    <n v="7"/>
    <n v="483"/>
  </r>
  <r>
    <s v="1807"/>
    <x v="588"/>
    <n v="4"/>
    <x v="12"/>
    <s v="Ben Wallace"/>
    <s v="Texas"/>
    <x v="3"/>
    <n v="69"/>
    <n v="3"/>
    <n v="207"/>
  </r>
  <r>
    <s v="1808"/>
    <x v="589"/>
    <n v="9"/>
    <x v="2"/>
    <s v="Laura Larsen"/>
    <s v="California"/>
    <x v="0"/>
    <n v="199"/>
    <n v="3"/>
    <n v="597"/>
  </r>
  <r>
    <s v="1809"/>
    <x v="590"/>
    <n v="8"/>
    <x v="10"/>
    <s v="Kim Fishman"/>
    <s v="California"/>
    <x v="3"/>
    <n v="69"/>
    <n v="5"/>
    <n v="345"/>
  </r>
  <r>
    <s v="1810"/>
    <x v="590"/>
    <n v="3"/>
    <x v="9"/>
    <s v="Ben Wallace"/>
    <s v="Texas"/>
    <x v="1"/>
    <n v="289"/>
    <n v="3"/>
    <n v="867"/>
  </r>
  <r>
    <s v="1811"/>
    <x v="591"/>
    <n v="15"/>
    <x v="19"/>
    <s v="Anne Lee"/>
    <s v="New Mexico"/>
    <x v="3"/>
    <n v="69"/>
    <n v="4"/>
    <n v="276"/>
  </r>
  <r>
    <s v="1812"/>
    <x v="591"/>
    <n v="11"/>
    <x v="0"/>
    <s v="Anne Lee"/>
    <s v="New Mexico"/>
    <x v="3"/>
    <n v="69"/>
    <n v="8"/>
    <n v="552"/>
  </r>
  <r>
    <s v="1813"/>
    <x v="591"/>
    <n v="6"/>
    <x v="11"/>
    <s v="Kim Fishman"/>
    <s v="California"/>
    <x v="2"/>
    <n v="159"/>
    <n v="6"/>
    <n v="954"/>
  </r>
  <r>
    <s v="1814"/>
    <x v="591"/>
    <n v="9"/>
    <x v="2"/>
    <s v="Kim Fishman"/>
    <s v="California"/>
    <x v="2"/>
    <n v="159"/>
    <n v="6"/>
    <n v="954"/>
  </r>
  <r>
    <s v="1815"/>
    <x v="592"/>
    <n v="5"/>
    <x v="15"/>
    <s v="Ben Wallace"/>
    <s v="Texas"/>
    <x v="0"/>
    <n v="199"/>
    <n v="2"/>
    <n v="398"/>
  </r>
  <r>
    <s v="1816"/>
    <x v="593"/>
    <n v="10"/>
    <x v="14"/>
    <s v="Kim Fishman"/>
    <s v="California"/>
    <x v="2"/>
    <n v="159"/>
    <n v="9"/>
    <n v="1431"/>
  </r>
  <r>
    <s v="1817"/>
    <x v="593"/>
    <n v="8"/>
    <x v="10"/>
    <s v="Laura Larsen"/>
    <s v="California"/>
    <x v="3"/>
    <n v="69"/>
    <n v="8"/>
    <n v="552"/>
  </r>
  <r>
    <s v="1818"/>
    <x v="593"/>
    <n v="5"/>
    <x v="15"/>
    <s v="Anna Weber"/>
    <s v="Texas"/>
    <x v="0"/>
    <n v="199"/>
    <n v="4"/>
    <n v="796"/>
  </r>
  <r>
    <s v="1819"/>
    <x v="593"/>
    <n v="9"/>
    <x v="2"/>
    <s v="Kim Fishman"/>
    <s v="California"/>
    <x v="0"/>
    <n v="199"/>
    <n v="9"/>
    <n v="1791"/>
  </r>
  <r>
    <s v="1820"/>
    <x v="593"/>
    <n v="2"/>
    <x v="18"/>
    <s v="Anna Weber"/>
    <s v="Texas"/>
    <x v="3"/>
    <n v="69"/>
    <n v="9"/>
    <n v="621"/>
  </r>
  <r>
    <s v="1821"/>
    <x v="593"/>
    <n v="7"/>
    <x v="17"/>
    <s v="Laura Larsen"/>
    <s v="California"/>
    <x v="0"/>
    <n v="199"/>
    <n v="6"/>
    <n v="1194"/>
  </r>
  <r>
    <s v="1822"/>
    <x v="594"/>
    <n v="17"/>
    <x v="6"/>
    <s v="Oscar Knox"/>
    <s v="Arizona"/>
    <x v="1"/>
    <n v="289"/>
    <n v="7"/>
    <n v="2023"/>
  </r>
  <r>
    <s v="1823"/>
    <x v="594"/>
    <n v="9"/>
    <x v="2"/>
    <s v="Kim Fishman"/>
    <s v="California"/>
    <x v="0"/>
    <n v="199"/>
    <n v="3"/>
    <n v="597"/>
  </r>
  <r>
    <s v="1824"/>
    <x v="594"/>
    <n v="15"/>
    <x v="19"/>
    <s v="Michael Fox"/>
    <s v="New Mexico"/>
    <x v="2"/>
    <n v="159"/>
    <n v="3"/>
    <n v="477"/>
  </r>
  <r>
    <s v="1825"/>
    <x v="595"/>
    <n v="11"/>
    <x v="0"/>
    <s v="Michael Fox"/>
    <s v="New Mexico"/>
    <x v="0"/>
    <n v="199"/>
    <n v="5"/>
    <n v="995"/>
  </r>
  <r>
    <s v="1826"/>
    <x v="595"/>
    <n v="18"/>
    <x v="3"/>
    <s v="Andrew James"/>
    <s v="Arizona"/>
    <x v="1"/>
    <n v="289"/>
    <n v="4"/>
    <n v="1156"/>
  </r>
  <r>
    <s v="1827"/>
    <x v="595"/>
    <n v="2"/>
    <x v="18"/>
    <s v="Anna Weber"/>
    <s v="Texas"/>
    <x v="1"/>
    <n v="289"/>
    <n v="2"/>
    <n v="578"/>
  </r>
  <r>
    <s v="1828"/>
    <x v="595"/>
    <n v="18"/>
    <x v="3"/>
    <s v="Andrew James"/>
    <s v="Arizona"/>
    <x v="3"/>
    <n v="69"/>
    <n v="6"/>
    <n v="414"/>
  </r>
  <r>
    <s v="1829"/>
    <x v="595"/>
    <n v="13"/>
    <x v="5"/>
    <s v="Anne Lee"/>
    <s v="New Mexico"/>
    <x v="3"/>
    <n v="69"/>
    <n v="4"/>
    <n v="276"/>
  </r>
  <r>
    <s v="1830"/>
    <x v="596"/>
    <n v="5"/>
    <x v="15"/>
    <s v="Anna Weber"/>
    <s v="Texas"/>
    <x v="1"/>
    <n v="289"/>
    <n v="2"/>
    <n v="578"/>
  </r>
  <r>
    <s v="1831"/>
    <x v="597"/>
    <n v="8"/>
    <x v="10"/>
    <s v="Kim Fishman"/>
    <s v="California"/>
    <x v="0"/>
    <n v="199"/>
    <n v="3"/>
    <n v="597"/>
  </r>
  <r>
    <s v="1832"/>
    <x v="597"/>
    <n v="14"/>
    <x v="7"/>
    <s v="Anne Lee"/>
    <s v="New Mexico"/>
    <x v="2"/>
    <n v="159"/>
    <n v="1"/>
    <n v="159"/>
  </r>
  <r>
    <s v="1833"/>
    <x v="597"/>
    <n v="8"/>
    <x v="10"/>
    <s v="Laura Larsen"/>
    <s v="California"/>
    <x v="3"/>
    <n v="69"/>
    <n v="5"/>
    <n v="345"/>
  </r>
  <r>
    <s v="1834"/>
    <x v="597"/>
    <n v="5"/>
    <x v="15"/>
    <s v="Ben Wallace"/>
    <s v="Texas"/>
    <x v="0"/>
    <n v="199"/>
    <n v="7"/>
    <n v="1393"/>
  </r>
  <r>
    <s v="1835"/>
    <x v="597"/>
    <n v="5"/>
    <x v="15"/>
    <s v="Ben Wallace"/>
    <s v="Texas"/>
    <x v="1"/>
    <n v="289"/>
    <n v="3"/>
    <n v="867"/>
  </r>
  <r>
    <s v="1836"/>
    <x v="597"/>
    <n v="9"/>
    <x v="2"/>
    <s v="Laura Larsen"/>
    <s v="California"/>
    <x v="0"/>
    <n v="199"/>
    <n v="5"/>
    <n v="995"/>
  </r>
  <r>
    <s v="1837"/>
    <x v="598"/>
    <n v="6"/>
    <x v="11"/>
    <s v="Kim Fishman"/>
    <s v="California"/>
    <x v="3"/>
    <n v="69"/>
    <n v="3"/>
    <n v="207"/>
  </r>
  <r>
    <s v="1838"/>
    <x v="598"/>
    <n v="20"/>
    <x v="8"/>
    <s v="Andrew James"/>
    <s v="Arizona"/>
    <x v="4"/>
    <n v="399"/>
    <n v="9"/>
    <n v="3591"/>
  </r>
  <r>
    <s v="1839"/>
    <x v="598"/>
    <n v="19"/>
    <x v="13"/>
    <s v="Oscar Knox"/>
    <s v="Arizona"/>
    <x v="1"/>
    <n v="289"/>
    <n v="5"/>
    <n v="1445"/>
  </r>
  <r>
    <s v="1840"/>
    <x v="598"/>
    <n v="17"/>
    <x v="6"/>
    <s v="Andrew James"/>
    <s v="Arizona"/>
    <x v="0"/>
    <n v="199"/>
    <n v="5"/>
    <n v="995"/>
  </r>
  <r>
    <s v="1841"/>
    <x v="598"/>
    <n v="3"/>
    <x v="9"/>
    <s v="Ben Wallace"/>
    <s v="Texas"/>
    <x v="0"/>
    <n v="199"/>
    <n v="4"/>
    <n v="796"/>
  </r>
  <r>
    <s v="1842"/>
    <x v="598"/>
    <n v="2"/>
    <x v="18"/>
    <s v="Anna Weber"/>
    <s v="Texas"/>
    <x v="2"/>
    <n v="159"/>
    <n v="3"/>
    <n v="477"/>
  </r>
  <r>
    <s v="1843"/>
    <x v="598"/>
    <n v="20"/>
    <x v="8"/>
    <s v="Oscar Knox"/>
    <s v="Arizona"/>
    <x v="0"/>
    <n v="199"/>
    <n v="1"/>
    <n v="199"/>
  </r>
  <r>
    <s v="1844"/>
    <x v="598"/>
    <n v="5"/>
    <x v="15"/>
    <s v="Anna Weber"/>
    <s v="Texas"/>
    <x v="0"/>
    <n v="199"/>
    <n v="4"/>
    <n v="796"/>
  </r>
  <r>
    <s v="1845"/>
    <x v="598"/>
    <n v="5"/>
    <x v="15"/>
    <s v="Ben Wallace"/>
    <s v="Texas"/>
    <x v="2"/>
    <n v="159"/>
    <n v="2"/>
    <n v="318"/>
  </r>
  <r>
    <s v="1846"/>
    <x v="599"/>
    <n v="7"/>
    <x v="17"/>
    <s v="Kim Fishman"/>
    <s v="California"/>
    <x v="2"/>
    <n v="159"/>
    <n v="1"/>
    <n v="159"/>
  </r>
  <r>
    <s v="1847"/>
    <x v="599"/>
    <n v="2"/>
    <x v="18"/>
    <s v="Anna Weber"/>
    <s v="Texas"/>
    <x v="2"/>
    <n v="159"/>
    <n v="6"/>
    <n v="954"/>
  </r>
  <r>
    <s v="1848"/>
    <x v="600"/>
    <n v="1"/>
    <x v="1"/>
    <s v="Ben Wallace"/>
    <s v="Texas"/>
    <x v="3"/>
    <n v="69"/>
    <n v="5"/>
    <n v="345"/>
  </r>
  <r>
    <s v="1849"/>
    <x v="600"/>
    <n v="4"/>
    <x v="12"/>
    <s v="Anna Weber"/>
    <s v="Texas"/>
    <x v="4"/>
    <n v="399"/>
    <n v="7"/>
    <n v="2793"/>
  </r>
  <r>
    <s v="1850"/>
    <x v="601"/>
    <n v="4"/>
    <x v="12"/>
    <s v="Ben Wallace"/>
    <s v="Texas"/>
    <x v="2"/>
    <n v="159"/>
    <n v="1"/>
    <n v="159"/>
  </r>
  <r>
    <s v="1851"/>
    <x v="602"/>
    <n v="14"/>
    <x v="7"/>
    <s v="Anne Lee"/>
    <s v="New Mexico"/>
    <x v="3"/>
    <n v="69"/>
    <n v="2"/>
    <n v="138"/>
  </r>
  <r>
    <s v="1852"/>
    <x v="603"/>
    <n v="11"/>
    <x v="0"/>
    <s v="Michael Fox"/>
    <s v="New Mexico"/>
    <x v="3"/>
    <n v="69"/>
    <n v="9"/>
    <n v="621"/>
  </r>
  <r>
    <s v="1853"/>
    <x v="604"/>
    <n v="16"/>
    <x v="4"/>
    <s v="Andrew James"/>
    <s v="Arizona"/>
    <x v="3"/>
    <n v="69"/>
    <n v="2"/>
    <n v="138"/>
  </r>
  <r>
    <s v="1854"/>
    <x v="605"/>
    <n v="16"/>
    <x v="4"/>
    <s v="Oscar Knox"/>
    <s v="Arizona"/>
    <x v="2"/>
    <n v="159"/>
    <n v="8"/>
    <n v="1272"/>
  </r>
  <r>
    <s v="1855"/>
    <x v="605"/>
    <n v="4"/>
    <x v="12"/>
    <s v="Ben Wallace"/>
    <s v="Texas"/>
    <x v="2"/>
    <n v="159"/>
    <n v="0"/>
    <n v="0"/>
  </r>
  <r>
    <s v="1856"/>
    <x v="606"/>
    <n v="19"/>
    <x v="13"/>
    <s v="Andrew James"/>
    <s v="Arizona"/>
    <x v="2"/>
    <n v="159"/>
    <n v="7"/>
    <n v="1113"/>
  </r>
  <r>
    <s v="1857"/>
    <x v="606"/>
    <n v="7"/>
    <x v="17"/>
    <s v="Laura Larsen"/>
    <s v="California"/>
    <x v="0"/>
    <n v="199"/>
    <n v="1"/>
    <n v="199"/>
  </r>
  <r>
    <s v="1858"/>
    <x v="606"/>
    <n v="17"/>
    <x v="6"/>
    <s v="Andrew James"/>
    <s v="Arizona"/>
    <x v="4"/>
    <n v="399"/>
    <n v="1"/>
    <n v="399"/>
  </r>
  <r>
    <s v="1859"/>
    <x v="606"/>
    <n v="6"/>
    <x v="11"/>
    <s v="Kim Fishman"/>
    <s v="California"/>
    <x v="3"/>
    <n v="69"/>
    <n v="0"/>
    <n v="0"/>
  </r>
  <r>
    <s v="1860"/>
    <x v="606"/>
    <n v="14"/>
    <x v="7"/>
    <s v="Anne Lee"/>
    <s v="New Mexico"/>
    <x v="4"/>
    <n v="399"/>
    <n v="4"/>
    <n v="1596"/>
  </r>
  <r>
    <s v="1861"/>
    <x v="606"/>
    <n v="20"/>
    <x v="8"/>
    <s v="Oscar Knox"/>
    <s v="Arizona"/>
    <x v="4"/>
    <n v="399"/>
    <n v="8"/>
    <n v="3192"/>
  </r>
  <r>
    <s v="1862"/>
    <x v="606"/>
    <n v="10"/>
    <x v="14"/>
    <s v="Kim Fishman"/>
    <s v="California"/>
    <x v="1"/>
    <n v="289"/>
    <n v="3"/>
    <n v="867"/>
  </r>
  <r>
    <s v="1863"/>
    <x v="607"/>
    <n v="11"/>
    <x v="0"/>
    <s v="Michael Fox"/>
    <s v="New Mexico"/>
    <x v="4"/>
    <n v="399"/>
    <n v="5"/>
    <n v="1995"/>
  </r>
  <r>
    <s v="1864"/>
    <x v="608"/>
    <n v="16"/>
    <x v="4"/>
    <s v="Oscar Knox"/>
    <s v="Arizona"/>
    <x v="1"/>
    <n v="289"/>
    <n v="3"/>
    <n v="867"/>
  </r>
  <r>
    <s v="1865"/>
    <x v="608"/>
    <n v="11"/>
    <x v="0"/>
    <s v="Anne Lee"/>
    <s v="New Mexico"/>
    <x v="4"/>
    <n v="399"/>
    <n v="4"/>
    <n v="1596"/>
  </r>
  <r>
    <s v="1866"/>
    <x v="608"/>
    <n v="7"/>
    <x v="17"/>
    <s v="Laura Larsen"/>
    <s v="California"/>
    <x v="3"/>
    <n v="69"/>
    <n v="6"/>
    <n v="414"/>
  </r>
  <r>
    <s v="1867"/>
    <x v="609"/>
    <n v="3"/>
    <x v="9"/>
    <s v="Anna Weber"/>
    <s v="Texas"/>
    <x v="1"/>
    <n v="289"/>
    <n v="6"/>
    <n v="1734"/>
  </r>
  <r>
    <s v="1868"/>
    <x v="609"/>
    <n v="15"/>
    <x v="19"/>
    <s v="Michael Fox"/>
    <s v="New Mexico"/>
    <x v="0"/>
    <n v="199"/>
    <n v="5"/>
    <n v="995"/>
  </r>
  <r>
    <s v="1869"/>
    <x v="610"/>
    <n v="7"/>
    <x v="17"/>
    <s v="Kim Fishman"/>
    <s v="California"/>
    <x v="4"/>
    <n v="399"/>
    <n v="1"/>
    <n v="399"/>
  </r>
  <r>
    <s v="1870"/>
    <x v="611"/>
    <n v="19"/>
    <x v="13"/>
    <s v="Andrew James"/>
    <s v="Arizona"/>
    <x v="4"/>
    <n v="399"/>
    <n v="9"/>
    <n v="3591"/>
  </r>
  <r>
    <s v="1871"/>
    <x v="611"/>
    <n v="20"/>
    <x v="8"/>
    <s v="Oscar Knox"/>
    <s v="Arizona"/>
    <x v="2"/>
    <n v="159"/>
    <n v="4"/>
    <n v="636"/>
  </r>
  <r>
    <s v="1872"/>
    <x v="612"/>
    <n v="10"/>
    <x v="14"/>
    <s v="Laura Larsen"/>
    <s v="California"/>
    <x v="3"/>
    <n v="69"/>
    <n v="7"/>
    <n v="483"/>
  </r>
  <r>
    <s v="1873"/>
    <x v="612"/>
    <n v="8"/>
    <x v="10"/>
    <s v="Laura Larsen"/>
    <s v="California"/>
    <x v="0"/>
    <n v="199"/>
    <n v="6"/>
    <n v="1194"/>
  </r>
  <r>
    <s v="1874"/>
    <x v="613"/>
    <n v="9"/>
    <x v="2"/>
    <s v="Kim Fishman"/>
    <s v="California"/>
    <x v="1"/>
    <n v="289"/>
    <n v="2"/>
    <n v="578"/>
  </r>
  <r>
    <s v="1875"/>
    <x v="613"/>
    <n v="3"/>
    <x v="9"/>
    <s v="Ben Wallace"/>
    <s v="Texas"/>
    <x v="2"/>
    <n v="159"/>
    <n v="9"/>
    <n v="1431"/>
  </r>
  <r>
    <s v="1876"/>
    <x v="613"/>
    <n v="16"/>
    <x v="4"/>
    <s v="Oscar Knox"/>
    <s v="Arizona"/>
    <x v="0"/>
    <n v="199"/>
    <n v="8"/>
    <n v="1592"/>
  </r>
  <r>
    <s v="1877"/>
    <x v="613"/>
    <n v="1"/>
    <x v="1"/>
    <s v="Anna Weber"/>
    <s v="Texas"/>
    <x v="4"/>
    <n v="399"/>
    <n v="3"/>
    <n v="1197"/>
  </r>
  <r>
    <s v="1878"/>
    <x v="613"/>
    <n v="9"/>
    <x v="2"/>
    <s v="Kim Fishman"/>
    <s v="California"/>
    <x v="3"/>
    <n v="69"/>
    <n v="1"/>
    <n v="69"/>
  </r>
  <r>
    <s v="1879"/>
    <x v="613"/>
    <n v="4"/>
    <x v="12"/>
    <s v="Ben Wallace"/>
    <s v="Texas"/>
    <x v="4"/>
    <n v="399"/>
    <n v="4"/>
    <n v="1596"/>
  </r>
  <r>
    <s v="1880"/>
    <x v="613"/>
    <n v="11"/>
    <x v="0"/>
    <s v="Michael Fox"/>
    <s v="New Mexico"/>
    <x v="2"/>
    <n v="159"/>
    <n v="3"/>
    <n v="477"/>
  </r>
  <r>
    <s v="1881"/>
    <x v="614"/>
    <n v="9"/>
    <x v="2"/>
    <s v="Kim Fishman"/>
    <s v="California"/>
    <x v="3"/>
    <n v="69"/>
    <n v="8"/>
    <n v="552"/>
  </r>
  <r>
    <s v="1882"/>
    <x v="614"/>
    <n v="2"/>
    <x v="18"/>
    <s v="Anna Weber"/>
    <s v="Texas"/>
    <x v="0"/>
    <n v="199"/>
    <n v="1"/>
    <n v="199"/>
  </r>
  <r>
    <s v="1883"/>
    <x v="615"/>
    <n v="8"/>
    <x v="10"/>
    <s v="Laura Larsen"/>
    <s v="California"/>
    <x v="3"/>
    <n v="69"/>
    <n v="4"/>
    <n v="276"/>
  </r>
  <r>
    <s v="1884"/>
    <x v="615"/>
    <n v="13"/>
    <x v="5"/>
    <s v="Michael Fox"/>
    <s v="New Mexico"/>
    <x v="4"/>
    <n v="399"/>
    <n v="4"/>
    <n v="1596"/>
  </r>
  <r>
    <s v="1885"/>
    <x v="615"/>
    <n v="14"/>
    <x v="7"/>
    <s v="Anne Lee"/>
    <s v="New Mexico"/>
    <x v="0"/>
    <n v="199"/>
    <n v="3"/>
    <n v="597"/>
  </r>
  <r>
    <s v="1886"/>
    <x v="615"/>
    <n v="10"/>
    <x v="14"/>
    <s v="Laura Larsen"/>
    <s v="California"/>
    <x v="1"/>
    <n v="289"/>
    <n v="2"/>
    <n v="578"/>
  </r>
  <r>
    <s v="1887"/>
    <x v="615"/>
    <n v="8"/>
    <x v="10"/>
    <s v="Laura Larsen"/>
    <s v="California"/>
    <x v="4"/>
    <n v="399"/>
    <n v="1"/>
    <n v="399"/>
  </r>
  <r>
    <s v="1888"/>
    <x v="615"/>
    <n v="3"/>
    <x v="9"/>
    <s v="Anna Weber"/>
    <s v="Texas"/>
    <x v="3"/>
    <n v="69"/>
    <n v="7"/>
    <n v="483"/>
  </r>
  <r>
    <s v="1889"/>
    <x v="616"/>
    <n v="18"/>
    <x v="3"/>
    <s v="Oscar Knox"/>
    <s v="Arizona"/>
    <x v="3"/>
    <n v="69"/>
    <n v="3"/>
    <n v="207"/>
  </r>
  <r>
    <s v="1890"/>
    <x v="617"/>
    <n v="10"/>
    <x v="14"/>
    <s v="Laura Larsen"/>
    <s v="California"/>
    <x v="0"/>
    <n v="199"/>
    <n v="5"/>
    <n v="995"/>
  </r>
  <r>
    <s v="1891"/>
    <x v="617"/>
    <n v="17"/>
    <x v="6"/>
    <s v="Andrew James"/>
    <s v="Arizona"/>
    <x v="2"/>
    <n v="159"/>
    <n v="7"/>
    <n v="1113"/>
  </r>
  <r>
    <s v="1892"/>
    <x v="618"/>
    <n v="5"/>
    <x v="15"/>
    <s v="Anna Weber"/>
    <s v="Texas"/>
    <x v="4"/>
    <n v="399"/>
    <n v="9"/>
    <n v="3591"/>
  </r>
  <r>
    <s v="1893"/>
    <x v="618"/>
    <n v="15"/>
    <x v="19"/>
    <s v="Anne Lee"/>
    <s v="New Mexico"/>
    <x v="0"/>
    <n v="199"/>
    <n v="1"/>
    <n v="199"/>
  </r>
  <r>
    <s v="1894"/>
    <x v="619"/>
    <n v="8"/>
    <x v="10"/>
    <s v="Laura Larsen"/>
    <s v="California"/>
    <x v="2"/>
    <n v="159"/>
    <n v="0"/>
    <n v="0"/>
  </r>
  <r>
    <s v="1895"/>
    <x v="619"/>
    <n v="15"/>
    <x v="19"/>
    <s v="Anne Lee"/>
    <s v="New Mexico"/>
    <x v="4"/>
    <n v="399"/>
    <n v="1"/>
    <n v="399"/>
  </r>
  <r>
    <s v="1896"/>
    <x v="619"/>
    <n v="20"/>
    <x v="8"/>
    <s v="Andrew James"/>
    <s v="Arizona"/>
    <x v="1"/>
    <n v="289"/>
    <n v="0"/>
    <n v="0"/>
  </r>
  <r>
    <s v="1897"/>
    <x v="619"/>
    <n v="1"/>
    <x v="1"/>
    <s v="Anna Weber"/>
    <s v="Texas"/>
    <x v="2"/>
    <n v="159"/>
    <n v="3"/>
    <n v="477"/>
  </r>
  <r>
    <s v="1898"/>
    <x v="620"/>
    <n v="3"/>
    <x v="9"/>
    <s v="Ben Wallace"/>
    <s v="Texas"/>
    <x v="0"/>
    <n v="199"/>
    <n v="1"/>
    <n v="199"/>
  </r>
  <r>
    <s v="1899"/>
    <x v="621"/>
    <n v="9"/>
    <x v="2"/>
    <s v="Laura Larsen"/>
    <s v="California"/>
    <x v="0"/>
    <n v="199"/>
    <n v="0"/>
    <n v="0"/>
  </r>
  <r>
    <s v="1900"/>
    <x v="622"/>
    <n v="2"/>
    <x v="18"/>
    <s v="Anna Weber"/>
    <s v="Texas"/>
    <x v="0"/>
    <n v="199"/>
    <n v="6"/>
    <n v="1194"/>
  </r>
  <r>
    <s v="1901"/>
    <x v="623"/>
    <n v="18"/>
    <x v="3"/>
    <s v="Andrew James"/>
    <s v="Arizona"/>
    <x v="4"/>
    <n v="399"/>
    <n v="3"/>
    <n v="1197"/>
  </r>
  <r>
    <s v="1902"/>
    <x v="623"/>
    <n v="14"/>
    <x v="7"/>
    <s v="Michael Fox"/>
    <s v="New Mexico"/>
    <x v="4"/>
    <n v="399"/>
    <n v="8"/>
    <n v="3192"/>
  </r>
  <r>
    <s v="1903"/>
    <x v="623"/>
    <n v="15"/>
    <x v="19"/>
    <s v="Anne Lee"/>
    <s v="New Mexico"/>
    <x v="4"/>
    <n v="399"/>
    <n v="0"/>
    <n v="0"/>
  </r>
  <r>
    <s v="1904"/>
    <x v="624"/>
    <n v="15"/>
    <x v="19"/>
    <s v="Anne Lee"/>
    <s v="New Mexico"/>
    <x v="4"/>
    <n v="399"/>
    <n v="2"/>
    <n v="798"/>
  </r>
  <r>
    <s v="1905"/>
    <x v="624"/>
    <n v="14"/>
    <x v="7"/>
    <s v="Anne Lee"/>
    <s v="New Mexico"/>
    <x v="3"/>
    <n v="69"/>
    <n v="5"/>
    <n v="345"/>
  </r>
  <r>
    <s v="1906"/>
    <x v="624"/>
    <n v="16"/>
    <x v="4"/>
    <s v="Andrew James"/>
    <s v="Arizona"/>
    <x v="3"/>
    <n v="69"/>
    <n v="8"/>
    <n v="552"/>
  </r>
  <r>
    <s v="1907"/>
    <x v="624"/>
    <n v="1"/>
    <x v="1"/>
    <s v="Anna Weber"/>
    <s v="Texas"/>
    <x v="3"/>
    <n v="69"/>
    <n v="2"/>
    <n v="138"/>
  </r>
  <r>
    <s v="1908"/>
    <x v="625"/>
    <n v="20"/>
    <x v="8"/>
    <s v="Andrew James"/>
    <s v="Arizona"/>
    <x v="0"/>
    <n v="199"/>
    <n v="7"/>
    <n v="1393"/>
  </r>
  <r>
    <s v="1909"/>
    <x v="625"/>
    <n v="15"/>
    <x v="19"/>
    <s v="Anne Lee"/>
    <s v="New Mexico"/>
    <x v="3"/>
    <n v="69"/>
    <n v="8"/>
    <n v="552"/>
  </r>
  <r>
    <s v="1910"/>
    <x v="625"/>
    <n v="14"/>
    <x v="7"/>
    <s v="Michael Fox"/>
    <s v="New Mexico"/>
    <x v="2"/>
    <n v="159"/>
    <n v="7"/>
    <n v="1113"/>
  </r>
  <r>
    <s v="1911"/>
    <x v="625"/>
    <n v="1"/>
    <x v="1"/>
    <s v="Ben Wallace"/>
    <s v="Texas"/>
    <x v="4"/>
    <n v="399"/>
    <n v="6"/>
    <n v="2394"/>
  </r>
  <r>
    <s v="1912"/>
    <x v="626"/>
    <n v="6"/>
    <x v="11"/>
    <s v="Kim Fishman"/>
    <s v="California"/>
    <x v="1"/>
    <n v="289"/>
    <n v="7"/>
    <n v="2023"/>
  </r>
  <r>
    <s v="1913"/>
    <x v="626"/>
    <n v="16"/>
    <x v="4"/>
    <s v="Oscar Knox"/>
    <s v="Arizona"/>
    <x v="3"/>
    <n v="69"/>
    <n v="5"/>
    <n v="345"/>
  </r>
  <r>
    <s v="1914"/>
    <x v="626"/>
    <n v="9"/>
    <x v="2"/>
    <s v="Laura Larsen"/>
    <s v="California"/>
    <x v="3"/>
    <n v="69"/>
    <n v="0"/>
    <n v="0"/>
  </r>
  <r>
    <s v="1915"/>
    <x v="626"/>
    <n v="11"/>
    <x v="0"/>
    <s v="Michael Fox"/>
    <s v="New Mexico"/>
    <x v="0"/>
    <n v="199"/>
    <n v="9"/>
    <n v="1791"/>
  </r>
  <r>
    <s v="1916"/>
    <x v="627"/>
    <n v="5"/>
    <x v="15"/>
    <s v="Anna Weber"/>
    <s v="Texas"/>
    <x v="4"/>
    <n v="399"/>
    <n v="4"/>
    <n v="1596"/>
  </r>
  <r>
    <s v="1917"/>
    <x v="627"/>
    <n v="4"/>
    <x v="12"/>
    <s v="Anna Weber"/>
    <s v="Texas"/>
    <x v="1"/>
    <n v="289"/>
    <n v="8"/>
    <n v="2312"/>
  </r>
  <r>
    <s v="1918"/>
    <x v="627"/>
    <n v="1"/>
    <x v="1"/>
    <s v="Anna Weber"/>
    <s v="Texas"/>
    <x v="4"/>
    <n v="399"/>
    <n v="1"/>
    <n v="399"/>
  </r>
  <r>
    <s v="1919"/>
    <x v="627"/>
    <n v="11"/>
    <x v="0"/>
    <s v="Anne Lee"/>
    <s v="New Mexico"/>
    <x v="0"/>
    <n v="199"/>
    <n v="4"/>
    <n v="796"/>
  </r>
  <r>
    <s v="1920"/>
    <x v="627"/>
    <n v="10"/>
    <x v="14"/>
    <s v="Laura Larsen"/>
    <s v="California"/>
    <x v="2"/>
    <n v="159"/>
    <n v="9"/>
    <n v="1431"/>
  </r>
  <r>
    <s v="1921"/>
    <x v="627"/>
    <n v="17"/>
    <x v="6"/>
    <s v="Oscar Knox"/>
    <s v="Arizona"/>
    <x v="4"/>
    <n v="399"/>
    <n v="1"/>
    <n v="399"/>
  </r>
  <r>
    <s v="1922"/>
    <x v="627"/>
    <n v="8"/>
    <x v="10"/>
    <s v="Kim Fishman"/>
    <s v="California"/>
    <x v="4"/>
    <n v="399"/>
    <n v="3"/>
    <n v="1197"/>
  </r>
  <r>
    <s v="1923"/>
    <x v="627"/>
    <n v="12"/>
    <x v="16"/>
    <s v="Anne Lee"/>
    <s v="New Mexico"/>
    <x v="2"/>
    <n v="159"/>
    <n v="8"/>
    <n v="1272"/>
  </r>
  <r>
    <s v="1924"/>
    <x v="627"/>
    <n v="6"/>
    <x v="11"/>
    <s v="Kim Fishman"/>
    <s v="California"/>
    <x v="0"/>
    <n v="199"/>
    <n v="0"/>
    <n v="0"/>
  </r>
  <r>
    <s v="1925"/>
    <x v="628"/>
    <n v="19"/>
    <x v="13"/>
    <s v="Oscar Knox"/>
    <s v="Arizona"/>
    <x v="1"/>
    <n v="289"/>
    <n v="1"/>
    <n v="289"/>
  </r>
  <r>
    <s v="1926"/>
    <x v="629"/>
    <n v="1"/>
    <x v="1"/>
    <s v="Anna Weber"/>
    <s v="Texas"/>
    <x v="0"/>
    <n v="199"/>
    <n v="3"/>
    <n v="597"/>
  </r>
  <r>
    <s v="1927"/>
    <x v="629"/>
    <n v="6"/>
    <x v="11"/>
    <s v="Laura Larsen"/>
    <s v="California"/>
    <x v="1"/>
    <n v="289"/>
    <n v="2"/>
    <n v="578"/>
  </r>
  <r>
    <s v="1928"/>
    <x v="629"/>
    <n v="13"/>
    <x v="5"/>
    <s v="Anne Lee"/>
    <s v="New Mexico"/>
    <x v="4"/>
    <n v="399"/>
    <n v="6"/>
    <n v="2394"/>
  </r>
  <r>
    <s v="1929"/>
    <x v="629"/>
    <n v="9"/>
    <x v="2"/>
    <s v="Laura Larsen"/>
    <s v="California"/>
    <x v="0"/>
    <n v="199"/>
    <n v="3"/>
    <n v="597"/>
  </r>
  <r>
    <s v="1930"/>
    <x v="630"/>
    <n v="4"/>
    <x v="12"/>
    <s v="Anna Weber"/>
    <s v="Texas"/>
    <x v="4"/>
    <n v="399"/>
    <n v="7"/>
    <n v="2793"/>
  </r>
  <r>
    <s v="1931"/>
    <x v="630"/>
    <n v="2"/>
    <x v="18"/>
    <s v="Anna Weber"/>
    <s v="Texas"/>
    <x v="4"/>
    <n v="399"/>
    <n v="0"/>
    <n v="0"/>
  </r>
  <r>
    <s v="1932"/>
    <x v="631"/>
    <n v="7"/>
    <x v="17"/>
    <s v="Kim Fishman"/>
    <s v="California"/>
    <x v="2"/>
    <n v="159"/>
    <n v="5"/>
    <n v="795"/>
  </r>
  <r>
    <s v="1933"/>
    <x v="631"/>
    <n v="2"/>
    <x v="18"/>
    <s v="Ben Wallace"/>
    <s v="Texas"/>
    <x v="2"/>
    <n v="159"/>
    <n v="7"/>
    <n v="1113"/>
  </r>
  <r>
    <s v="1934"/>
    <x v="632"/>
    <n v="6"/>
    <x v="11"/>
    <s v="Laura Larsen"/>
    <s v="California"/>
    <x v="1"/>
    <n v="289"/>
    <n v="8"/>
    <n v="2312"/>
  </r>
  <r>
    <s v="1935"/>
    <x v="632"/>
    <n v="12"/>
    <x v="16"/>
    <s v="Michael Fox"/>
    <s v="New Mexico"/>
    <x v="1"/>
    <n v="289"/>
    <n v="5"/>
    <n v="1445"/>
  </r>
  <r>
    <s v="1936"/>
    <x v="633"/>
    <n v="17"/>
    <x v="6"/>
    <s v="Andrew James"/>
    <s v="Arizona"/>
    <x v="1"/>
    <n v="289"/>
    <n v="6"/>
    <n v="1734"/>
  </r>
  <r>
    <s v="1937"/>
    <x v="634"/>
    <n v="15"/>
    <x v="19"/>
    <s v="Michael Fox"/>
    <s v="New Mexico"/>
    <x v="1"/>
    <n v="289"/>
    <n v="2"/>
    <n v="578"/>
  </r>
  <r>
    <s v="1938"/>
    <x v="634"/>
    <n v="13"/>
    <x v="5"/>
    <s v="Anne Lee"/>
    <s v="New Mexico"/>
    <x v="1"/>
    <n v="289"/>
    <n v="5"/>
    <n v="1445"/>
  </r>
  <r>
    <s v="1939"/>
    <x v="634"/>
    <n v="13"/>
    <x v="5"/>
    <s v="Anne Lee"/>
    <s v="New Mexico"/>
    <x v="4"/>
    <n v="399"/>
    <n v="6"/>
    <n v="2394"/>
  </r>
  <r>
    <s v="1940"/>
    <x v="635"/>
    <n v="12"/>
    <x v="16"/>
    <s v="Michael Fox"/>
    <s v="New Mexico"/>
    <x v="2"/>
    <n v="159"/>
    <n v="1"/>
    <n v="159"/>
  </r>
  <r>
    <s v="1941"/>
    <x v="635"/>
    <n v="11"/>
    <x v="0"/>
    <s v="Anne Lee"/>
    <s v="New Mexico"/>
    <x v="3"/>
    <n v="69"/>
    <n v="3"/>
    <n v="207"/>
  </r>
  <r>
    <s v="1942"/>
    <x v="635"/>
    <n v="4"/>
    <x v="12"/>
    <s v="Anna Weber"/>
    <s v="Texas"/>
    <x v="0"/>
    <n v="199"/>
    <n v="0"/>
    <n v="0"/>
  </r>
  <r>
    <s v="1943"/>
    <x v="636"/>
    <n v="18"/>
    <x v="3"/>
    <s v="Oscar Knox"/>
    <s v="Arizona"/>
    <x v="3"/>
    <n v="69"/>
    <n v="3"/>
    <n v="207"/>
  </r>
  <r>
    <s v="1944"/>
    <x v="636"/>
    <n v="12"/>
    <x v="16"/>
    <s v="Anne Lee"/>
    <s v="New Mexico"/>
    <x v="0"/>
    <n v="199"/>
    <n v="2"/>
    <n v="398"/>
  </r>
  <r>
    <s v="1945"/>
    <x v="636"/>
    <n v="19"/>
    <x v="13"/>
    <s v="Oscar Knox"/>
    <s v="Arizona"/>
    <x v="1"/>
    <n v="289"/>
    <n v="0"/>
    <n v="0"/>
  </r>
  <r>
    <s v="1946"/>
    <x v="636"/>
    <n v="16"/>
    <x v="4"/>
    <s v="Andrew James"/>
    <s v="Arizona"/>
    <x v="0"/>
    <n v="199"/>
    <n v="4"/>
    <n v="796"/>
  </r>
  <r>
    <s v="1947"/>
    <x v="636"/>
    <n v="19"/>
    <x v="13"/>
    <s v="Andrew James"/>
    <s v="Arizona"/>
    <x v="0"/>
    <n v="199"/>
    <n v="2"/>
    <n v="398"/>
  </r>
  <r>
    <s v="1948"/>
    <x v="636"/>
    <n v="1"/>
    <x v="1"/>
    <s v="Anna Weber"/>
    <s v="Texas"/>
    <x v="1"/>
    <n v="289"/>
    <n v="8"/>
    <n v="2312"/>
  </r>
  <r>
    <s v="1949"/>
    <x v="636"/>
    <n v="9"/>
    <x v="2"/>
    <s v="Kim Fishman"/>
    <s v="California"/>
    <x v="4"/>
    <n v="399"/>
    <n v="4"/>
    <n v="1596"/>
  </r>
  <r>
    <s v="1950"/>
    <x v="637"/>
    <n v="9"/>
    <x v="2"/>
    <s v="Laura Larsen"/>
    <s v="California"/>
    <x v="3"/>
    <n v="69"/>
    <n v="7"/>
    <n v="483"/>
  </r>
  <r>
    <s v="1951"/>
    <x v="638"/>
    <n v="20"/>
    <x v="8"/>
    <s v="Oscar Knox"/>
    <s v="Arizona"/>
    <x v="2"/>
    <n v="159"/>
    <n v="1"/>
    <n v="159"/>
  </r>
  <r>
    <s v="1952"/>
    <x v="638"/>
    <n v="8"/>
    <x v="10"/>
    <s v="Kim Fishman"/>
    <s v="California"/>
    <x v="1"/>
    <n v="289"/>
    <n v="5"/>
    <n v="1445"/>
  </r>
  <r>
    <s v="1953"/>
    <x v="638"/>
    <n v="18"/>
    <x v="3"/>
    <s v="Andrew James"/>
    <s v="Arizona"/>
    <x v="3"/>
    <n v="69"/>
    <n v="0"/>
    <n v="0"/>
  </r>
  <r>
    <s v="1954"/>
    <x v="638"/>
    <n v="2"/>
    <x v="18"/>
    <s v="Anna Weber"/>
    <s v="Texas"/>
    <x v="4"/>
    <n v="399"/>
    <n v="2"/>
    <n v="798"/>
  </r>
  <r>
    <s v="1955"/>
    <x v="639"/>
    <n v="10"/>
    <x v="14"/>
    <s v="Kim Fishman"/>
    <s v="California"/>
    <x v="0"/>
    <n v="199"/>
    <n v="7"/>
    <n v="1393"/>
  </r>
  <r>
    <s v="1956"/>
    <x v="639"/>
    <n v="13"/>
    <x v="5"/>
    <s v="Anne Lee"/>
    <s v="New Mexico"/>
    <x v="2"/>
    <n v="159"/>
    <n v="5"/>
    <n v="795"/>
  </r>
  <r>
    <s v="1957"/>
    <x v="639"/>
    <n v="17"/>
    <x v="6"/>
    <s v="Oscar Knox"/>
    <s v="Arizona"/>
    <x v="1"/>
    <n v="289"/>
    <n v="6"/>
    <n v="1734"/>
  </r>
  <r>
    <s v="1958"/>
    <x v="640"/>
    <n v="8"/>
    <x v="10"/>
    <s v="Laura Larsen"/>
    <s v="California"/>
    <x v="4"/>
    <n v="399"/>
    <n v="3"/>
    <n v="1197"/>
  </r>
  <r>
    <s v="1959"/>
    <x v="640"/>
    <n v="12"/>
    <x v="16"/>
    <s v="Michael Fox"/>
    <s v="New Mexico"/>
    <x v="3"/>
    <n v="69"/>
    <n v="7"/>
    <n v="483"/>
  </r>
  <r>
    <s v="1960"/>
    <x v="641"/>
    <n v="19"/>
    <x v="13"/>
    <s v="Andrew James"/>
    <s v="Arizona"/>
    <x v="2"/>
    <n v="159"/>
    <n v="3"/>
    <n v="477"/>
  </r>
  <r>
    <s v="1961"/>
    <x v="641"/>
    <n v="9"/>
    <x v="2"/>
    <s v="Kim Fishman"/>
    <s v="California"/>
    <x v="1"/>
    <n v="289"/>
    <n v="8"/>
    <n v="2312"/>
  </r>
  <r>
    <s v="1962"/>
    <x v="641"/>
    <n v="20"/>
    <x v="8"/>
    <s v="Oscar Knox"/>
    <s v="Arizona"/>
    <x v="4"/>
    <n v="399"/>
    <n v="3"/>
    <n v="1197"/>
  </r>
  <r>
    <s v="1963"/>
    <x v="642"/>
    <n v="20"/>
    <x v="8"/>
    <s v="Andrew James"/>
    <s v="Arizona"/>
    <x v="1"/>
    <n v="289"/>
    <n v="1"/>
    <n v="289"/>
  </r>
  <r>
    <s v="1964"/>
    <x v="642"/>
    <n v="4"/>
    <x v="12"/>
    <s v="Anna Weber"/>
    <s v="Texas"/>
    <x v="1"/>
    <n v="289"/>
    <n v="3"/>
    <n v="867"/>
  </r>
  <r>
    <s v="1965"/>
    <x v="642"/>
    <n v="4"/>
    <x v="12"/>
    <s v="Ben Wallace"/>
    <s v="Texas"/>
    <x v="0"/>
    <n v="199"/>
    <n v="2"/>
    <n v="398"/>
  </r>
  <r>
    <s v="1966"/>
    <x v="642"/>
    <n v="15"/>
    <x v="19"/>
    <s v="Michael Fox"/>
    <s v="New Mexico"/>
    <x v="4"/>
    <n v="399"/>
    <n v="0"/>
    <n v="0"/>
  </r>
  <r>
    <s v="1967"/>
    <x v="642"/>
    <n v="20"/>
    <x v="8"/>
    <s v="Andrew James"/>
    <s v="Arizona"/>
    <x v="4"/>
    <n v="399"/>
    <n v="9"/>
    <n v="3591"/>
  </r>
  <r>
    <s v="1968"/>
    <x v="642"/>
    <n v="1"/>
    <x v="1"/>
    <s v="Ben Wallace"/>
    <s v="Texas"/>
    <x v="3"/>
    <n v="69"/>
    <n v="2"/>
    <n v="138"/>
  </r>
  <r>
    <s v="1969"/>
    <x v="642"/>
    <n v="3"/>
    <x v="9"/>
    <s v="Ben Wallace"/>
    <s v="Texas"/>
    <x v="0"/>
    <n v="199"/>
    <n v="1"/>
    <n v="199"/>
  </r>
  <r>
    <s v="1970"/>
    <x v="642"/>
    <n v="11"/>
    <x v="0"/>
    <s v="Anne Lee"/>
    <s v="New Mexico"/>
    <x v="4"/>
    <n v="399"/>
    <n v="2"/>
    <n v="798"/>
  </r>
  <r>
    <s v="1971"/>
    <x v="642"/>
    <n v="17"/>
    <x v="6"/>
    <s v="Oscar Knox"/>
    <s v="Arizona"/>
    <x v="3"/>
    <n v="69"/>
    <n v="6"/>
    <n v="414"/>
  </r>
  <r>
    <s v="1972"/>
    <x v="642"/>
    <n v="8"/>
    <x v="10"/>
    <s v="Kim Fishman"/>
    <s v="California"/>
    <x v="3"/>
    <n v="69"/>
    <n v="0"/>
    <n v="0"/>
  </r>
  <r>
    <s v="1973"/>
    <x v="642"/>
    <n v="12"/>
    <x v="16"/>
    <s v="Michael Fox"/>
    <s v="New Mexico"/>
    <x v="4"/>
    <n v="399"/>
    <n v="6"/>
    <n v="2394"/>
  </r>
  <r>
    <s v="1974"/>
    <x v="643"/>
    <n v="19"/>
    <x v="13"/>
    <s v="Oscar Knox"/>
    <s v="Arizona"/>
    <x v="1"/>
    <n v="289"/>
    <n v="1"/>
    <n v="289"/>
  </r>
  <r>
    <s v="1975"/>
    <x v="644"/>
    <n v="6"/>
    <x v="11"/>
    <s v="Kim Fishman"/>
    <s v="California"/>
    <x v="2"/>
    <n v="159"/>
    <n v="4"/>
    <n v="636"/>
  </r>
  <r>
    <s v="1976"/>
    <x v="644"/>
    <n v="15"/>
    <x v="19"/>
    <s v="Michael Fox"/>
    <s v="New Mexico"/>
    <x v="2"/>
    <n v="159"/>
    <n v="1"/>
    <n v="159"/>
  </r>
  <r>
    <s v="1977"/>
    <x v="645"/>
    <n v="10"/>
    <x v="14"/>
    <s v="Kim Fishman"/>
    <s v="California"/>
    <x v="2"/>
    <n v="159"/>
    <n v="6"/>
    <n v="954"/>
  </r>
  <r>
    <s v="1978"/>
    <x v="645"/>
    <n v="14"/>
    <x v="7"/>
    <s v="Anne Lee"/>
    <s v="New Mexico"/>
    <x v="0"/>
    <n v="199"/>
    <n v="0"/>
    <n v="0"/>
  </r>
  <r>
    <s v="1979"/>
    <x v="646"/>
    <n v="11"/>
    <x v="0"/>
    <s v="Anne Lee"/>
    <s v="New Mexico"/>
    <x v="2"/>
    <n v="159"/>
    <n v="0"/>
    <n v="0"/>
  </r>
  <r>
    <s v="1980"/>
    <x v="646"/>
    <n v="17"/>
    <x v="6"/>
    <s v="Oscar Knox"/>
    <s v="Arizona"/>
    <x v="3"/>
    <n v="69"/>
    <n v="4"/>
    <n v="276"/>
  </r>
  <r>
    <s v="1981"/>
    <x v="646"/>
    <n v="12"/>
    <x v="16"/>
    <s v="Michael Fox"/>
    <s v="New Mexico"/>
    <x v="1"/>
    <n v="289"/>
    <n v="0"/>
    <n v="0"/>
  </r>
  <r>
    <s v="1982"/>
    <x v="646"/>
    <n v="15"/>
    <x v="19"/>
    <s v="Anne Lee"/>
    <s v="New Mexico"/>
    <x v="3"/>
    <n v="69"/>
    <n v="1"/>
    <n v="69"/>
  </r>
  <r>
    <s v="1983"/>
    <x v="647"/>
    <n v="3"/>
    <x v="9"/>
    <s v="Ben Wallace"/>
    <s v="Texas"/>
    <x v="4"/>
    <n v="399"/>
    <n v="1"/>
    <n v="399"/>
  </r>
  <r>
    <s v="1984"/>
    <x v="648"/>
    <n v="20"/>
    <x v="8"/>
    <s v="Oscar Knox"/>
    <s v="Arizona"/>
    <x v="0"/>
    <n v="199"/>
    <n v="1"/>
    <n v="199"/>
  </r>
  <r>
    <s v="1985"/>
    <x v="649"/>
    <n v="13"/>
    <x v="5"/>
    <s v="Michael Fox"/>
    <s v="New Mexico"/>
    <x v="4"/>
    <n v="399"/>
    <n v="3"/>
    <n v="1197"/>
  </r>
  <r>
    <s v="1986"/>
    <x v="649"/>
    <n v="1"/>
    <x v="1"/>
    <s v="Anna Weber"/>
    <s v="Texas"/>
    <x v="3"/>
    <n v="69"/>
    <n v="8"/>
    <n v="552"/>
  </r>
  <r>
    <s v="1987"/>
    <x v="650"/>
    <n v="9"/>
    <x v="2"/>
    <s v="Kim Fishman"/>
    <s v="California"/>
    <x v="1"/>
    <n v="289"/>
    <n v="0"/>
    <n v="0"/>
  </r>
  <r>
    <s v="1988"/>
    <x v="650"/>
    <n v="2"/>
    <x v="18"/>
    <s v="Ben Wallace"/>
    <s v="Texas"/>
    <x v="0"/>
    <n v="199"/>
    <n v="5"/>
    <n v="995"/>
  </r>
  <r>
    <s v="1989"/>
    <x v="650"/>
    <n v="12"/>
    <x v="16"/>
    <s v="Anne Lee"/>
    <s v="New Mexico"/>
    <x v="1"/>
    <n v="289"/>
    <n v="3"/>
    <n v="867"/>
  </r>
  <r>
    <s v="1990"/>
    <x v="650"/>
    <n v="11"/>
    <x v="0"/>
    <s v="Michael Fox"/>
    <s v="New Mexico"/>
    <x v="0"/>
    <n v="199"/>
    <n v="4"/>
    <n v="796"/>
  </r>
  <r>
    <s v="1991"/>
    <x v="651"/>
    <n v="3"/>
    <x v="9"/>
    <s v="Anna Weber"/>
    <s v="Texas"/>
    <x v="0"/>
    <n v="199"/>
    <n v="7"/>
    <n v="1393"/>
  </r>
  <r>
    <s v="1992"/>
    <x v="652"/>
    <n v="5"/>
    <x v="15"/>
    <s v="Anna Weber"/>
    <s v="Texas"/>
    <x v="2"/>
    <n v="159"/>
    <n v="7"/>
    <n v="1113"/>
  </r>
  <r>
    <s v="1993"/>
    <x v="653"/>
    <n v="15"/>
    <x v="19"/>
    <s v="Anne Lee"/>
    <s v="New Mexico"/>
    <x v="0"/>
    <n v="199"/>
    <n v="1"/>
    <n v="199"/>
  </r>
  <r>
    <s v="1994"/>
    <x v="653"/>
    <n v="3"/>
    <x v="9"/>
    <s v="Anna Weber"/>
    <s v="Texas"/>
    <x v="3"/>
    <n v="69"/>
    <n v="3"/>
    <n v="207"/>
  </r>
  <r>
    <s v="1995"/>
    <x v="653"/>
    <n v="1"/>
    <x v="1"/>
    <s v="Anna Weber"/>
    <s v="Texas"/>
    <x v="0"/>
    <n v="199"/>
    <n v="8"/>
    <n v="1592"/>
  </r>
  <r>
    <s v="1996"/>
    <x v="653"/>
    <n v="9"/>
    <x v="2"/>
    <s v="Laura Larsen"/>
    <s v="California"/>
    <x v="3"/>
    <n v="69"/>
    <n v="8"/>
    <n v="552"/>
  </r>
  <r>
    <s v="1997"/>
    <x v="653"/>
    <n v="5"/>
    <x v="15"/>
    <s v="Ben Wallace"/>
    <s v="Texas"/>
    <x v="3"/>
    <n v="69"/>
    <n v="6"/>
    <n v="414"/>
  </r>
  <r>
    <s v="1998"/>
    <x v="653"/>
    <n v="3"/>
    <x v="9"/>
    <s v="Ben Wallace"/>
    <s v="Texas"/>
    <x v="4"/>
    <n v="399"/>
    <n v="6"/>
    <n v="2394"/>
  </r>
  <r>
    <s v="1999"/>
    <x v="653"/>
    <n v="6"/>
    <x v="11"/>
    <s v="Laura Larsen"/>
    <s v="California"/>
    <x v="1"/>
    <n v="289"/>
    <n v="1"/>
    <n v="289"/>
  </r>
  <r>
    <s v="2000"/>
    <x v="653"/>
    <n v="14"/>
    <x v="7"/>
    <s v="Michael Fox"/>
    <s v="New Mexico"/>
    <x v="0"/>
    <n v="199"/>
    <n v="4"/>
    <n v="7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001"/>
    <x v="0"/>
    <n v="11"/>
    <s v="Company K"/>
    <x v="0"/>
    <x v="0"/>
    <x v="0"/>
    <n v="199"/>
    <n v="3"/>
    <n v="597"/>
  </r>
  <r>
    <s v="0002"/>
    <x v="1"/>
    <n v="1"/>
    <s v="Company A"/>
    <x v="1"/>
    <x v="1"/>
    <x v="1"/>
    <n v="289"/>
    <n v="7"/>
    <n v="2023"/>
  </r>
  <r>
    <s v="0003"/>
    <x v="2"/>
    <n v="9"/>
    <s v="Company I"/>
    <x v="2"/>
    <x v="2"/>
    <x v="2"/>
    <n v="159"/>
    <n v="3"/>
    <n v="477"/>
  </r>
  <r>
    <s v="0004"/>
    <x v="2"/>
    <n v="18"/>
    <s v="Company R"/>
    <x v="3"/>
    <x v="3"/>
    <x v="1"/>
    <n v="289"/>
    <n v="3"/>
    <n v="867"/>
  </r>
  <r>
    <s v="0005"/>
    <x v="3"/>
    <n v="16"/>
    <s v="Company P"/>
    <x v="3"/>
    <x v="3"/>
    <x v="3"/>
    <n v="69"/>
    <n v="4"/>
    <n v="276"/>
  </r>
  <r>
    <s v="0006"/>
    <x v="3"/>
    <n v="13"/>
    <s v="Company M"/>
    <x v="0"/>
    <x v="0"/>
    <x v="0"/>
    <n v="199"/>
    <n v="2"/>
    <n v="398"/>
  </r>
  <r>
    <s v="0007"/>
    <x v="3"/>
    <n v="17"/>
    <s v="Company Q"/>
    <x v="4"/>
    <x v="3"/>
    <x v="1"/>
    <n v="289"/>
    <n v="9"/>
    <n v="2601"/>
  </r>
  <r>
    <s v="0008"/>
    <x v="4"/>
    <n v="14"/>
    <s v="Company N"/>
    <x v="0"/>
    <x v="0"/>
    <x v="0"/>
    <n v="199"/>
    <n v="5"/>
    <n v="995"/>
  </r>
  <r>
    <s v="0009"/>
    <x v="4"/>
    <n v="20"/>
    <s v="Company T"/>
    <x v="4"/>
    <x v="3"/>
    <x v="4"/>
    <n v="399"/>
    <n v="5"/>
    <n v="1995"/>
  </r>
  <r>
    <s v="0010"/>
    <x v="4"/>
    <n v="3"/>
    <s v="Company C"/>
    <x v="1"/>
    <x v="1"/>
    <x v="0"/>
    <n v="199"/>
    <n v="0"/>
    <n v="0"/>
  </r>
  <r>
    <s v="0011"/>
    <x v="4"/>
    <n v="8"/>
    <s v="Company H"/>
    <x v="5"/>
    <x v="2"/>
    <x v="1"/>
    <n v="289"/>
    <n v="9"/>
    <n v="2601"/>
  </r>
  <r>
    <s v="0012"/>
    <x v="4"/>
    <n v="6"/>
    <s v="Company F"/>
    <x v="5"/>
    <x v="2"/>
    <x v="4"/>
    <n v="399"/>
    <n v="6"/>
    <n v="2394"/>
  </r>
  <r>
    <s v="0013"/>
    <x v="4"/>
    <n v="9"/>
    <s v="Company I"/>
    <x v="2"/>
    <x v="2"/>
    <x v="0"/>
    <n v="199"/>
    <n v="6"/>
    <n v="1194"/>
  </r>
  <r>
    <s v="0014"/>
    <x v="4"/>
    <n v="4"/>
    <s v="Company D"/>
    <x v="1"/>
    <x v="1"/>
    <x v="4"/>
    <n v="399"/>
    <n v="4"/>
    <n v="1596"/>
  </r>
  <r>
    <s v="0015"/>
    <x v="4"/>
    <n v="6"/>
    <s v="Company F"/>
    <x v="2"/>
    <x v="2"/>
    <x v="0"/>
    <n v="199"/>
    <n v="2"/>
    <n v="398"/>
  </r>
  <r>
    <s v="0016"/>
    <x v="5"/>
    <n v="13"/>
    <s v="Company M"/>
    <x v="0"/>
    <x v="0"/>
    <x v="3"/>
    <n v="69"/>
    <n v="0"/>
    <n v="0"/>
  </r>
  <r>
    <s v="0017"/>
    <x v="6"/>
    <n v="14"/>
    <s v="Company N"/>
    <x v="0"/>
    <x v="0"/>
    <x v="1"/>
    <n v="289"/>
    <n v="0"/>
    <n v="0"/>
  </r>
  <r>
    <s v="0018"/>
    <x v="6"/>
    <n v="19"/>
    <s v="Company S"/>
    <x v="3"/>
    <x v="3"/>
    <x v="2"/>
    <n v="159"/>
    <n v="5"/>
    <n v="795"/>
  </r>
  <r>
    <s v="0019"/>
    <x v="6"/>
    <n v="10"/>
    <s v="Company J"/>
    <x v="5"/>
    <x v="2"/>
    <x v="3"/>
    <n v="69"/>
    <n v="2"/>
    <n v="138"/>
  </r>
  <r>
    <s v="0020"/>
    <x v="6"/>
    <n v="5"/>
    <s v="Company E"/>
    <x v="1"/>
    <x v="1"/>
    <x v="4"/>
    <n v="399"/>
    <n v="3"/>
    <n v="1197"/>
  </r>
  <r>
    <s v="0021"/>
    <x v="6"/>
    <n v="10"/>
    <s v="Company J"/>
    <x v="5"/>
    <x v="2"/>
    <x v="3"/>
    <n v="69"/>
    <n v="2"/>
    <n v="138"/>
  </r>
  <r>
    <s v="0022"/>
    <x v="6"/>
    <n v="11"/>
    <s v="Company K"/>
    <x v="6"/>
    <x v="0"/>
    <x v="1"/>
    <n v="289"/>
    <n v="6"/>
    <n v="1734"/>
  </r>
  <r>
    <s v="0023"/>
    <x v="6"/>
    <n v="8"/>
    <s v="Company H"/>
    <x v="5"/>
    <x v="2"/>
    <x v="2"/>
    <n v="159"/>
    <n v="4"/>
    <n v="636"/>
  </r>
  <r>
    <s v="0024"/>
    <x v="6"/>
    <n v="12"/>
    <s v="Company L"/>
    <x v="0"/>
    <x v="0"/>
    <x v="4"/>
    <n v="399"/>
    <n v="2"/>
    <n v="798"/>
  </r>
  <r>
    <s v="0025"/>
    <x v="7"/>
    <n v="3"/>
    <s v="Company C"/>
    <x v="7"/>
    <x v="1"/>
    <x v="4"/>
    <n v="399"/>
    <n v="0"/>
    <n v="0"/>
  </r>
  <r>
    <s v="0026"/>
    <x v="7"/>
    <n v="14"/>
    <s v="Company N"/>
    <x v="0"/>
    <x v="0"/>
    <x v="1"/>
    <n v="289"/>
    <n v="0"/>
    <n v="0"/>
  </r>
  <r>
    <s v="0027"/>
    <x v="7"/>
    <n v="14"/>
    <s v="Company N"/>
    <x v="6"/>
    <x v="0"/>
    <x v="0"/>
    <n v="199"/>
    <n v="1"/>
    <n v="199"/>
  </r>
  <r>
    <s v="0028"/>
    <x v="7"/>
    <n v="19"/>
    <s v="Company S"/>
    <x v="4"/>
    <x v="3"/>
    <x v="4"/>
    <n v="399"/>
    <n v="7"/>
    <n v="2793"/>
  </r>
  <r>
    <s v="0029"/>
    <x v="8"/>
    <n v="10"/>
    <s v="Company J"/>
    <x v="5"/>
    <x v="2"/>
    <x v="0"/>
    <n v="199"/>
    <n v="3"/>
    <n v="597"/>
  </r>
  <r>
    <s v="0030"/>
    <x v="8"/>
    <n v="12"/>
    <s v="Company L"/>
    <x v="6"/>
    <x v="0"/>
    <x v="1"/>
    <n v="289"/>
    <n v="0"/>
    <n v="0"/>
  </r>
  <r>
    <s v="0031"/>
    <x v="8"/>
    <n v="6"/>
    <s v="Company F"/>
    <x v="2"/>
    <x v="2"/>
    <x v="2"/>
    <n v="159"/>
    <n v="2"/>
    <n v="318"/>
  </r>
  <r>
    <s v="0032"/>
    <x v="8"/>
    <n v="6"/>
    <s v="Company F"/>
    <x v="5"/>
    <x v="2"/>
    <x v="4"/>
    <n v="399"/>
    <n v="3"/>
    <n v="1197"/>
  </r>
  <r>
    <s v="0033"/>
    <x v="9"/>
    <n v="6"/>
    <s v="Company F"/>
    <x v="5"/>
    <x v="2"/>
    <x v="3"/>
    <n v="69"/>
    <n v="2"/>
    <n v="138"/>
  </r>
  <r>
    <s v="0034"/>
    <x v="10"/>
    <n v="1"/>
    <s v="Company A"/>
    <x v="7"/>
    <x v="1"/>
    <x v="0"/>
    <n v="199"/>
    <n v="8"/>
    <n v="1592"/>
  </r>
  <r>
    <s v="0035"/>
    <x v="10"/>
    <n v="16"/>
    <s v="Company P"/>
    <x v="4"/>
    <x v="3"/>
    <x v="0"/>
    <n v="199"/>
    <n v="5"/>
    <n v="995"/>
  </r>
  <r>
    <s v="0036"/>
    <x v="10"/>
    <n v="13"/>
    <s v="Company M"/>
    <x v="6"/>
    <x v="0"/>
    <x v="1"/>
    <n v="289"/>
    <n v="1"/>
    <n v="289"/>
  </r>
  <r>
    <s v="0037"/>
    <x v="10"/>
    <n v="13"/>
    <s v="Company M"/>
    <x v="6"/>
    <x v="0"/>
    <x v="4"/>
    <n v="399"/>
    <n v="4"/>
    <n v="1596"/>
  </r>
  <r>
    <s v="0038"/>
    <x v="11"/>
    <n v="20"/>
    <s v="Company T"/>
    <x v="3"/>
    <x v="3"/>
    <x v="4"/>
    <n v="399"/>
    <n v="3"/>
    <n v="1197"/>
  </r>
  <r>
    <s v="0039"/>
    <x v="11"/>
    <n v="19"/>
    <s v="Company S"/>
    <x v="4"/>
    <x v="3"/>
    <x v="3"/>
    <n v="69"/>
    <n v="8"/>
    <n v="552"/>
  </r>
  <r>
    <s v="0040"/>
    <x v="11"/>
    <n v="14"/>
    <s v="Company N"/>
    <x v="0"/>
    <x v="0"/>
    <x v="1"/>
    <n v="289"/>
    <n v="3"/>
    <n v="867"/>
  </r>
  <r>
    <s v="0041"/>
    <x v="12"/>
    <n v="9"/>
    <s v="Company I"/>
    <x v="2"/>
    <x v="2"/>
    <x v="4"/>
    <n v="399"/>
    <n v="4"/>
    <n v="1596"/>
  </r>
  <r>
    <s v="0042"/>
    <x v="12"/>
    <n v="17"/>
    <s v="Company Q"/>
    <x v="4"/>
    <x v="3"/>
    <x v="3"/>
    <n v="69"/>
    <n v="5"/>
    <n v="345"/>
  </r>
  <r>
    <s v="0043"/>
    <x v="12"/>
    <n v="13"/>
    <s v="Company M"/>
    <x v="6"/>
    <x v="0"/>
    <x v="2"/>
    <n v="159"/>
    <n v="8"/>
    <n v="1272"/>
  </r>
  <r>
    <s v="0044"/>
    <x v="12"/>
    <n v="7"/>
    <s v="Company G"/>
    <x v="5"/>
    <x v="2"/>
    <x v="4"/>
    <n v="399"/>
    <n v="5"/>
    <n v="1995"/>
  </r>
  <r>
    <s v="0045"/>
    <x v="12"/>
    <n v="12"/>
    <s v="Company L"/>
    <x v="6"/>
    <x v="0"/>
    <x v="1"/>
    <n v="289"/>
    <n v="4"/>
    <n v="1156"/>
  </r>
  <r>
    <s v="0046"/>
    <x v="12"/>
    <n v="14"/>
    <s v="Company N"/>
    <x v="0"/>
    <x v="0"/>
    <x v="2"/>
    <n v="159"/>
    <n v="7"/>
    <n v="1113"/>
  </r>
  <r>
    <s v="0047"/>
    <x v="12"/>
    <n v="17"/>
    <s v="Company Q"/>
    <x v="3"/>
    <x v="3"/>
    <x v="1"/>
    <n v="289"/>
    <n v="0"/>
    <n v="0"/>
  </r>
  <r>
    <s v="0048"/>
    <x v="12"/>
    <n v="16"/>
    <s v="Company P"/>
    <x v="3"/>
    <x v="3"/>
    <x v="3"/>
    <n v="69"/>
    <n v="1"/>
    <n v="69"/>
  </r>
  <r>
    <s v="0049"/>
    <x v="12"/>
    <n v="4"/>
    <s v="Company D"/>
    <x v="7"/>
    <x v="1"/>
    <x v="2"/>
    <n v="159"/>
    <n v="5"/>
    <n v="795"/>
  </r>
  <r>
    <s v="0050"/>
    <x v="12"/>
    <n v="5"/>
    <s v="Company E"/>
    <x v="7"/>
    <x v="1"/>
    <x v="2"/>
    <n v="159"/>
    <n v="7"/>
    <n v="1113"/>
  </r>
  <r>
    <s v="0051"/>
    <x v="12"/>
    <n v="19"/>
    <s v="Company S"/>
    <x v="4"/>
    <x v="3"/>
    <x v="4"/>
    <n v="399"/>
    <n v="6"/>
    <n v="2394"/>
  </r>
  <r>
    <s v="0052"/>
    <x v="12"/>
    <n v="1"/>
    <s v="Company A"/>
    <x v="7"/>
    <x v="1"/>
    <x v="3"/>
    <n v="69"/>
    <n v="2"/>
    <n v="138"/>
  </r>
  <r>
    <s v="0053"/>
    <x v="13"/>
    <n v="17"/>
    <s v="Company Q"/>
    <x v="4"/>
    <x v="3"/>
    <x v="3"/>
    <n v="69"/>
    <n v="7"/>
    <n v="483"/>
  </r>
  <r>
    <s v="0054"/>
    <x v="14"/>
    <n v="8"/>
    <s v="Company H"/>
    <x v="5"/>
    <x v="2"/>
    <x v="1"/>
    <n v="289"/>
    <n v="1"/>
    <n v="289"/>
  </r>
  <r>
    <s v="0055"/>
    <x v="14"/>
    <n v="7"/>
    <s v="Company G"/>
    <x v="5"/>
    <x v="2"/>
    <x v="4"/>
    <n v="399"/>
    <n v="0"/>
    <n v="0"/>
  </r>
  <r>
    <s v="0056"/>
    <x v="14"/>
    <n v="20"/>
    <s v="Company T"/>
    <x v="4"/>
    <x v="3"/>
    <x v="3"/>
    <n v="69"/>
    <n v="9"/>
    <n v="621"/>
  </r>
  <r>
    <s v="0057"/>
    <x v="14"/>
    <n v="8"/>
    <s v="Company H"/>
    <x v="5"/>
    <x v="2"/>
    <x v="0"/>
    <n v="199"/>
    <n v="5"/>
    <n v="995"/>
  </r>
  <r>
    <s v="0058"/>
    <x v="14"/>
    <n v="11"/>
    <s v="Company K"/>
    <x v="0"/>
    <x v="0"/>
    <x v="3"/>
    <n v="69"/>
    <n v="9"/>
    <n v="621"/>
  </r>
  <r>
    <s v="0059"/>
    <x v="14"/>
    <n v="9"/>
    <s v="Company I"/>
    <x v="2"/>
    <x v="2"/>
    <x v="4"/>
    <n v="399"/>
    <n v="7"/>
    <n v="2793"/>
  </r>
  <r>
    <s v="0060"/>
    <x v="14"/>
    <n v="10"/>
    <s v="Company J"/>
    <x v="5"/>
    <x v="2"/>
    <x v="0"/>
    <n v="199"/>
    <n v="3"/>
    <n v="597"/>
  </r>
  <r>
    <s v="0061"/>
    <x v="15"/>
    <n v="2"/>
    <s v="Company B"/>
    <x v="1"/>
    <x v="1"/>
    <x v="2"/>
    <n v="159"/>
    <n v="8"/>
    <n v="1272"/>
  </r>
  <r>
    <s v="0062"/>
    <x v="16"/>
    <n v="20"/>
    <s v="Company T"/>
    <x v="4"/>
    <x v="3"/>
    <x v="2"/>
    <n v="159"/>
    <n v="9"/>
    <n v="1431"/>
  </r>
  <r>
    <s v="0063"/>
    <x v="16"/>
    <n v="9"/>
    <s v="Company I"/>
    <x v="5"/>
    <x v="2"/>
    <x v="1"/>
    <n v="289"/>
    <n v="7"/>
    <n v="2023"/>
  </r>
  <r>
    <s v="0064"/>
    <x v="17"/>
    <n v="9"/>
    <s v="Company I"/>
    <x v="5"/>
    <x v="2"/>
    <x v="4"/>
    <n v="399"/>
    <n v="1"/>
    <n v="399"/>
  </r>
  <r>
    <s v="0065"/>
    <x v="18"/>
    <n v="9"/>
    <s v="Company I"/>
    <x v="5"/>
    <x v="2"/>
    <x v="0"/>
    <n v="199"/>
    <n v="6"/>
    <n v="1194"/>
  </r>
  <r>
    <s v="0066"/>
    <x v="18"/>
    <n v="10"/>
    <s v="Company J"/>
    <x v="5"/>
    <x v="2"/>
    <x v="1"/>
    <n v="289"/>
    <n v="3"/>
    <n v="867"/>
  </r>
  <r>
    <s v="0067"/>
    <x v="19"/>
    <n v="16"/>
    <s v="Company P"/>
    <x v="3"/>
    <x v="3"/>
    <x v="3"/>
    <n v="69"/>
    <n v="2"/>
    <n v="138"/>
  </r>
  <r>
    <s v="0068"/>
    <x v="19"/>
    <n v="13"/>
    <s v="Company M"/>
    <x v="6"/>
    <x v="0"/>
    <x v="0"/>
    <n v="199"/>
    <n v="8"/>
    <n v="1592"/>
  </r>
  <r>
    <s v="0069"/>
    <x v="20"/>
    <n v="19"/>
    <s v="Company S"/>
    <x v="4"/>
    <x v="3"/>
    <x v="0"/>
    <n v="199"/>
    <n v="8"/>
    <n v="1592"/>
  </r>
  <r>
    <s v="0070"/>
    <x v="20"/>
    <n v="6"/>
    <s v="Company F"/>
    <x v="5"/>
    <x v="2"/>
    <x v="0"/>
    <n v="199"/>
    <n v="0"/>
    <n v="0"/>
  </r>
  <r>
    <s v="0071"/>
    <x v="20"/>
    <n v="17"/>
    <s v="Company Q"/>
    <x v="3"/>
    <x v="3"/>
    <x v="2"/>
    <n v="159"/>
    <n v="4"/>
    <n v="636"/>
  </r>
  <r>
    <s v="0072"/>
    <x v="21"/>
    <n v="15"/>
    <s v="Company O"/>
    <x v="6"/>
    <x v="0"/>
    <x v="4"/>
    <n v="399"/>
    <n v="4"/>
    <n v="1596"/>
  </r>
  <r>
    <s v="0073"/>
    <x v="22"/>
    <n v="15"/>
    <s v="Company O"/>
    <x v="6"/>
    <x v="0"/>
    <x v="2"/>
    <n v="159"/>
    <n v="1"/>
    <n v="159"/>
  </r>
  <r>
    <s v="0074"/>
    <x v="22"/>
    <n v="20"/>
    <s v="Company T"/>
    <x v="3"/>
    <x v="3"/>
    <x v="1"/>
    <n v="289"/>
    <n v="1"/>
    <n v="289"/>
  </r>
  <r>
    <s v="0075"/>
    <x v="22"/>
    <n v="13"/>
    <s v="Company M"/>
    <x v="0"/>
    <x v="0"/>
    <x v="1"/>
    <n v="289"/>
    <n v="5"/>
    <n v="1445"/>
  </r>
  <r>
    <s v="0076"/>
    <x v="23"/>
    <n v="18"/>
    <s v="Company R"/>
    <x v="3"/>
    <x v="3"/>
    <x v="3"/>
    <n v="69"/>
    <n v="7"/>
    <n v="483"/>
  </r>
  <r>
    <s v="0077"/>
    <x v="23"/>
    <n v="8"/>
    <s v="Company H"/>
    <x v="5"/>
    <x v="2"/>
    <x v="3"/>
    <n v="69"/>
    <n v="2"/>
    <n v="138"/>
  </r>
  <r>
    <s v="0078"/>
    <x v="23"/>
    <n v="5"/>
    <s v="Company E"/>
    <x v="7"/>
    <x v="1"/>
    <x v="1"/>
    <n v="289"/>
    <n v="1"/>
    <n v="289"/>
  </r>
  <r>
    <s v="0079"/>
    <x v="23"/>
    <n v="19"/>
    <s v="Company S"/>
    <x v="3"/>
    <x v="3"/>
    <x v="1"/>
    <n v="289"/>
    <n v="8"/>
    <n v="2312"/>
  </r>
  <r>
    <s v="0080"/>
    <x v="23"/>
    <n v="10"/>
    <s v="Company J"/>
    <x v="2"/>
    <x v="2"/>
    <x v="1"/>
    <n v="289"/>
    <n v="3"/>
    <n v="867"/>
  </r>
  <r>
    <s v="0081"/>
    <x v="23"/>
    <n v="7"/>
    <s v="Company G"/>
    <x v="5"/>
    <x v="2"/>
    <x v="4"/>
    <n v="399"/>
    <n v="6"/>
    <n v="2394"/>
  </r>
  <r>
    <s v="0082"/>
    <x v="23"/>
    <n v="5"/>
    <s v="Company E"/>
    <x v="1"/>
    <x v="1"/>
    <x v="3"/>
    <n v="69"/>
    <n v="1"/>
    <n v="69"/>
  </r>
  <r>
    <s v="0083"/>
    <x v="23"/>
    <n v="10"/>
    <s v="Company J"/>
    <x v="5"/>
    <x v="2"/>
    <x v="3"/>
    <n v="69"/>
    <n v="2"/>
    <n v="138"/>
  </r>
  <r>
    <s v="0084"/>
    <x v="24"/>
    <n v="18"/>
    <s v="Company R"/>
    <x v="4"/>
    <x v="3"/>
    <x v="4"/>
    <n v="399"/>
    <n v="1"/>
    <n v="399"/>
  </r>
  <r>
    <s v="0085"/>
    <x v="25"/>
    <n v="4"/>
    <s v="Company D"/>
    <x v="7"/>
    <x v="1"/>
    <x v="4"/>
    <n v="399"/>
    <n v="9"/>
    <n v="3591"/>
  </r>
  <r>
    <s v="0086"/>
    <x v="25"/>
    <n v="12"/>
    <s v="Company L"/>
    <x v="0"/>
    <x v="0"/>
    <x v="4"/>
    <n v="399"/>
    <n v="2"/>
    <n v="798"/>
  </r>
  <r>
    <s v="0087"/>
    <x v="26"/>
    <n v="17"/>
    <s v="Company Q"/>
    <x v="4"/>
    <x v="3"/>
    <x v="2"/>
    <n v="159"/>
    <n v="3"/>
    <n v="477"/>
  </r>
  <r>
    <s v="0088"/>
    <x v="26"/>
    <n v="12"/>
    <s v="Company L"/>
    <x v="0"/>
    <x v="0"/>
    <x v="3"/>
    <n v="69"/>
    <n v="2"/>
    <n v="138"/>
  </r>
  <r>
    <s v="0089"/>
    <x v="26"/>
    <n v="8"/>
    <s v="Company H"/>
    <x v="2"/>
    <x v="2"/>
    <x v="0"/>
    <n v="199"/>
    <n v="5"/>
    <n v="995"/>
  </r>
  <r>
    <s v="0090"/>
    <x v="26"/>
    <n v="12"/>
    <s v="Company L"/>
    <x v="6"/>
    <x v="0"/>
    <x v="3"/>
    <n v="69"/>
    <n v="2"/>
    <n v="138"/>
  </r>
  <r>
    <s v="0091"/>
    <x v="26"/>
    <n v="19"/>
    <s v="Company S"/>
    <x v="4"/>
    <x v="3"/>
    <x v="1"/>
    <n v="289"/>
    <n v="4"/>
    <n v="1156"/>
  </r>
  <r>
    <s v="0092"/>
    <x v="27"/>
    <n v="20"/>
    <s v="Company T"/>
    <x v="3"/>
    <x v="3"/>
    <x v="4"/>
    <n v="399"/>
    <n v="6"/>
    <n v="2394"/>
  </r>
  <r>
    <s v="0093"/>
    <x v="28"/>
    <n v="7"/>
    <s v="Company G"/>
    <x v="2"/>
    <x v="2"/>
    <x v="4"/>
    <n v="399"/>
    <n v="1"/>
    <n v="399"/>
  </r>
  <r>
    <s v="0094"/>
    <x v="28"/>
    <n v="8"/>
    <s v="Company H"/>
    <x v="2"/>
    <x v="2"/>
    <x v="0"/>
    <n v="199"/>
    <n v="2"/>
    <n v="398"/>
  </r>
  <r>
    <s v="0095"/>
    <x v="28"/>
    <n v="7"/>
    <s v="Company G"/>
    <x v="5"/>
    <x v="2"/>
    <x v="3"/>
    <n v="69"/>
    <n v="8"/>
    <n v="552"/>
  </r>
  <r>
    <s v="0096"/>
    <x v="29"/>
    <n v="15"/>
    <s v="Company O"/>
    <x v="0"/>
    <x v="0"/>
    <x v="3"/>
    <n v="69"/>
    <n v="9"/>
    <n v="621"/>
  </r>
  <r>
    <s v="0097"/>
    <x v="29"/>
    <n v="11"/>
    <s v="Company K"/>
    <x v="6"/>
    <x v="0"/>
    <x v="3"/>
    <n v="69"/>
    <n v="7"/>
    <n v="483"/>
  </r>
  <r>
    <s v="0098"/>
    <x v="29"/>
    <n v="19"/>
    <s v="Company S"/>
    <x v="3"/>
    <x v="3"/>
    <x v="2"/>
    <n v="159"/>
    <n v="8"/>
    <n v="1272"/>
  </r>
  <r>
    <s v="0099"/>
    <x v="29"/>
    <n v="8"/>
    <s v="Company H"/>
    <x v="5"/>
    <x v="2"/>
    <x v="0"/>
    <n v="199"/>
    <n v="9"/>
    <n v="1791"/>
  </r>
  <r>
    <s v="0100"/>
    <x v="29"/>
    <n v="12"/>
    <s v="Company L"/>
    <x v="0"/>
    <x v="0"/>
    <x v="0"/>
    <n v="199"/>
    <n v="5"/>
    <n v="995"/>
  </r>
  <r>
    <s v="0101"/>
    <x v="30"/>
    <n v="18"/>
    <s v="Company R"/>
    <x v="3"/>
    <x v="3"/>
    <x v="3"/>
    <n v="69"/>
    <n v="4"/>
    <n v="276"/>
  </r>
  <r>
    <s v="0102"/>
    <x v="31"/>
    <n v="10"/>
    <s v="Company J"/>
    <x v="2"/>
    <x v="2"/>
    <x v="3"/>
    <n v="69"/>
    <n v="4"/>
    <n v="276"/>
  </r>
  <r>
    <s v="0103"/>
    <x v="31"/>
    <n v="20"/>
    <s v="Company T"/>
    <x v="4"/>
    <x v="3"/>
    <x v="3"/>
    <n v="69"/>
    <n v="6"/>
    <n v="414"/>
  </r>
  <r>
    <s v="0104"/>
    <x v="32"/>
    <n v="4"/>
    <s v="Company D"/>
    <x v="7"/>
    <x v="1"/>
    <x v="4"/>
    <n v="399"/>
    <n v="1"/>
    <n v="399"/>
  </r>
  <r>
    <s v="0105"/>
    <x v="32"/>
    <n v="11"/>
    <s v="Company K"/>
    <x v="0"/>
    <x v="0"/>
    <x v="2"/>
    <n v="159"/>
    <n v="0"/>
    <n v="0"/>
  </r>
  <r>
    <s v="0106"/>
    <x v="32"/>
    <n v="2"/>
    <s v="Company B"/>
    <x v="7"/>
    <x v="1"/>
    <x v="2"/>
    <n v="159"/>
    <n v="5"/>
    <n v="795"/>
  </r>
  <r>
    <s v="0107"/>
    <x v="32"/>
    <n v="7"/>
    <s v="Company G"/>
    <x v="2"/>
    <x v="2"/>
    <x v="2"/>
    <n v="159"/>
    <n v="5"/>
    <n v="795"/>
  </r>
  <r>
    <s v="0108"/>
    <x v="32"/>
    <n v="15"/>
    <s v="Company O"/>
    <x v="6"/>
    <x v="0"/>
    <x v="4"/>
    <n v="399"/>
    <n v="2"/>
    <n v="798"/>
  </r>
  <r>
    <s v="0109"/>
    <x v="32"/>
    <n v="20"/>
    <s v="Company T"/>
    <x v="3"/>
    <x v="3"/>
    <x v="2"/>
    <n v="159"/>
    <n v="7"/>
    <n v="1113"/>
  </r>
  <r>
    <s v="0110"/>
    <x v="33"/>
    <n v="16"/>
    <s v="Company P"/>
    <x v="3"/>
    <x v="3"/>
    <x v="0"/>
    <n v="199"/>
    <n v="6"/>
    <n v="1194"/>
  </r>
  <r>
    <s v="0111"/>
    <x v="33"/>
    <n v="19"/>
    <s v="Company S"/>
    <x v="4"/>
    <x v="3"/>
    <x v="4"/>
    <n v="399"/>
    <n v="6"/>
    <n v="2394"/>
  </r>
  <r>
    <s v="0112"/>
    <x v="34"/>
    <n v="1"/>
    <s v="Company A"/>
    <x v="1"/>
    <x v="1"/>
    <x v="4"/>
    <n v="399"/>
    <n v="2"/>
    <n v="798"/>
  </r>
  <r>
    <s v="0113"/>
    <x v="35"/>
    <n v="17"/>
    <s v="Company Q"/>
    <x v="3"/>
    <x v="3"/>
    <x v="4"/>
    <n v="399"/>
    <n v="5"/>
    <n v="1995"/>
  </r>
  <r>
    <s v="0114"/>
    <x v="35"/>
    <n v="9"/>
    <s v="Company I"/>
    <x v="2"/>
    <x v="2"/>
    <x v="2"/>
    <n v="159"/>
    <n v="4"/>
    <n v="636"/>
  </r>
  <r>
    <s v="0115"/>
    <x v="35"/>
    <n v="2"/>
    <s v="Company B"/>
    <x v="7"/>
    <x v="1"/>
    <x v="3"/>
    <n v="69"/>
    <n v="7"/>
    <n v="483"/>
  </r>
  <r>
    <s v="0116"/>
    <x v="35"/>
    <n v="14"/>
    <s v="Company N"/>
    <x v="0"/>
    <x v="0"/>
    <x v="3"/>
    <n v="69"/>
    <n v="7"/>
    <n v="483"/>
  </r>
  <r>
    <s v="0117"/>
    <x v="35"/>
    <n v="14"/>
    <s v="Company N"/>
    <x v="0"/>
    <x v="0"/>
    <x v="4"/>
    <n v="399"/>
    <n v="7"/>
    <n v="2793"/>
  </r>
  <r>
    <s v="0118"/>
    <x v="36"/>
    <n v="5"/>
    <s v="Company E"/>
    <x v="1"/>
    <x v="1"/>
    <x v="1"/>
    <n v="289"/>
    <n v="2"/>
    <n v="578"/>
  </r>
  <r>
    <s v="0119"/>
    <x v="36"/>
    <n v="5"/>
    <s v="Company E"/>
    <x v="1"/>
    <x v="1"/>
    <x v="0"/>
    <n v="199"/>
    <n v="2"/>
    <n v="398"/>
  </r>
  <r>
    <s v="0120"/>
    <x v="36"/>
    <n v="14"/>
    <s v="Company N"/>
    <x v="0"/>
    <x v="0"/>
    <x v="2"/>
    <n v="159"/>
    <n v="3"/>
    <n v="477"/>
  </r>
  <r>
    <s v="0121"/>
    <x v="37"/>
    <n v="15"/>
    <s v="Company O"/>
    <x v="0"/>
    <x v="0"/>
    <x v="0"/>
    <n v="199"/>
    <n v="3"/>
    <n v="597"/>
  </r>
  <r>
    <s v="0122"/>
    <x v="38"/>
    <n v="8"/>
    <s v="Company H"/>
    <x v="5"/>
    <x v="2"/>
    <x v="3"/>
    <n v="69"/>
    <n v="6"/>
    <n v="414"/>
  </r>
  <r>
    <s v="0123"/>
    <x v="38"/>
    <n v="2"/>
    <s v="Company B"/>
    <x v="1"/>
    <x v="1"/>
    <x v="1"/>
    <n v="289"/>
    <n v="6"/>
    <n v="1734"/>
  </r>
  <r>
    <s v="0124"/>
    <x v="38"/>
    <n v="4"/>
    <s v="Company D"/>
    <x v="7"/>
    <x v="1"/>
    <x v="1"/>
    <n v="289"/>
    <n v="7"/>
    <n v="2023"/>
  </r>
  <r>
    <s v="0125"/>
    <x v="38"/>
    <n v="10"/>
    <s v="Company J"/>
    <x v="2"/>
    <x v="2"/>
    <x v="2"/>
    <n v="159"/>
    <n v="0"/>
    <n v="0"/>
  </r>
  <r>
    <s v="0126"/>
    <x v="38"/>
    <n v="18"/>
    <s v="Company R"/>
    <x v="3"/>
    <x v="3"/>
    <x v="4"/>
    <n v="399"/>
    <n v="4"/>
    <n v="1596"/>
  </r>
  <r>
    <s v="0127"/>
    <x v="38"/>
    <n v="8"/>
    <s v="Company H"/>
    <x v="5"/>
    <x v="2"/>
    <x v="2"/>
    <n v="159"/>
    <n v="4"/>
    <n v="636"/>
  </r>
  <r>
    <s v="0128"/>
    <x v="39"/>
    <n v="11"/>
    <s v="Company K"/>
    <x v="6"/>
    <x v="0"/>
    <x v="0"/>
    <n v="199"/>
    <n v="0"/>
    <n v="0"/>
  </r>
  <r>
    <s v="0129"/>
    <x v="40"/>
    <n v="6"/>
    <s v="Company F"/>
    <x v="2"/>
    <x v="2"/>
    <x v="0"/>
    <n v="199"/>
    <n v="8"/>
    <n v="1592"/>
  </r>
  <r>
    <s v="0130"/>
    <x v="41"/>
    <n v="16"/>
    <s v="Company P"/>
    <x v="3"/>
    <x v="3"/>
    <x v="0"/>
    <n v="199"/>
    <n v="0"/>
    <n v="0"/>
  </r>
  <r>
    <s v="0131"/>
    <x v="41"/>
    <n v="10"/>
    <s v="Company J"/>
    <x v="2"/>
    <x v="2"/>
    <x v="4"/>
    <n v="399"/>
    <n v="3"/>
    <n v="1197"/>
  </r>
  <r>
    <s v="0132"/>
    <x v="41"/>
    <n v="7"/>
    <s v="Company G"/>
    <x v="2"/>
    <x v="2"/>
    <x v="2"/>
    <n v="159"/>
    <n v="9"/>
    <n v="1431"/>
  </r>
  <r>
    <s v="0133"/>
    <x v="41"/>
    <n v="12"/>
    <s v="Company L"/>
    <x v="0"/>
    <x v="0"/>
    <x v="4"/>
    <n v="399"/>
    <n v="9"/>
    <n v="3591"/>
  </r>
  <r>
    <s v="0134"/>
    <x v="42"/>
    <n v="13"/>
    <s v="Company M"/>
    <x v="0"/>
    <x v="0"/>
    <x v="2"/>
    <n v="159"/>
    <n v="7"/>
    <n v="1113"/>
  </r>
  <r>
    <s v="0135"/>
    <x v="42"/>
    <n v="16"/>
    <s v="Company P"/>
    <x v="3"/>
    <x v="3"/>
    <x v="3"/>
    <n v="69"/>
    <n v="5"/>
    <n v="345"/>
  </r>
  <r>
    <s v="0136"/>
    <x v="43"/>
    <n v="6"/>
    <s v="Company F"/>
    <x v="5"/>
    <x v="2"/>
    <x v="0"/>
    <n v="199"/>
    <n v="9"/>
    <n v="1791"/>
  </r>
  <r>
    <s v="0137"/>
    <x v="43"/>
    <n v="12"/>
    <s v="Company L"/>
    <x v="6"/>
    <x v="0"/>
    <x v="4"/>
    <n v="399"/>
    <n v="3"/>
    <n v="1197"/>
  </r>
  <r>
    <s v="0138"/>
    <x v="43"/>
    <n v="14"/>
    <s v="Company N"/>
    <x v="6"/>
    <x v="0"/>
    <x v="4"/>
    <n v="399"/>
    <n v="3"/>
    <n v="1197"/>
  </r>
  <r>
    <s v="0139"/>
    <x v="43"/>
    <n v="13"/>
    <s v="Company M"/>
    <x v="0"/>
    <x v="0"/>
    <x v="3"/>
    <n v="69"/>
    <n v="4"/>
    <n v="276"/>
  </r>
  <r>
    <s v="0140"/>
    <x v="43"/>
    <n v="15"/>
    <s v="Company O"/>
    <x v="6"/>
    <x v="0"/>
    <x v="4"/>
    <n v="399"/>
    <n v="8"/>
    <n v="3192"/>
  </r>
  <r>
    <s v="0141"/>
    <x v="43"/>
    <n v="10"/>
    <s v="Company J"/>
    <x v="2"/>
    <x v="2"/>
    <x v="2"/>
    <n v="159"/>
    <n v="8"/>
    <n v="1272"/>
  </r>
  <r>
    <s v="0142"/>
    <x v="43"/>
    <n v="10"/>
    <s v="Company J"/>
    <x v="2"/>
    <x v="2"/>
    <x v="1"/>
    <n v="289"/>
    <n v="4"/>
    <n v="1156"/>
  </r>
  <r>
    <s v="0143"/>
    <x v="43"/>
    <n v="7"/>
    <s v="Company G"/>
    <x v="5"/>
    <x v="2"/>
    <x v="1"/>
    <n v="289"/>
    <n v="5"/>
    <n v="1445"/>
  </r>
  <r>
    <s v="0144"/>
    <x v="43"/>
    <n v="13"/>
    <s v="Company M"/>
    <x v="6"/>
    <x v="0"/>
    <x v="2"/>
    <n v="159"/>
    <n v="2"/>
    <n v="318"/>
  </r>
  <r>
    <s v="0145"/>
    <x v="43"/>
    <n v="6"/>
    <s v="Company F"/>
    <x v="2"/>
    <x v="2"/>
    <x v="0"/>
    <n v="199"/>
    <n v="6"/>
    <n v="1194"/>
  </r>
  <r>
    <s v="0146"/>
    <x v="43"/>
    <n v="8"/>
    <s v="Company H"/>
    <x v="5"/>
    <x v="2"/>
    <x v="0"/>
    <n v="199"/>
    <n v="2"/>
    <n v="398"/>
  </r>
  <r>
    <s v="0147"/>
    <x v="43"/>
    <n v="13"/>
    <s v="Company M"/>
    <x v="6"/>
    <x v="0"/>
    <x v="2"/>
    <n v="159"/>
    <n v="5"/>
    <n v="795"/>
  </r>
  <r>
    <s v="0148"/>
    <x v="43"/>
    <n v="2"/>
    <s v="Company B"/>
    <x v="7"/>
    <x v="1"/>
    <x v="4"/>
    <n v="399"/>
    <n v="2"/>
    <n v="798"/>
  </r>
  <r>
    <s v="0149"/>
    <x v="43"/>
    <n v="12"/>
    <s v="Company L"/>
    <x v="6"/>
    <x v="0"/>
    <x v="1"/>
    <n v="289"/>
    <n v="8"/>
    <n v="2312"/>
  </r>
  <r>
    <s v="0150"/>
    <x v="43"/>
    <n v="8"/>
    <s v="Company H"/>
    <x v="5"/>
    <x v="2"/>
    <x v="0"/>
    <n v="199"/>
    <n v="1"/>
    <n v="199"/>
  </r>
  <r>
    <s v="0151"/>
    <x v="43"/>
    <n v="20"/>
    <s v="Company T"/>
    <x v="3"/>
    <x v="3"/>
    <x v="0"/>
    <n v="199"/>
    <n v="8"/>
    <n v="1592"/>
  </r>
  <r>
    <s v="0152"/>
    <x v="43"/>
    <n v="12"/>
    <s v="Company L"/>
    <x v="0"/>
    <x v="0"/>
    <x v="2"/>
    <n v="159"/>
    <n v="6"/>
    <n v="954"/>
  </r>
  <r>
    <s v="0153"/>
    <x v="43"/>
    <n v="2"/>
    <s v="Company B"/>
    <x v="7"/>
    <x v="1"/>
    <x v="1"/>
    <n v="289"/>
    <n v="2"/>
    <n v="578"/>
  </r>
  <r>
    <s v="0154"/>
    <x v="44"/>
    <n v="8"/>
    <s v="Company H"/>
    <x v="2"/>
    <x v="2"/>
    <x v="3"/>
    <n v="69"/>
    <n v="8"/>
    <n v="552"/>
  </r>
  <r>
    <s v="0155"/>
    <x v="45"/>
    <n v="15"/>
    <s v="Company O"/>
    <x v="0"/>
    <x v="0"/>
    <x v="0"/>
    <n v="199"/>
    <n v="9"/>
    <n v="1791"/>
  </r>
  <r>
    <s v="0156"/>
    <x v="45"/>
    <n v="18"/>
    <s v="Company R"/>
    <x v="4"/>
    <x v="3"/>
    <x v="2"/>
    <n v="159"/>
    <n v="4"/>
    <n v="636"/>
  </r>
  <r>
    <s v="0157"/>
    <x v="46"/>
    <n v="13"/>
    <s v="Company M"/>
    <x v="0"/>
    <x v="0"/>
    <x v="1"/>
    <n v="289"/>
    <n v="3"/>
    <n v="867"/>
  </r>
  <r>
    <s v="0158"/>
    <x v="46"/>
    <n v="11"/>
    <s v="Company K"/>
    <x v="6"/>
    <x v="0"/>
    <x v="0"/>
    <n v="199"/>
    <n v="4"/>
    <n v="796"/>
  </r>
  <r>
    <s v="0159"/>
    <x v="46"/>
    <n v="20"/>
    <s v="Company T"/>
    <x v="3"/>
    <x v="3"/>
    <x v="2"/>
    <n v="159"/>
    <n v="6"/>
    <n v="954"/>
  </r>
  <r>
    <s v="0160"/>
    <x v="46"/>
    <n v="1"/>
    <s v="Company A"/>
    <x v="1"/>
    <x v="1"/>
    <x v="0"/>
    <n v="199"/>
    <n v="9"/>
    <n v="1791"/>
  </r>
  <r>
    <s v="0161"/>
    <x v="46"/>
    <n v="8"/>
    <s v="Company H"/>
    <x v="5"/>
    <x v="2"/>
    <x v="0"/>
    <n v="199"/>
    <n v="2"/>
    <n v="398"/>
  </r>
  <r>
    <s v="0162"/>
    <x v="46"/>
    <n v="15"/>
    <s v="Company O"/>
    <x v="6"/>
    <x v="0"/>
    <x v="3"/>
    <n v="69"/>
    <n v="5"/>
    <n v="345"/>
  </r>
  <r>
    <s v="0163"/>
    <x v="46"/>
    <n v="19"/>
    <s v="Company S"/>
    <x v="3"/>
    <x v="3"/>
    <x v="1"/>
    <n v="289"/>
    <n v="7"/>
    <n v="2023"/>
  </r>
  <r>
    <s v="0164"/>
    <x v="47"/>
    <n v="13"/>
    <s v="Company M"/>
    <x v="6"/>
    <x v="0"/>
    <x v="3"/>
    <n v="69"/>
    <n v="1"/>
    <n v="69"/>
  </r>
  <r>
    <s v="0165"/>
    <x v="47"/>
    <n v="4"/>
    <s v="Company D"/>
    <x v="1"/>
    <x v="1"/>
    <x v="2"/>
    <n v="159"/>
    <n v="1"/>
    <n v="159"/>
  </r>
  <r>
    <s v="0166"/>
    <x v="48"/>
    <n v="15"/>
    <s v="Company O"/>
    <x v="0"/>
    <x v="0"/>
    <x v="3"/>
    <n v="69"/>
    <n v="0"/>
    <n v="0"/>
  </r>
  <r>
    <s v="0167"/>
    <x v="48"/>
    <n v="12"/>
    <s v="Company L"/>
    <x v="6"/>
    <x v="0"/>
    <x v="3"/>
    <n v="69"/>
    <n v="1"/>
    <n v="69"/>
  </r>
  <r>
    <s v="0168"/>
    <x v="48"/>
    <n v="7"/>
    <s v="Company G"/>
    <x v="2"/>
    <x v="2"/>
    <x v="2"/>
    <n v="159"/>
    <n v="2"/>
    <n v="318"/>
  </r>
  <r>
    <s v="0169"/>
    <x v="48"/>
    <n v="10"/>
    <s v="Company J"/>
    <x v="5"/>
    <x v="2"/>
    <x v="3"/>
    <n v="69"/>
    <n v="4"/>
    <n v="276"/>
  </r>
  <r>
    <s v="0170"/>
    <x v="48"/>
    <n v="6"/>
    <s v="Company F"/>
    <x v="5"/>
    <x v="2"/>
    <x v="3"/>
    <n v="69"/>
    <n v="3"/>
    <n v="207"/>
  </r>
  <r>
    <s v="0171"/>
    <x v="49"/>
    <n v="8"/>
    <s v="Company H"/>
    <x v="5"/>
    <x v="2"/>
    <x v="4"/>
    <n v="399"/>
    <n v="6"/>
    <n v="2394"/>
  </r>
  <r>
    <s v="0172"/>
    <x v="49"/>
    <n v="11"/>
    <s v="Company K"/>
    <x v="0"/>
    <x v="0"/>
    <x v="3"/>
    <n v="69"/>
    <n v="5"/>
    <n v="345"/>
  </r>
  <r>
    <s v="0173"/>
    <x v="49"/>
    <n v="2"/>
    <s v="Company B"/>
    <x v="7"/>
    <x v="1"/>
    <x v="4"/>
    <n v="399"/>
    <n v="1"/>
    <n v="399"/>
  </r>
  <r>
    <s v="0174"/>
    <x v="49"/>
    <n v="6"/>
    <s v="Company F"/>
    <x v="5"/>
    <x v="2"/>
    <x v="4"/>
    <n v="399"/>
    <n v="6"/>
    <n v="2394"/>
  </r>
  <r>
    <s v="0175"/>
    <x v="50"/>
    <n v="11"/>
    <s v="Company K"/>
    <x v="0"/>
    <x v="0"/>
    <x v="1"/>
    <n v="289"/>
    <n v="5"/>
    <n v="1445"/>
  </r>
  <r>
    <s v="0176"/>
    <x v="51"/>
    <n v="13"/>
    <s v="Company M"/>
    <x v="6"/>
    <x v="0"/>
    <x v="0"/>
    <n v="199"/>
    <n v="6"/>
    <n v="1194"/>
  </r>
  <r>
    <s v="0177"/>
    <x v="51"/>
    <n v="8"/>
    <s v="Company H"/>
    <x v="5"/>
    <x v="2"/>
    <x v="1"/>
    <n v="289"/>
    <n v="1"/>
    <n v="289"/>
  </r>
  <r>
    <s v="0178"/>
    <x v="51"/>
    <n v="13"/>
    <s v="Company M"/>
    <x v="0"/>
    <x v="0"/>
    <x v="2"/>
    <n v="159"/>
    <n v="1"/>
    <n v="159"/>
  </r>
  <r>
    <s v="0179"/>
    <x v="51"/>
    <n v="1"/>
    <s v="Company A"/>
    <x v="1"/>
    <x v="1"/>
    <x v="1"/>
    <n v="289"/>
    <n v="2"/>
    <n v="578"/>
  </r>
  <r>
    <s v="0180"/>
    <x v="51"/>
    <n v="20"/>
    <s v="Company T"/>
    <x v="3"/>
    <x v="3"/>
    <x v="3"/>
    <n v="69"/>
    <n v="3"/>
    <n v="207"/>
  </r>
  <r>
    <s v="0181"/>
    <x v="51"/>
    <n v="20"/>
    <s v="Company T"/>
    <x v="4"/>
    <x v="3"/>
    <x v="3"/>
    <n v="69"/>
    <n v="1"/>
    <n v="69"/>
  </r>
  <r>
    <s v="0182"/>
    <x v="51"/>
    <n v="1"/>
    <s v="Company A"/>
    <x v="1"/>
    <x v="1"/>
    <x v="2"/>
    <n v="159"/>
    <n v="2"/>
    <n v="318"/>
  </r>
  <r>
    <s v="0183"/>
    <x v="52"/>
    <n v="10"/>
    <s v="Company J"/>
    <x v="2"/>
    <x v="2"/>
    <x v="0"/>
    <n v="199"/>
    <n v="2"/>
    <n v="398"/>
  </r>
  <r>
    <s v="0184"/>
    <x v="53"/>
    <n v="12"/>
    <s v="Company L"/>
    <x v="6"/>
    <x v="0"/>
    <x v="2"/>
    <n v="159"/>
    <n v="7"/>
    <n v="1113"/>
  </r>
  <r>
    <s v="0185"/>
    <x v="53"/>
    <n v="4"/>
    <s v="Company D"/>
    <x v="7"/>
    <x v="1"/>
    <x v="4"/>
    <n v="399"/>
    <n v="5"/>
    <n v="1995"/>
  </r>
  <r>
    <s v="0186"/>
    <x v="53"/>
    <n v="5"/>
    <s v="Company E"/>
    <x v="7"/>
    <x v="1"/>
    <x v="1"/>
    <n v="289"/>
    <n v="4"/>
    <n v="1156"/>
  </r>
  <r>
    <s v="0187"/>
    <x v="54"/>
    <n v="17"/>
    <s v="Company Q"/>
    <x v="3"/>
    <x v="3"/>
    <x v="4"/>
    <n v="399"/>
    <n v="9"/>
    <n v="3591"/>
  </r>
  <r>
    <s v="0188"/>
    <x v="54"/>
    <n v="17"/>
    <s v="Company Q"/>
    <x v="4"/>
    <x v="3"/>
    <x v="0"/>
    <n v="199"/>
    <n v="6"/>
    <n v="1194"/>
  </r>
  <r>
    <s v="0189"/>
    <x v="55"/>
    <n v="20"/>
    <s v="Company T"/>
    <x v="3"/>
    <x v="3"/>
    <x v="4"/>
    <n v="399"/>
    <n v="8"/>
    <n v="3192"/>
  </r>
  <r>
    <s v="0190"/>
    <x v="55"/>
    <n v="5"/>
    <s v="Company E"/>
    <x v="1"/>
    <x v="1"/>
    <x v="0"/>
    <n v="199"/>
    <n v="5"/>
    <n v="995"/>
  </r>
  <r>
    <s v="0191"/>
    <x v="55"/>
    <n v="11"/>
    <s v="Company K"/>
    <x v="0"/>
    <x v="0"/>
    <x v="2"/>
    <n v="159"/>
    <n v="4"/>
    <n v="636"/>
  </r>
  <r>
    <s v="0192"/>
    <x v="56"/>
    <n v="12"/>
    <s v="Company L"/>
    <x v="6"/>
    <x v="0"/>
    <x v="4"/>
    <n v="399"/>
    <n v="0"/>
    <n v="0"/>
  </r>
  <r>
    <s v="0193"/>
    <x v="57"/>
    <n v="9"/>
    <s v="Company I"/>
    <x v="5"/>
    <x v="2"/>
    <x v="2"/>
    <n v="159"/>
    <n v="1"/>
    <n v="159"/>
  </r>
  <r>
    <s v="0194"/>
    <x v="57"/>
    <n v="4"/>
    <s v="Company D"/>
    <x v="1"/>
    <x v="1"/>
    <x v="0"/>
    <n v="199"/>
    <n v="0"/>
    <n v="0"/>
  </r>
  <r>
    <s v="0195"/>
    <x v="57"/>
    <n v="15"/>
    <s v="Company O"/>
    <x v="6"/>
    <x v="0"/>
    <x v="2"/>
    <n v="159"/>
    <n v="8"/>
    <n v="1272"/>
  </r>
  <r>
    <s v="0196"/>
    <x v="58"/>
    <n v="6"/>
    <s v="Company F"/>
    <x v="5"/>
    <x v="2"/>
    <x v="1"/>
    <n v="289"/>
    <n v="9"/>
    <n v="2601"/>
  </r>
  <r>
    <s v="0197"/>
    <x v="59"/>
    <n v="18"/>
    <s v="Company R"/>
    <x v="4"/>
    <x v="3"/>
    <x v="3"/>
    <n v="69"/>
    <n v="8"/>
    <n v="552"/>
  </r>
  <r>
    <s v="0198"/>
    <x v="59"/>
    <n v="18"/>
    <s v="Company R"/>
    <x v="3"/>
    <x v="3"/>
    <x v="2"/>
    <n v="159"/>
    <n v="6"/>
    <n v="954"/>
  </r>
  <r>
    <s v="0199"/>
    <x v="60"/>
    <n v="17"/>
    <s v="Company Q"/>
    <x v="4"/>
    <x v="3"/>
    <x v="2"/>
    <n v="159"/>
    <n v="4"/>
    <n v="636"/>
  </r>
  <r>
    <s v="0200"/>
    <x v="61"/>
    <n v="12"/>
    <s v="Company L"/>
    <x v="6"/>
    <x v="0"/>
    <x v="0"/>
    <n v="199"/>
    <n v="4"/>
    <n v="796"/>
  </r>
  <r>
    <s v="0201"/>
    <x v="62"/>
    <n v="18"/>
    <s v="Company R"/>
    <x v="3"/>
    <x v="3"/>
    <x v="1"/>
    <n v="289"/>
    <n v="5"/>
    <n v="1445"/>
  </r>
  <r>
    <s v="0202"/>
    <x v="63"/>
    <n v="9"/>
    <s v="Company I"/>
    <x v="2"/>
    <x v="2"/>
    <x v="0"/>
    <n v="199"/>
    <n v="0"/>
    <n v="0"/>
  </r>
  <r>
    <s v="0203"/>
    <x v="64"/>
    <n v="12"/>
    <s v="Company L"/>
    <x v="0"/>
    <x v="0"/>
    <x v="1"/>
    <n v="289"/>
    <n v="7"/>
    <n v="2023"/>
  </r>
  <r>
    <s v="0204"/>
    <x v="65"/>
    <n v="2"/>
    <s v="Company B"/>
    <x v="1"/>
    <x v="1"/>
    <x v="0"/>
    <n v="199"/>
    <n v="2"/>
    <n v="398"/>
  </r>
  <r>
    <s v="0205"/>
    <x v="66"/>
    <n v="19"/>
    <s v="Company S"/>
    <x v="4"/>
    <x v="3"/>
    <x v="0"/>
    <n v="199"/>
    <n v="5"/>
    <n v="995"/>
  </r>
  <r>
    <s v="0206"/>
    <x v="66"/>
    <n v="5"/>
    <s v="Company E"/>
    <x v="7"/>
    <x v="1"/>
    <x v="4"/>
    <n v="399"/>
    <n v="6"/>
    <n v="2394"/>
  </r>
  <r>
    <s v="0207"/>
    <x v="66"/>
    <n v="18"/>
    <s v="Company R"/>
    <x v="3"/>
    <x v="3"/>
    <x v="0"/>
    <n v="199"/>
    <n v="6"/>
    <n v="1194"/>
  </r>
  <r>
    <s v="0208"/>
    <x v="66"/>
    <n v="6"/>
    <s v="Company F"/>
    <x v="2"/>
    <x v="2"/>
    <x v="0"/>
    <n v="199"/>
    <n v="9"/>
    <n v="1791"/>
  </r>
  <r>
    <s v="0209"/>
    <x v="66"/>
    <n v="16"/>
    <s v="Company P"/>
    <x v="4"/>
    <x v="3"/>
    <x v="2"/>
    <n v="159"/>
    <n v="3"/>
    <n v="477"/>
  </r>
  <r>
    <s v="0210"/>
    <x v="66"/>
    <n v="14"/>
    <s v="Company N"/>
    <x v="0"/>
    <x v="0"/>
    <x v="4"/>
    <n v="399"/>
    <n v="8"/>
    <n v="3192"/>
  </r>
  <r>
    <s v="0211"/>
    <x v="66"/>
    <n v="4"/>
    <s v="Company D"/>
    <x v="7"/>
    <x v="1"/>
    <x v="3"/>
    <n v="69"/>
    <n v="4"/>
    <n v="276"/>
  </r>
  <r>
    <s v="0212"/>
    <x v="66"/>
    <n v="2"/>
    <s v="Company B"/>
    <x v="1"/>
    <x v="1"/>
    <x v="0"/>
    <n v="199"/>
    <n v="0"/>
    <n v="0"/>
  </r>
  <r>
    <s v="0213"/>
    <x v="67"/>
    <n v="1"/>
    <s v="Company A"/>
    <x v="7"/>
    <x v="1"/>
    <x v="2"/>
    <n v="159"/>
    <n v="2"/>
    <n v="318"/>
  </r>
  <r>
    <s v="0214"/>
    <x v="68"/>
    <n v="5"/>
    <s v="Company E"/>
    <x v="7"/>
    <x v="1"/>
    <x v="3"/>
    <n v="69"/>
    <n v="6"/>
    <n v="414"/>
  </r>
  <r>
    <s v="0215"/>
    <x v="69"/>
    <n v="3"/>
    <s v="Company C"/>
    <x v="1"/>
    <x v="1"/>
    <x v="0"/>
    <n v="199"/>
    <n v="3"/>
    <n v="597"/>
  </r>
  <r>
    <s v="0216"/>
    <x v="69"/>
    <n v="18"/>
    <s v="Company R"/>
    <x v="3"/>
    <x v="3"/>
    <x v="3"/>
    <n v="69"/>
    <n v="9"/>
    <n v="621"/>
  </r>
  <r>
    <s v="0217"/>
    <x v="69"/>
    <n v="12"/>
    <s v="Company L"/>
    <x v="6"/>
    <x v="0"/>
    <x v="1"/>
    <n v="289"/>
    <n v="4"/>
    <n v="1156"/>
  </r>
  <r>
    <s v="0218"/>
    <x v="69"/>
    <n v="8"/>
    <s v="Company H"/>
    <x v="5"/>
    <x v="2"/>
    <x v="2"/>
    <n v="159"/>
    <n v="2"/>
    <n v="318"/>
  </r>
  <r>
    <s v="0219"/>
    <x v="69"/>
    <n v="7"/>
    <s v="Company G"/>
    <x v="5"/>
    <x v="2"/>
    <x v="2"/>
    <n v="159"/>
    <n v="1"/>
    <n v="159"/>
  </r>
  <r>
    <s v="0220"/>
    <x v="69"/>
    <n v="17"/>
    <s v="Company Q"/>
    <x v="4"/>
    <x v="3"/>
    <x v="2"/>
    <n v="159"/>
    <n v="2"/>
    <n v="318"/>
  </r>
  <r>
    <s v="0221"/>
    <x v="69"/>
    <n v="13"/>
    <s v="Company M"/>
    <x v="0"/>
    <x v="0"/>
    <x v="2"/>
    <n v="159"/>
    <n v="3"/>
    <n v="477"/>
  </r>
  <r>
    <s v="0222"/>
    <x v="69"/>
    <n v="4"/>
    <s v="Company D"/>
    <x v="1"/>
    <x v="1"/>
    <x v="0"/>
    <n v="199"/>
    <n v="8"/>
    <n v="1592"/>
  </r>
  <r>
    <s v="0223"/>
    <x v="69"/>
    <n v="10"/>
    <s v="Company J"/>
    <x v="5"/>
    <x v="2"/>
    <x v="2"/>
    <n v="159"/>
    <n v="8"/>
    <n v="1272"/>
  </r>
  <r>
    <s v="0224"/>
    <x v="69"/>
    <n v="9"/>
    <s v="Company I"/>
    <x v="2"/>
    <x v="2"/>
    <x v="4"/>
    <n v="399"/>
    <n v="6"/>
    <n v="2394"/>
  </r>
  <r>
    <s v="0225"/>
    <x v="69"/>
    <n v="2"/>
    <s v="Company B"/>
    <x v="1"/>
    <x v="1"/>
    <x v="4"/>
    <n v="399"/>
    <n v="9"/>
    <n v="3591"/>
  </r>
  <r>
    <s v="0226"/>
    <x v="70"/>
    <n v="14"/>
    <s v="Company N"/>
    <x v="0"/>
    <x v="0"/>
    <x v="4"/>
    <n v="399"/>
    <n v="1"/>
    <n v="399"/>
  </r>
  <r>
    <s v="0227"/>
    <x v="71"/>
    <n v="14"/>
    <s v="Company N"/>
    <x v="0"/>
    <x v="0"/>
    <x v="4"/>
    <n v="399"/>
    <n v="1"/>
    <n v="399"/>
  </r>
  <r>
    <s v="0228"/>
    <x v="72"/>
    <n v="1"/>
    <s v="Company A"/>
    <x v="7"/>
    <x v="1"/>
    <x v="1"/>
    <n v="289"/>
    <n v="2"/>
    <n v="578"/>
  </r>
  <r>
    <s v="0229"/>
    <x v="72"/>
    <n v="17"/>
    <s v="Company Q"/>
    <x v="3"/>
    <x v="3"/>
    <x v="1"/>
    <n v="289"/>
    <n v="8"/>
    <n v="2312"/>
  </r>
  <r>
    <s v="0230"/>
    <x v="73"/>
    <n v="3"/>
    <s v="Company C"/>
    <x v="1"/>
    <x v="1"/>
    <x v="4"/>
    <n v="399"/>
    <n v="6"/>
    <n v="2394"/>
  </r>
  <r>
    <s v="0231"/>
    <x v="73"/>
    <n v="19"/>
    <s v="Company S"/>
    <x v="3"/>
    <x v="3"/>
    <x v="0"/>
    <n v="199"/>
    <n v="6"/>
    <n v="1194"/>
  </r>
  <r>
    <s v="0232"/>
    <x v="73"/>
    <n v="7"/>
    <s v="Company G"/>
    <x v="5"/>
    <x v="2"/>
    <x v="4"/>
    <n v="399"/>
    <n v="9"/>
    <n v="3591"/>
  </r>
  <r>
    <s v="0233"/>
    <x v="73"/>
    <n v="9"/>
    <s v="Company I"/>
    <x v="5"/>
    <x v="2"/>
    <x v="3"/>
    <n v="69"/>
    <n v="8"/>
    <n v="552"/>
  </r>
  <r>
    <s v="0234"/>
    <x v="74"/>
    <n v="15"/>
    <s v="Company O"/>
    <x v="6"/>
    <x v="0"/>
    <x v="0"/>
    <n v="199"/>
    <n v="2"/>
    <n v="398"/>
  </r>
  <r>
    <s v="0235"/>
    <x v="74"/>
    <n v="2"/>
    <s v="Company B"/>
    <x v="1"/>
    <x v="1"/>
    <x v="1"/>
    <n v="289"/>
    <n v="3"/>
    <n v="867"/>
  </r>
  <r>
    <s v="0236"/>
    <x v="74"/>
    <n v="20"/>
    <s v="Company T"/>
    <x v="4"/>
    <x v="3"/>
    <x v="3"/>
    <n v="69"/>
    <n v="8"/>
    <n v="552"/>
  </r>
  <r>
    <s v="0237"/>
    <x v="74"/>
    <n v="4"/>
    <s v="Company D"/>
    <x v="1"/>
    <x v="1"/>
    <x v="3"/>
    <n v="69"/>
    <n v="7"/>
    <n v="483"/>
  </r>
  <r>
    <s v="0238"/>
    <x v="74"/>
    <n v="7"/>
    <s v="Company G"/>
    <x v="2"/>
    <x v="2"/>
    <x v="0"/>
    <n v="199"/>
    <n v="3"/>
    <n v="597"/>
  </r>
  <r>
    <s v="0239"/>
    <x v="74"/>
    <n v="16"/>
    <s v="Company P"/>
    <x v="4"/>
    <x v="3"/>
    <x v="4"/>
    <n v="399"/>
    <n v="9"/>
    <n v="3591"/>
  </r>
  <r>
    <s v="0240"/>
    <x v="74"/>
    <n v="18"/>
    <s v="Company R"/>
    <x v="4"/>
    <x v="3"/>
    <x v="0"/>
    <n v="199"/>
    <n v="5"/>
    <n v="995"/>
  </r>
  <r>
    <s v="0241"/>
    <x v="74"/>
    <n v="4"/>
    <s v="Company D"/>
    <x v="1"/>
    <x v="1"/>
    <x v="3"/>
    <n v="69"/>
    <n v="5"/>
    <n v="345"/>
  </r>
  <r>
    <s v="0242"/>
    <x v="75"/>
    <n v="2"/>
    <s v="Company B"/>
    <x v="1"/>
    <x v="1"/>
    <x v="1"/>
    <n v="289"/>
    <n v="0"/>
    <n v="0"/>
  </r>
  <r>
    <s v="0243"/>
    <x v="75"/>
    <n v="20"/>
    <s v="Company T"/>
    <x v="3"/>
    <x v="3"/>
    <x v="0"/>
    <n v="199"/>
    <n v="4"/>
    <n v="796"/>
  </r>
  <r>
    <s v="0244"/>
    <x v="75"/>
    <n v="4"/>
    <s v="Company D"/>
    <x v="1"/>
    <x v="1"/>
    <x v="2"/>
    <n v="159"/>
    <n v="2"/>
    <n v="318"/>
  </r>
  <r>
    <s v="0245"/>
    <x v="76"/>
    <n v="19"/>
    <s v="Company S"/>
    <x v="3"/>
    <x v="3"/>
    <x v="2"/>
    <n v="159"/>
    <n v="0"/>
    <n v="0"/>
  </r>
  <r>
    <s v="0246"/>
    <x v="76"/>
    <n v="20"/>
    <s v="Company T"/>
    <x v="3"/>
    <x v="3"/>
    <x v="1"/>
    <n v="289"/>
    <n v="4"/>
    <n v="1156"/>
  </r>
  <r>
    <s v="0247"/>
    <x v="76"/>
    <n v="6"/>
    <s v="Company F"/>
    <x v="2"/>
    <x v="2"/>
    <x v="1"/>
    <n v="289"/>
    <n v="2"/>
    <n v="578"/>
  </r>
  <r>
    <s v="0248"/>
    <x v="76"/>
    <n v="18"/>
    <s v="Company R"/>
    <x v="4"/>
    <x v="3"/>
    <x v="3"/>
    <n v="69"/>
    <n v="5"/>
    <n v="345"/>
  </r>
  <r>
    <s v="0249"/>
    <x v="76"/>
    <n v="19"/>
    <s v="Company S"/>
    <x v="3"/>
    <x v="3"/>
    <x v="4"/>
    <n v="399"/>
    <n v="3"/>
    <n v="1197"/>
  </r>
  <r>
    <s v="0250"/>
    <x v="76"/>
    <n v="8"/>
    <s v="Company H"/>
    <x v="2"/>
    <x v="2"/>
    <x v="2"/>
    <n v="159"/>
    <n v="7"/>
    <n v="1113"/>
  </r>
  <r>
    <s v="0251"/>
    <x v="76"/>
    <n v="2"/>
    <s v="Company B"/>
    <x v="7"/>
    <x v="1"/>
    <x v="4"/>
    <n v="399"/>
    <n v="9"/>
    <n v="3591"/>
  </r>
  <r>
    <s v="0252"/>
    <x v="76"/>
    <n v="14"/>
    <s v="Company N"/>
    <x v="0"/>
    <x v="0"/>
    <x v="0"/>
    <n v="199"/>
    <n v="2"/>
    <n v="398"/>
  </r>
  <r>
    <s v="0253"/>
    <x v="76"/>
    <n v="16"/>
    <s v="Company P"/>
    <x v="3"/>
    <x v="3"/>
    <x v="4"/>
    <n v="399"/>
    <n v="5"/>
    <n v="1995"/>
  </r>
  <r>
    <s v="0254"/>
    <x v="77"/>
    <n v="6"/>
    <s v="Company F"/>
    <x v="2"/>
    <x v="2"/>
    <x v="2"/>
    <n v="159"/>
    <n v="4"/>
    <n v="636"/>
  </r>
  <r>
    <s v="0255"/>
    <x v="77"/>
    <n v="5"/>
    <s v="Company E"/>
    <x v="7"/>
    <x v="1"/>
    <x v="0"/>
    <n v="199"/>
    <n v="9"/>
    <n v="1791"/>
  </r>
  <r>
    <s v="0256"/>
    <x v="77"/>
    <n v="18"/>
    <s v="Company R"/>
    <x v="3"/>
    <x v="3"/>
    <x v="2"/>
    <n v="159"/>
    <n v="2"/>
    <n v="318"/>
  </r>
  <r>
    <s v="0257"/>
    <x v="77"/>
    <n v="2"/>
    <s v="Company B"/>
    <x v="1"/>
    <x v="1"/>
    <x v="3"/>
    <n v="69"/>
    <n v="8"/>
    <n v="552"/>
  </r>
  <r>
    <s v="0258"/>
    <x v="78"/>
    <n v="17"/>
    <s v="Company Q"/>
    <x v="4"/>
    <x v="3"/>
    <x v="4"/>
    <n v="399"/>
    <n v="5"/>
    <n v="1995"/>
  </r>
  <r>
    <s v="0259"/>
    <x v="78"/>
    <n v="16"/>
    <s v="Company P"/>
    <x v="3"/>
    <x v="3"/>
    <x v="1"/>
    <n v="289"/>
    <n v="1"/>
    <n v="289"/>
  </r>
  <r>
    <s v="0260"/>
    <x v="78"/>
    <n v="14"/>
    <s v="Company N"/>
    <x v="0"/>
    <x v="0"/>
    <x v="3"/>
    <n v="69"/>
    <n v="9"/>
    <n v="621"/>
  </r>
  <r>
    <s v="0261"/>
    <x v="79"/>
    <n v="4"/>
    <s v="Company D"/>
    <x v="1"/>
    <x v="1"/>
    <x v="0"/>
    <n v="199"/>
    <n v="8"/>
    <n v="1592"/>
  </r>
  <r>
    <s v="0262"/>
    <x v="80"/>
    <n v="8"/>
    <s v="Company H"/>
    <x v="5"/>
    <x v="2"/>
    <x v="2"/>
    <n v="159"/>
    <n v="1"/>
    <n v="159"/>
  </r>
  <r>
    <s v="0263"/>
    <x v="81"/>
    <n v="7"/>
    <s v="Company G"/>
    <x v="5"/>
    <x v="2"/>
    <x v="2"/>
    <n v="159"/>
    <n v="5"/>
    <n v="795"/>
  </r>
  <r>
    <s v="0264"/>
    <x v="82"/>
    <n v="17"/>
    <s v="Company Q"/>
    <x v="4"/>
    <x v="3"/>
    <x v="0"/>
    <n v="199"/>
    <n v="1"/>
    <n v="199"/>
  </r>
  <r>
    <s v="0265"/>
    <x v="82"/>
    <n v="17"/>
    <s v="Company Q"/>
    <x v="3"/>
    <x v="3"/>
    <x v="1"/>
    <n v="289"/>
    <n v="7"/>
    <n v="2023"/>
  </r>
  <r>
    <s v="0266"/>
    <x v="83"/>
    <n v="12"/>
    <s v="Company L"/>
    <x v="6"/>
    <x v="0"/>
    <x v="3"/>
    <n v="69"/>
    <n v="4"/>
    <n v="276"/>
  </r>
  <r>
    <s v="0267"/>
    <x v="83"/>
    <n v="16"/>
    <s v="Company P"/>
    <x v="3"/>
    <x v="3"/>
    <x v="0"/>
    <n v="199"/>
    <n v="8"/>
    <n v="1592"/>
  </r>
  <r>
    <s v="0268"/>
    <x v="83"/>
    <n v="4"/>
    <s v="Company D"/>
    <x v="7"/>
    <x v="1"/>
    <x v="0"/>
    <n v="199"/>
    <n v="1"/>
    <n v="199"/>
  </r>
  <r>
    <s v="0269"/>
    <x v="83"/>
    <n v="20"/>
    <s v="Company T"/>
    <x v="3"/>
    <x v="3"/>
    <x v="0"/>
    <n v="199"/>
    <n v="6"/>
    <n v="1194"/>
  </r>
  <r>
    <s v="0270"/>
    <x v="83"/>
    <n v="14"/>
    <s v="Company N"/>
    <x v="6"/>
    <x v="0"/>
    <x v="4"/>
    <n v="399"/>
    <n v="9"/>
    <n v="3591"/>
  </r>
  <r>
    <s v="0271"/>
    <x v="83"/>
    <n v="14"/>
    <s v="Company N"/>
    <x v="0"/>
    <x v="0"/>
    <x v="0"/>
    <n v="199"/>
    <n v="3"/>
    <n v="597"/>
  </r>
  <r>
    <s v="0272"/>
    <x v="83"/>
    <n v="15"/>
    <s v="Company O"/>
    <x v="6"/>
    <x v="0"/>
    <x v="1"/>
    <n v="289"/>
    <n v="7"/>
    <n v="2023"/>
  </r>
  <r>
    <s v="0273"/>
    <x v="83"/>
    <n v="3"/>
    <s v="Company C"/>
    <x v="7"/>
    <x v="1"/>
    <x v="0"/>
    <n v="199"/>
    <n v="9"/>
    <n v="1791"/>
  </r>
  <r>
    <s v="0274"/>
    <x v="83"/>
    <n v="7"/>
    <s v="Company G"/>
    <x v="2"/>
    <x v="2"/>
    <x v="0"/>
    <n v="199"/>
    <n v="3"/>
    <n v="597"/>
  </r>
  <r>
    <s v="0275"/>
    <x v="83"/>
    <n v="7"/>
    <s v="Company G"/>
    <x v="5"/>
    <x v="2"/>
    <x v="1"/>
    <n v="289"/>
    <n v="0"/>
    <n v="0"/>
  </r>
  <r>
    <s v="0276"/>
    <x v="83"/>
    <n v="2"/>
    <s v="Company B"/>
    <x v="1"/>
    <x v="1"/>
    <x v="2"/>
    <n v="159"/>
    <n v="7"/>
    <n v="1113"/>
  </r>
  <r>
    <s v="0277"/>
    <x v="84"/>
    <n v="16"/>
    <s v="Company P"/>
    <x v="3"/>
    <x v="3"/>
    <x v="1"/>
    <n v="289"/>
    <n v="3"/>
    <n v="867"/>
  </r>
  <r>
    <s v="0278"/>
    <x v="84"/>
    <n v="6"/>
    <s v="Company F"/>
    <x v="2"/>
    <x v="2"/>
    <x v="4"/>
    <n v="399"/>
    <n v="8"/>
    <n v="3192"/>
  </r>
  <r>
    <s v="0279"/>
    <x v="84"/>
    <n v="9"/>
    <s v="Company I"/>
    <x v="2"/>
    <x v="2"/>
    <x v="3"/>
    <n v="69"/>
    <n v="9"/>
    <n v="621"/>
  </r>
  <r>
    <s v="0280"/>
    <x v="84"/>
    <n v="16"/>
    <s v="Company P"/>
    <x v="4"/>
    <x v="3"/>
    <x v="0"/>
    <n v="199"/>
    <n v="1"/>
    <n v="199"/>
  </r>
  <r>
    <s v="0281"/>
    <x v="84"/>
    <n v="20"/>
    <s v="Company T"/>
    <x v="4"/>
    <x v="3"/>
    <x v="3"/>
    <n v="69"/>
    <n v="3"/>
    <n v="207"/>
  </r>
  <r>
    <s v="0282"/>
    <x v="85"/>
    <n v="16"/>
    <s v="Company P"/>
    <x v="3"/>
    <x v="3"/>
    <x v="2"/>
    <n v="159"/>
    <n v="6"/>
    <n v="954"/>
  </r>
  <r>
    <s v="0283"/>
    <x v="85"/>
    <n v="20"/>
    <s v="Company T"/>
    <x v="4"/>
    <x v="3"/>
    <x v="2"/>
    <n v="159"/>
    <n v="0"/>
    <n v="0"/>
  </r>
  <r>
    <s v="0284"/>
    <x v="85"/>
    <n v="2"/>
    <s v="Company B"/>
    <x v="1"/>
    <x v="1"/>
    <x v="2"/>
    <n v="159"/>
    <n v="4"/>
    <n v="636"/>
  </r>
  <r>
    <s v="0285"/>
    <x v="85"/>
    <n v="11"/>
    <s v="Company K"/>
    <x v="0"/>
    <x v="0"/>
    <x v="1"/>
    <n v="289"/>
    <n v="3"/>
    <n v="867"/>
  </r>
  <r>
    <s v="0286"/>
    <x v="85"/>
    <n v="13"/>
    <s v="Company M"/>
    <x v="6"/>
    <x v="0"/>
    <x v="3"/>
    <n v="69"/>
    <n v="6"/>
    <n v="414"/>
  </r>
  <r>
    <s v="0287"/>
    <x v="85"/>
    <n v="4"/>
    <s v="Company D"/>
    <x v="1"/>
    <x v="1"/>
    <x v="1"/>
    <n v="289"/>
    <n v="7"/>
    <n v="2023"/>
  </r>
  <r>
    <s v="0288"/>
    <x v="85"/>
    <n v="3"/>
    <s v="Company C"/>
    <x v="7"/>
    <x v="1"/>
    <x v="2"/>
    <n v="159"/>
    <n v="2"/>
    <n v="318"/>
  </r>
  <r>
    <s v="0289"/>
    <x v="86"/>
    <n v="20"/>
    <s v="Company T"/>
    <x v="4"/>
    <x v="3"/>
    <x v="1"/>
    <n v="289"/>
    <n v="1"/>
    <n v="289"/>
  </r>
  <r>
    <s v="0290"/>
    <x v="87"/>
    <n v="3"/>
    <s v="Company C"/>
    <x v="1"/>
    <x v="1"/>
    <x v="2"/>
    <n v="159"/>
    <n v="9"/>
    <n v="1431"/>
  </r>
  <r>
    <s v="0291"/>
    <x v="88"/>
    <n v="19"/>
    <s v="Company S"/>
    <x v="3"/>
    <x v="3"/>
    <x v="3"/>
    <n v="69"/>
    <n v="3"/>
    <n v="207"/>
  </r>
  <r>
    <s v="0292"/>
    <x v="88"/>
    <n v="1"/>
    <s v="Company A"/>
    <x v="7"/>
    <x v="1"/>
    <x v="2"/>
    <n v="159"/>
    <n v="0"/>
    <n v="0"/>
  </r>
  <r>
    <s v="0293"/>
    <x v="88"/>
    <n v="2"/>
    <s v="Company B"/>
    <x v="1"/>
    <x v="1"/>
    <x v="0"/>
    <n v="199"/>
    <n v="7"/>
    <n v="1393"/>
  </r>
  <r>
    <s v="0294"/>
    <x v="88"/>
    <n v="16"/>
    <s v="Company P"/>
    <x v="3"/>
    <x v="3"/>
    <x v="2"/>
    <n v="159"/>
    <n v="2"/>
    <n v="318"/>
  </r>
  <r>
    <s v="0295"/>
    <x v="89"/>
    <n v="7"/>
    <s v="Company G"/>
    <x v="5"/>
    <x v="2"/>
    <x v="3"/>
    <n v="69"/>
    <n v="3"/>
    <n v="207"/>
  </r>
  <r>
    <s v="0296"/>
    <x v="89"/>
    <n v="9"/>
    <s v="Company I"/>
    <x v="2"/>
    <x v="2"/>
    <x v="3"/>
    <n v="69"/>
    <n v="4"/>
    <n v="276"/>
  </r>
  <r>
    <s v="0297"/>
    <x v="89"/>
    <n v="14"/>
    <s v="Company N"/>
    <x v="0"/>
    <x v="0"/>
    <x v="4"/>
    <n v="399"/>
    <n v="5"/>
    <n v="1995"/>
  </r>
  <r>
    <s v="0298"/>
    <x v="89"/>
    <n v="13"/>
    <s v="Company M"/>
    <x v="6"/>
    <x v="0"/>
    <x v="3"/>
    <n v="69"/>
    <n v="4"/>
    <n v="276"/>
  </r>
  <r>
    <s v="0299"/>
    <x v="89"/>
    <n v="12"/>
    <s v="Company L"/>
    <x v="0"/>
    <x v="0"/>
    <x v="0"/>
    <n v="199"/>
    <n v="8"/>
    <n v="1592"/>
  </r>
  <r>
    <s v="0300"/>
    <x v="90"/>
    <n v="7"/>
    <s v="Company G"/>
    <x v="2"/>
    <x v="2"/>
    <x v="3"/>
    <n v="69"/>
    <n v="2"/>
    <n v="138"/>
  </r>
  <r>
    <s v="0301"/>
    <x v="91"/>
    <n v="10"/>
    <s v="Company J"/>
    <x v="2"/>
    <x v="2"/>
    <x v="4"/>
    <n v="399"/>
    <n v="9"/>
    <n v="3591"/>
  </r>
  <r>
    <s v="0302"/>
    <x v="92"/>
    <n v="6"/>
    <s v="Company F"/>
    <x v="5"/>
    <x v="2"/>
    <x v="3"/>
    <n v="69"/>
    <n v="6"/>
    <n v="414"/>
  </r>
  <r>
    <s v="0303"/>
    <x v="93"/>
    <n v="20"/>
    <s v="Company T"/>
    <x v="3"/>
    <x v="3"/>
    <x v="2"/>
    <n v="159"/>
    <n v="0"/>
    <n v="0"/>
  </r>
  <r>
    <s v="0304"/>
    <x v="93"/>
    <n v="2"/>
    <s v="Company B"/>
    <x v="7"/>
    <x v="1"/>
    <x v="3"/>
    <n v="69"/>
    <n v="1"/>
    <n v="69"/>
  </r>
  <r>
    <s v="0305"/>
    <x v="94"/>
    <n v="8"/>
    <s v="Company H"/>
    <x v="5"/>
    <x v="2"/>
    <x v="1"/>
    <n v="289"/>
    <n v="9"/>
    <n v="2601"/>
  </r>
  <r>
    <s v="0306"/>
    <x v="94"/>
    <n v="1"/>
    <s v="Company A"/>
    <x v="1"/>
    <x v="1"/>
    <x v="2"/>
    <n v="159"/>
    <n v="3"/>
    <n v="477"/>
  </r>
  <r>
    <s v="0307"/>
    <x v="94"/>
    <n v="4"/>
    <s v="Company D"/>
    <x v="1"/>
    <x v="1"/>
    <x v="0"/>
    <n v="199"/>
    <n v="5"/>
    <n v="995"/>
  </r>
  <r>
    <s v="0308"/>
    <x v="94"/>
    <n v="12"/>
    <s v="Company L"/>
    <x v="0"/>
    <x v="0"/>
    <x v="0"/>
    <n v="199"/>
    <n v="6"/>
    <n v="1194"/>
  </r>
  <r>
    <s v="0309"/>
    <x v="95"/>
    <n v="15"/>
    <s v="Company O"/>
    <x v="0"/>
    <x v="0"/>
    <x v="1"/>
    <n v="289"/>
    <n v="8"/>
    <n v="2312"/>
  </r>
  <r>
    <s v="0310"/>
    <x v="95"/>
    <n v="6"/>
    <s v="Company F"/>
    <x v="5"/>
    <x v="2"/>
    <x v="3"/>
    <n v="69"/>
    <n v="0"/>
    <n v="0"/>
  </r>
  <r>
    <s v="0311"/>
    <x v="96"/>
    <n v="19"/>
    <s v="Company S"/>
    <x v="3"/>
    <x v="3"/>
    <x v="1"/>
    <n v="289"/>
    <n v="5"/>
    <n v="1445"/>
  </r>
  <r>
    <s v="0312"/>
    <x v="96"/>
    <n v="18"/>
    <s v="Company R"/>
    <x v="3"/>
    <x v="3"/>
    <x v="0"/>
    <n v="199"/>
    <n v="0"/>
    <n v="0"/>
  </r>
  <r>
    <s v="0313"/>
    <x v="96"/>
    <n v="7"/>
    <s v="Company G"/>
    <x v="2"/>
    <x v="2"/>
    <x v="0"/>
    <n v="199"/>
    <n v="9"/>
    <n v="1791"/>
  </r>
  <r>
    <s v="0314"/>
    <x v="96"/>
    <n v="2"/>
    <s v="Company B"/>
    <x v="7"/>
    <x v="1"/>
    <x v="0"/>
    <n v="199"/>
    <n v="5"/>
    <n v="995"/>
  </r>
  <r>
    <s v="0315"/>
    <x v="97"/>
    <n v="19"/>
    <s v="Company S"/>
    <x v="3"/>
    <x v="3"/>
    <x v="0"/>
    <n v="199"/>
    <n v="9"/>
    <n v="1791"/>
  </r>
  <r>
    <s v="0316"/>
    <x v="97"/>
    <n v="19"/>
    <s v="Company S"/>
    <x v="3"/>
    <x v="3"/>
    <x v="0"/>
    <n v="199"/>
    <n v="8"/>
    <n v="1592"/>
  </r>
  <r>
    <s v="0317"/>
    <x v="98"/>
    <n v="2"/>
    <s v="Company B"/>
    <x v="1"/>
    <x v="1"/>
    <x v="0"/>
    <n v="199"/>
    <n v="3"/>
    <n v="597"/>
  </r>
  <r>
    <s v="0318"/>
    <x v="98"/>
    <n v="5"/>
    <s v="Company E"/>
    <x v="7"/>
    <x v="1"/>
    <x v="0"/>
    <n v="199"/>
    <n v="4"/>
    <n v="796"/>
  </r>
  <r>
    <s v="0319"/>
    <x v="99"/>
    <n v="14"/>
    <s v="Company N"/>
    <x v="0"/>
    <x v="0"/>
    <x v="3"/>
    <n v="69"/>
    <n v="3"/>
    <n v="207"/>
  </r>
  <r>
    <s v="0320"/>
    <x v="100"/>
    <n v="12"/>
    <s v="Company L"/>
    <x v="6"/>
    <x v="0"/>
    <x v="3"/>
    <n v="69"/>
    <n v="0"/>
    <n v="0"/>
  </r>
  <r>
    <s v="0321"/>
    <x v="101"/>
    <n v="9"/>
    <s v="Company I"/>
    <x v="2"/>
    <x v="2"/>
    <x v="4"/>
    <n v="399"/>
    <n v="1"/>
    <n v="399"/>
  </r>
  <r>
    <s v="0322"/>
    <x v="102"/>
    <n v="2"/>
    <s v="Company B"/>
    <x v="1"/>
    <x v="1"/>
    <x v="1"/>
    <n v="289"/>
    <n v="8"/>
    <n v="2312"/>
  </r>
  <r>
    <s v="0323"/>
    <x v="102"/>
    <n v="19"/>
    <s v="Company S"/>
    <x v="3"/>
    <x v="3"/>
    <x v="1"/>
    <n v="289"/>
    <n v="3"/>
    <n v="867"/>
  </r>
  <r>
    <s v="0324"/>
    <x v="103"/>
    <n v="17"/>
    <s v="Company Q"/>
    <x v="4"/>
    <x v="3"/>
    <x v="2"/>
    <n v="159"/>
    <n v="4"/>
    <n v="636"/>
  </r>
  <r>
    <s v="0325"/>
    <x v="103"/>
    <n v="14"/>
    <s v="Company N"/>
    <x v="6"/>
    <x v="0"/>
    <x v="4"/>
    <n v="399"/>
    <n v="3"/>
    <n v="1197"/>
  </r>
  <r>
    <s v="0326"/>
    <x v="103"/>
    <n v="7"/>
    <s v="Company G"/>
    <x v="2"/>
    <x v="2"/>
    <x v="3"/>
    <n v="69"/>
    <n v="2"/>
    <n v="138"/>
  </r>
  <r>
    <s v="0327"/>
    <x v="103"/>
    <n v="9"/>
    <s v="Company I"/>
    <x v="5"/>
    <x v="2"/>
    <x v="0"/>
    <n v="199"/>
    <n v="9"/>
    <n v="1791"/>
  </r>
  <r>
    <s v="0328"/>
    <x v="103"/>
    <n v="8"/>
    <s v="Company H"/>
    <x v="2"/>
    <x v="2"/>
    <x v="0"/>
    <n v="199"/>
    <n v="2"/>
    <n v="398"/>
  </r>
  <r>
    <s v="0329"/>
    <x v="103"/>
    <n v="14"/>
    <s v="Company N"/>
    <x v="0"/>
    <x v="0"/>
    <x v="1"/>
    <n v="289"/>
    <n v="4"/>
    <n v="1156"/>
  </r>
  <r>
    <s v="0330"/>
    <x v="103"/>
    <n v="7"/>
    <s v="Company G"/>
    <x v="5"/>
    <x v="2"/>
    <x v="4"/>
    <n v="399"/>
    <n v="8"/>
    <n v="3192"/>
  </r>
  <r>
    <s v="0331"/>
    <x v="103"/>
    <n v="10"/>
    <s v="Company J"/>
    <x v="5"/>
    <x v="2"/>
    <x v="4"/>
    <n v="399"/>
    <n v="9"/>
    <n v="3591"/>
  </r>
  <r>
    <s v="0332"/>
    <x v="103"/>
    <n v="6"/>
    <s v="Company F"/>
    <x v="5"/>
    <x v="2"/>
    <x v="0"/>
    <n v="199"/>
    <n v="8"/>
    <n v="1592"/>
  </r>
  <r>
    <s v="0333"/>
    <x v="103"/>
    <n v="18"/>
    <s v="Company R"/>
    <x v="3"/>
    <x v="3"/>
    <x v="4"/>
    <n v="399"/>
    <n v="4"/>
    <n v="1596"/>
  </r>
  <r>
    <s v="0334"/>
    <x v="104"/>
    <n v="4"/>
    <s v="Company D"/>
    <x v="7"/>
    <x v="1"/>
    <x v="1"/>
    <n v="289"/>
    <n v="6"/>
    <n v="1734"/>
  </r>
  <r>
    <s v="0335"/>
    <x v="104"/>
    <n v="2"/>
    <s v="Company B"/>
    <x v="7"/>
    <x v="1"/>
    <x v="3"/>
    <n v="69"/>
    <n v="9"/>
    <n v="621"/>
  </r>
  <r>
    <s v="0336"/>
    <x v="105"/>
    <n v="4"/>
    <s v="Company D"/>
    <x v="1"/>
    <x v="1"/>
    <x v="2"/>
    <n v="159"/>
    <n v="9"/>
    <n v="1431"/>
  </r>
  <r>
    <s v="0337"/>
    <x v="106"/>
    <n v="11"/>
    <s v="Company K"/>
    <x v="6"/>
    <x v="0"/>
    <x v="3"/>
    <n v="69"/>
    <n v="8"/>
    <n v="552"/>
  </r>
  <r>
    <s v="0338"/>
    <x v="106"/>
    <n v="13"/>
    <s v="Company M"/>
    <x v="0"/>
    <x v="0"/>
    <x v="4"/>
    <n v="399"/>
    <n v="8"/>
    <n v="3192"/>
  </r>
  <r>
    <s v="0339"/>
    <x v="107"/>
    <n v="8"/>
    <s v="Company H"/>
    <x v="2"/>
    <x v="2"/>
    <x v="3"/>
    <n v="69"/>
    <n v="6"/>
    <n v="414"/>
  </r>
  <r>
    <s v="0340"/>
    <x v="108"/>
    <n v="8"/>
    <s v="Company H"/>
    <x v="5"/>
    <x v="2"/>
    <x v="2"/>
    <n v="159"/>
    <n v="6"/>
    <n v="954"/>
  </r>
  <r>
    <s v="0341"/>
    <x v="108"/>
    <n v="1"/>
    <s v="Company A"/>
    <x v="1"/>
    <x v="1"/>
    <x v="1"/>
    <n v="289"/>
    <n v="3"/>
    <n v="867"/>
  </r>
  <r>
    <s v="0342"/>
    <x v="108"/>
    <n v="19"/>
    <s v="Company S"/>
    <x v="4"/>
    <x v="3"/>
    <x v="3"/>
    <n v="69"/>
    <n v="1"/>
    <n v="69"/>
  </r>
  <r>
    <s v="0343"/>
    <x v="108"/>
    <n v="5"/>
    <s v="Company E"/>
    <x v="1"/>
    <x v="1"/>
    <x v="2"/>
    <n v="159"/>
    <n v="0"/>
    <n v="0"/>
  </r>
  <r>
    <s v="0344"/>
    <x v="108"/>
    <n v="9"/>
    <s v="Company I"/>
    <x v="2"/>
    <x v="2"/>
    <x v="0"/>
    <n v="199"/>
    <n v="6"/>
    <n v="1194"/>
  </r>
  <r>
    <s v="0345"/>
    <x v="108"/>
    <n v="13"/>
    <s v="Company M"/>
    <x v="0"/>
    <x v="0"/>
    <x v="0"/>
    <n v="199"/>
    <n v="2"/>
    <n v="398"/>
  </r>
  <r>
    <s v="0346"/>
    <x v="108"/>
    <n v="17"/>
    <s v="Company Q"/>
    <x v="3"/>
    <x v="3"/>
    <x v="3"/>
    <n v="69"/>
    <n v="2"/>
    <n v="138"/>
  </r>
  <r>
    <s v="0347"/>
    <x v="108"/>
    <n v="18"/>
    <s v="Company R"/>
    <x v="3"/>
    <x v="3"/>
    <x v="0"/>
    <n v="199"/>
    <n v="0"/>
    <n v="0"/>
  </r>
  <r>
    <s v="0348"/>
    <x v="108"/>
    <n v="19"/>
    <s v="Company S"/>
    <x v="3"/>
    <x v="3"/>
    <x v="1"/>
    <n v="289"/>
    <n v="1"/>
    <n v="289"/>
  </r>
  <r>
    <s v="0349"/>
    <x v="108"/>
    <n v="13"/>
    <s v="Company M"/>
    <x v="6"/>
    <x v="0"/>
    <x v="2"/>
    <n v="159"/>
    <n v="5"/>
    <n v="795"/>
  </r>
  <r>
    <s v="0350"/>
    <x v="108"/>
    <n v="3"/>
    <s v="Company C"/>
    <x v="1"/>
    <x v="1"/>
    <x v="4"/>
    <n v="399"/>
    <n v="1"/>
    <n v="399"/>
  </r>
  <r>
    <s v="0351"/>
    <x v="108"/>
    <n v="4"/>
    <s v="Company D"/>
    <x v="7"/>
    <x v="1"/>
    <x v="3"/>
    <n v="69"/>
    <n v="6"/>
    <n v="414"/>
  </r>
  <r>
    <s v="0352"/>
    <x v="108"/>
    <n v="10"/>
    <s v="Company J"/>
    <x v="5"/>
    <x v="2"/>
    <x v="2"/>
    <n v="159"/>
    <n v="9"/>
    <n v="1431"/>
  </r>
  <r>
    <s v="0353"/>
    <x v="109"/>
    <n v="4"/>
    <s v="Company D"/>
    <x v="1"/>
    <x v="1"/>
    <x v="4"/>
    <n v="399"/>
    <n v="1"/>
    <n v="399"/>
  </r>
  <r>
    <s v="0354"/>
    <x v="109"/>
    <n v="5"/>
    <s v="Company E"/>
    <x v="1"/>
    <x v="1"/>
    <x v="3"/>
    <n v="69"/>
    <n v="1"/>
    <n v="69"/>
  </r>
  <r>
    <s v="0355"/>
    <x v="109"/>
    <n v="17"/>
    <s v="Company Q"/>
    <x v="3"/>
    <x v="3"/>
    <x v="4"/>
    <n v="399"/>
    <n v="6"/>
    <n v="2394"/>
  </r>
  <r>
    <s v="0356"/>
    <x v="110"/>
    <n v="18"/>
    <s v="Company R"/>
    <x v="4"/>
    <x v="3"/>
    <x v="0"/>
    <n v="199"/>
    <n v="8"/>
    <n v="1592"/>
  </r>
  <r>
    <s v="0357"/>
    <x v="110"/>
    <n v="3"/>
    <s v="Company C"/>
    <x v="7"/>
    <x v="1"/>
    <x v="4"/>
    <n v="399"/>
    <n v="2"/>
    <n v="798"/>
  </r>
  <r>
    <s v="0358"/>
    <x v="111"/>
    <n v="2"/>
    <s v="Company B"/>
    <x v="1"/>
    <x v="1"/>
    <x v="3"/>
    <n v="69"/>
    <n v="2"/>
    <n v="138"/>
  </r>
  <r>
    <s v="0359"/>
    <x v="111"/>
    <n v="1"/>
    <s v="Company A"/>
    <x v="7"/>
    <x v="1"/>
    <x v="4"/>
    <n v="399"/>
    <n v="5"/>
    <n v="1995"/>
  </r>
  <r>
    <s v="0360"/>
    <x v="111"/>
    <n v="19"/>
    <s v="Company S"/>
    <x v="3"/>
    <x v="3"/>
    <x v="0"/>
    <n v="199"/>
    <n v="9"/>
    <n v="1791"/>
  </r>
  <r>
    <s v="0361"/>
    <x v="111"/>
    <n v="10"/>
    <s v="Company J"/>
    <x v="2"/>
    <x v="2"/>
    <x v="3"/>
    <n v="69"/>
    <n v="7"/>
    <n v="483"/>
  </r>
  <r>
    <s v="0362"/>
    <x v="111"/>
    <n v="5"/>
    <s v="Company E"/>
    <x v="1"/>
    <x v="1"/>
    <x v="4"/>
    <n v="399"/>
    <n v="2"/>
    <n v="798"/>
  </r>
  <r>
    <s v="0363"/>
    <x v="111"/>
    <n v="5"/>
    <s v="Company E"/>
    <x v="7"/>
    <x v="1"/>
    <x v="2"/>
    <n v="159"/>
    <n v="5"/>
    <n v="795"/>
  </r>
  <r>
    <s v="0364"/>
    <x v="111"/>
    <n v="16"/>
    <s v="Company P"/>
    <x v="4"/>
    <x v="3"/>
    <x v="2"/>
    <n v="159"/>
    <n v="9"/>
    <n v="1431"/>
  </r>
  <r>
    <s v="0365"/>
    <x v="112"/>
    <n v="7"/>
    <s v="Company G"/>
    <x v="2"/>
    <x v="2"/>
    <x v="1"/>
    <n v="289"/>
    <n v="9"/>
    <n v="2601"/>
  </r>
  <r>
    <s v="0366"/>
    <x v="112"/>
    <n v="7"/>
    <s v="Company G"/>
    <x v="5"/>
    <x v="2"/>
    <x v="3"/>
    <n v="69"/>
    <n v="0"/>
    <n v="0"/>
  </r>
  <r>
    <s v="0367"/>
    <x v="113"/>
    <n v="7"/>
    <s v="Company G"/>
    <x v="2"/>
    <x v="2"/>
    <x v="1"/>
    <n v="289"/>
    <n v="2"/>
    <n v="578"/>
  </r>
  <r>
    <s v="0368"/>
    <x v="113"/>
    <n v="8"/>
    <s v="Company H"/>
    <x v="2"/>
    <x v="2"/>
    <x v="1"/>
    <n v="289"/>
    <n v="6"/>
    <n v="1734"/>
  </r>
  <r>
    <s v="0369"/>
    <x v="113"/>
    <n v="6"/>
    <s v="Company F"/>
    <x v="5"/>
    <x v="2"/>
    <x v="2"/>
    <n v="159"/>
    <n v="7"/>
    <n v="1113"/>
  </r>
  <r>
    <s v="0370"/>
    <x v="113"/>
    <n v="15"/>
    <s v="Company O"/>
    <x v="6"/>
    <x v="0"/>
    <x v="0"/>
    <n v="199"/>
    <n v="4"/>
    <n v="796"/>
  </r>
  <r>
    <s v="0371"/>
    <x v="113"/>
    <n v="18"/>
    <s v="Company R"/>
    <x v="4"/>
    <x v="3"/>
    <x v="2"/>
    <n v="159"/>
    <n v="8"/>
    <n v="1272"/>
  </r>
  <r>
    <s v="0372"/>
    <x v="113"/>
    <n v="7"/>
    <s v="Company G"/>
    <x v="2"/>
    <x v="2"/>
    <x v="1"/>
    <n v="289"/>
    <n v="8"/>
    <n v="2312"/>
  </r>
  <r>
    <s v="0373"/>
    <x v="113"/>
    <n v="15"/>
    <s v="Company O"/>
    <x v="0"/>
    <x v="0"/>
    <x v="0"/>
    <n v="199"/>
    <n v="6"/>
    <n v="1194"/>
  </r>
  <r>
    <s v="0374"/>
    <x v="114"/>
    <n v="5"/>
    <s v="Company E"/>
    <x v="1"/>
    <x v="1"/>
    <x v="4"/>
    <n v="399"/>
    <n v="3"/>
    <n v="1197"/>
  </r>
  <r>
    <s v="0375"/>
    <x v="114"/>
    <n v="15"/>
    <s v="Company O"/>
    <x v="6"/>
    <x v="0"/>
    <x v="2"/>
    <n v="159"/>
    <n v="4"/>
    <n v="636"/>
  </r>
  <r>
    <s v="0376"/>
    <x v="114"/>
    <n v="16"/>
    <s v="Company P"/>
    <x v="4"/>
    <x v="3"/>
    <x v="3"/>
    <n v="69"/>
    <n v="3"/>
    <n v="207"/>
  </r>
  <r>
    <s v="0377"/>
    <x v="114"/>
    <n v="12"/>
    <s v="Company L"/>
    <x v="6"/>
    <x v="0"/>
    <x v="0"/>
    <n v="199"/>
    <n v="6"/>
    <n v="1194"/>
  </r>
  <r>
    <s v="0378"/>
    <x v="114"/>
    <n v="11"/>
    <s v="Company K"/>
    <x v="0"/>
    <x v="0"/>
    <x v="4"/>
    <n v="399"/>
    <n v="3"/>
    <n v="1197"/>
  </r>
  <r>
    <s v="0379"/>
    <x v="114"/>
    <n v="15"/>
    <s v="Company O"/>
    <x v="0"/>
    <x v="0"/>
    <x v="2"/>
    <n v="159"/>
    <n v="0"/>
    <n v="0"/>
  </r>
  <r>
    <s v="0380"/>
    <x v="115"/>
    <n v="19"/>
    <s v="Company S"/>
    <x v="4"/>
    <x v="3"/>
    <x v="2"/>
    <n v="159"/>
    <n v="5"/>
    <n v="795"/>
  </r>
  <r>
    <s v="0381"/>
    <x v="116"/>
    <n v="5"/>
    <s v="Company E"/>
    <x v="1"/>
    <x v="1"/>
    <x v="3"/>
    <n v="69"/>
    <n v="5"/>
    <n v="345"/>
  </r>
  <r>
    <s v="0382"/>
    <x v="117"/>
    <n v="7"/>
    <s v="Company G"/>
    <x v="5"/>
    <x v="2"/>
    <x v="3"/>
    <n v="69"/>
    <n v="8"/>
    <n v="552"/>
  </r>
  <r>
    <s v="0383"/>
    <x v="117"/>
    <n v="2"/>
    <s v="Company B"/>
    <x v="1"/>
    <x v="1"/>
    <x v="2"/>
    <n v="159"/>
    <n v="7"/>
    <n v="1113"/>
  </r>
  <r>
    <s v="0384"/>
    <x v="117"/>
    <n v="1"/>
    <s v="Company A"/>
    <x v="7"/>
    <x v="1"/>
    <x v="2"/>
    <n v="159"/>
    <n v="5"/>
    <n v="795"/>
  </r>
  <r>
    <s v="0385"/>
    <x v="117"/>
    <n v="17"/>
    <s v="Company Q"/>
    <x v="4"/>
    <x v="3"/>
    <x v="1"/>
    <n v="289"/>
    <n v="3"/>
    <n v="867"/>
  </r>
  <r>
    <s v="0386"/>
    <x v="117"/>
    <n v="3"/>
    <s v="Company C"/>
    <x v="1"/>
    <x v="1"/>
    <x v="4"/>
    <n v="399"/>
    <n v="2"/>
    <n v="798"/>
  </r>
  <r>
    <s v="0387"/>
    <x v="117"/>
    <n v="9"/>
    <s v="Company I"/>
    <x v="5"/>
    <x v="2"/>
    <x v="2"/>
    <n v="159"/>
    <n v="8"/>
    <n v="1272"/>
  </r>
  <r>
    <s v="0388"/>
    <x v="117"/>
    <n v="20"/>
    <s v="Company T"/>
    <x v="4"/>
    <x v="3"/>
    <x v="3"/>
    <n v="69"/>
    <n v="4"/>
    <n v="276"/>
  </r>
  <r>
    <s v="0389"/>
    <x v="117"/>
    <n v="13"/>
    <s v="Company M"/>
    <x v="6"/>
    <x v="0"/>
    <x v="1"/>
    <n v="289"/>
    <n v="3"/>
    <n v="867"/>
  </r>
  <r>
    <s v="0390"/>
    <x v="117"/>
    <n v="1"/>
    <s v="Company A"/>
    <x v="7"/>
    <x v="1"/>
    <x v="1"/>
    <n v="289"/>
    <n v="4"/>
    <n v="1156"/>
  </r>
  <r>
    <s v="0391"/>
    <x v="117"/>
    <n v="10"/>
    <s v="Company J"/>
    <x v="5"/>
    <x v="2"/>
    <x v="0"/>
    <n v="199"/>
    <n v="0"/>
    <n v="0"/>
  </r>
  <r>
    <s v="0392"/>
    <x v="118"/>
    <n v="8"/>
    <s v="Company H"/>
    <x v="2"/>
    <x v="2"/>
    <x v="1"/>
    <n v="289"/>
    <n v="0"/>
    <n v="0"/>
  </r>
  <r>
    <s v="0393"/>
    <x v="118"/>
    <n v="14"/>
    <s v="Company N"/>
    <x v="6"/>
    <x v="0"/>
    <x v="3"/>
    <n v="69"/>
    <n v="7"/>
    <n v="483"/>
  </r>
  <r>
    <s v="0394"/>
    <x v="119"/>
    <n v="18"/>
    <s v="Company R"/>
    <x v="3"/>
    <x v="3"/>
    <x v="0"/>
    <n v="199"/>
    <n v="3"/>
    <n v="597"/>
  </r>
  <r>
    <s v="0395"/>
    <x v="120"/>
    <n v="18"/>
    <s v="Company R"/>
    <x v="3"/>
    <x v="3"/>
    <x v="3"/>
    <n v="69"/>
    <n v="3"/>
    <n v="207"/>
  </r>
  <r>
    <s v="0396"/>
    <x v="121"/>
    <n v="14"/>
    <s v="Company N"/>
    <x v="6"/>
    <x v="0"/>
    <x v="2"/>
    <n v="159"/>
    <n v="5"/>
    <n v="795"/>
  </r>
  <r>
    <s v="0397"/>
    <x v="121"/>
    <n v="19"/>
    <s v="Company S"/>
    <x v="4"/>
    <x v="3"/>
    <x v="1"/>
    <n v="289"/>
    <n v="1"/>
    <n v="289"/>
  </r>
  <r>
    <s v="0398"/>
    <x v="122"/>
    <n v="18"/>
    <s v="Company R"/>
    <x v="4"/>
    <x v="3"/>
    <x v="2"/>
    <n v="159"/>
    <n v="0"/>
    <n v="0"/>
  </r>
  <r>
    <s v="0399"/>
    <x v="122"/>
    <n v="5"/>
    <s v="Company E"/>
    <x v="7"/>
    <x v="1"/>
    <x v="4"/>
    <n v="399"/>
    <n v="7"/>
    <n v="2793"/>
  </r>
  <r>
    <s v="0400"/>
    <x v="122"/>
    <n v="19"/>
    <s v="Company S"/>
    <x v="3"/>
    <x v="3"/>
    <x v="1"/>
    <n v="289"/>
    <n v="6"/>
    <n v="1734"/>
  </r>
  <r>
    <s v="0401"/>
    <x v="123"/>
    <n v="5"/>
    <s v="Company E"/>
    <x v="1"/>
    <x v="1"/>
    <x v="3"/>
    <n v="69"/>
    <n v="0"/>
    <n v="0"/>
  </r>
  <r>
    <s v="0402"/>
    <x v="124"/>
    <n v="16"/>
    <s v="Company P"/>
    <x v="4"/>
    <x v="3"/>
    <x v="1"/>
    <n v="289"/>
    <n v="8"/>
    <n v="2312"/>
  </r>
  <r>
    <s v="0403"/>
    <x v="124"/>
    <n v="12"/>
    <s v="Company L"/>
    <x v="6"/>
    <x v="0"/>
    <x v="4"/>
    <n v="399"/>
    <n v="6"/>
    <n v="2394"/>
  </r>
  <r>
    <s v="0404"/>
    <x v="125"/>
    <n v="5"/>
    <s v="Company E"/>
    <x v="1"/>
    <x v="1"/>
    <x v="2"/>
    <n v="159"/>
    <n v="9"/>
    <n v="1431"/>
  </r>
  <r>
    <s v="0405"/>
    <x v="125"/>
    <n v="1"/>
    <s v="Company A"/>
    <x v="1"/>
    <x v="1"/>
    <x v="2"/>
    <n v="159"/>
    <n v="5"/>
    <n v="795"/>
  </r>
  <r>
    <s v="0406"/>
    <x v="125"/>
    <n v="6"/>
    <s v="Company F"/>
    <x v="5"/>
    <x v="2"/>
    <x v="2"/>
    <n v="159"/>
    <n v="8"/>
    <n v="1272"/>
  </r>
  <r>
    <s v="0407"/>
    <x v="125"/>
    <n v="16"/>
    <s v="Company P"/>
    <x v="4"/>
    <x v="3"/>
    <x v="3"/>
    <n v="69"/>
    <n v="7"/>
    <n v="483"/>
  </r>
  <r>
    <s v="0408"/>
    <x v="125"/>
    <n v="4"/>
    <s v="Company D"/>
    <x v="7"/>
    <x v="1"/>
    <x v="1"/>
    <n v="289"/>
    <n v="6"/>
    <n v="1734"/>
  </r>
  <r>
    <s v="0409"/>
    <x v="125"/>
    <n v="16"/>
    <s v="Company P"/>
    <x v="3"/>
    <x v="3"/>
    <x v="0"/>
    <n v="199"/>
    <n v="3"/>
    <n v="597"/>
  </r>
  <r>
    <s v="0410"/>
    <x v="125"/>
    <n v="16"/>
    <s v="Company P"/>
    <x v="4"/>
    <x v="3"/>
    <x v="2"/>
    <n v="159"/>
    <n v="4"/>
    <n v="636"/>
  </r>
  <r>
    <s v="0411"/>
    <x v="125"/>
    <n v="8"/>
    <s v="Company H"/>
    <x v="5"/>
    <x v="2"/>
    <x v="2"/>
    <n v="159"/>
    <n v="4"/>
    <n v="636"/>
  </r>
  <r>
    <s v="0412"/>
    <x v="125"/>
    <n v="13"/>
    <s v="Company M"/>
    <x v="0"/>
    <x v="0"/>
    <x v="3"/>
    <n v="69"/>
    <n v="7"/>
    <n v="483"/>
  </r>
  <r>
    <s v="0413"/>
    <x v="125"/>
    <n v="3"/>
    <s v="Company C"/>
    <x v="7"/>
    <x v="1"/>
    <x v="0"/>
    <n v="199"/>
    <n v="1"/>
    <n v="199"/>
  </r>
  <r>
    <s v="0414"/>
    <x v="126"/>
    <n v="19"/>
    <s v="Company S"/>
    <x v="3"/>
    <x v="3"/>
    <x v="3"/>
    <n v="69"/>
    <n v="6"/>
    <n v="414"/>
  </r>
  <r>
    <s v="0415"/>
    <x v="127"/>
    <n v="17"/>
    <s v="Company Q"/>
    <x v="4"/>
    <x v="3"/>
    <x v="2"/>
    <n v="159"/>
    <n v="7"/>
    <n v="1113"/>
  </r>
  <r>
    <s v="0416"/>
    <x v="127"/>
    <n v="13"/>
    <s v="Company M"/>
    <x v="0"/>
    <x v="0"/>
    <x v="0"/>
    <n v="199"/>
    <n v="1"/>
    <n v="199"/>
  </r>
  <r>
    <s v="0417"/>
    <x v="128"/>
    <n v="2"/>
    <s v="Company B"/>
    <x v="1"/>
    <x v="1"/>
    <x v="4"/>
    <n v="399"/>
    <n v="1"/>
    <n v="399"/>
  </r>
  <r>
    <s v="0418"/>
    <x v="129"/>
    <n v="6"/>
    <s v="Company F"/>
    <x v="5"/>
    <x v="2"/>
    <x v="2"/>
    <n v="159"/>
    <n v="9"/>
    <n v="1431"/>
  </r>
  <r>
    <s v="0419"/>
    <x v="129"/>
    <n v="14"/>
    <s v="Company N"/>
    <x v="0"/>
    <x v="0"/>
    <x v="0"/>
    <n v="199"/>
    <n v="3"/>
    <n v="597"/>
  </r>
  <r>
    <s v="0420"/>
    <x v="130"/>
    <n v="18"/>
    <s v="Company R"/>
    <x v="4"/>
    <x v="3"/>
    <x v="2"/>
    <n v="159"/>
    <n v="9"/>
    <n v="1431"/>
  </r>
  <r>
    <s v="0421"/>
    <x v="130"/>
    <n v="6"/>
    <s v="Company F"/>
    <x v="5"/>
    <x v="2"/>
    <x v="2"/>
    <n v="159"/>
    <n v="4"/>
    <n v="636"/>
  </r>
  <r>
    <s v="0422"/>
    <x v="131"/>
    <n v="4"/>
    <s v="Company D"/>
    <x v="7"/>
    <x v="1"/>
    <x v="2"/>
    <n v="159"/>
    <n v="9"/>
    <n v="1431"/>
  </r>
  <r>
    <s v="0423"/>
    <x v="131"/>
    <n v="5"/>
    <s v="Company E"/>
    <x v="7"/>
    <x v="1"/>
    <x v="3"/>
    <n v="69"/>
    <n v="4"/>
    <n v="276"/>
  </r>
  <r>
    <s v="0424"/>
    <x v="131"/>
    <n v="1"/>
    <s v="Company A"/>
    <x v="7"/>
    <x v="1"/>
    <x v="3"/>
    <n v="69"/>
    <n v="8"/>
    <n v="552"/>
  </r>
  <r>
    <s v="0425"/>
    <x v="131"/>
    <n v="1"/>
    <s v="Company A"/>
    <x v="7"/>
    <x v="1"/>
    <x v="1"/>
    <n v="289"/>
    <n v="7"/>
    <n v="2023"/>
  </r>
  <r>
    <s v="0426"/>
    <x v="131"/>
    <n v="17"/>
    <s v="Company Q"/>
    <x v="4"/>
    <x v="3"/>
    <x v="0"/>
    <n v="199"/>
    <n v="8"/>
    <n v="1592"/>
  </r>
  <r>
    <s v="0427"/>
    <x v="132"/>
    <n v="5"/>
    <s v="Company E"/>
    <x v="1"/>
    <x v="1"/>
    <x v="0"/>
    <n v="199"/>
    <n v="6"/>
    <n v="1194"/>
  </r>
  <r>
    <s v="0428"/>
    <x v="132"/>
    <n v="13"/>
    <s v="Company M"/>
    <x v="6"/>
    <x v="0"/>
    <x v="3"/>
    <n v="69"/>
    <n v="3"/>
    <n v="207"/>
  </r>
  <r>
    <s v="0429"/>
    <x v="133"/>
    <n v="18"/>
    <s v="Company R"/>
    <x v="4"/>
    <x v="3"/>
    <x v="3"/>
    <n v="69"/>
    <n v="9"/>
    <n v="621"/>
  </r>
  <r>
    <s v="0430"/>
    <x v="134"/>
    <n v="16"/>
    <s v="Company P"/>
    <x v="4"/>
    <x v="3"/>
    <x v="1"/>
    <n v="289"/>
    <n v="7"/>
    <n v="2023"/>
  </r>
  <r>
    <s v="0431"/>
    <x v="134"/>
    <n v="4"/>
    <s v="Company D"/>
    <x v="7"/>
    <x v="1"/>
    <x v="1"/>
    <n v="289"/>
    <n v="6"/>
    <n v="1734"/>
  </r>
  <r>
    <s v="0432"/>
    <x v="134"/>
    <n v="2"/>
    <s v="Company B"/>
    <x v="1"/>
    <x v="1"/>
    <x v="4"/>
    <n v="399"/>
    <n v="3"/>
    <n v="1197"/>
  </r>
  <r>
    <s v="0433"/>
    <x v="134"/>
    <n v="3"/>
    <s v="Company C"/>
    <x v="1"/>
    <x v="1"/>
    <x v="1"/>
    <n v="289"/>
    <n v="0"/>
    <n v="0"/>
  </r>
  <r>
    <s v="0434"/>
    <x v="134"/>
    <n v="9"/>
    <s v="Company I"/>
    <x v="2"/>
    <x v="2"/>
    <x v="1"/>
    <n v="289"/>
    <n v="5"/>
    <n v="1445"/>
  </r>
  <r>
    <s v="0435"/>
    <x v="134"/>
    <n v="8"/>
    <s v="Company H"/>
    <x v="5"/>
    <x v="2"/>
    <x v="1"/>
    <n v="289"/>
    <n v="5"/>
    <n v="1445"/>
  </r>
  <r>
    <s v="0436"/>
    <x v="134"/>
    <n v="17"/>
    <s v="Company Q"/>
    <x v="4"/>
    <x v="3"/>
    <x v="0"/>
    <n v="199"/>
    <n v="0"/>
    <n v="0"/>
  </r>
  <r>
    <s v="0437"/>
    <x v="134"/>
    <n v="2"/>
    <s v="Company B"/>
    <x v="7"/>
    <x v="1"/>
    <x v="3"/>
    <n v="69"/>
    <n v="7"/>
    <n v="483"/>
  </r>
  <r>
    <s v="0438"/>
    <x v="134"/>
    <n v="2"/>
    <s v="Company B"/>
    <x v="7"/>
    <x v="1"/>
    <x v="3"/>
    <n v="69"/>
    <n v="6"/>
    <n v="414"/>
  </r>
  <r>
    <s v="0439"/>
    <x v="134"/>
    <n v="16"/>
    <s v="Company P"/>
    <x v="4"/>
    <x v="3"/>
    <x v="2"/>
    <n v="159"/>
    <n v="1"/>
    <n v="159"/>
  </r>
  <r>
    <s v="0440"/>
    <x v="134"/>
    <n v="19"/>
    <s v="Company S"/>
    <x v="4"/>
    <x v="3"/>
    <x v="3"/>
    <n v="69"/>
    <n v="8"/>
    <n v="552"/>
  </r>
  <r>
    <s v="0441"/>
    <x v="134"/>
    <n v="18"/>
    <s v="Company R"/>
    <x v="4"/>
    <x v="3"/>
    <x v="0"/>
    <n v="199"/>
    <n v="6"/>
    <n v="1194"/>
  </r>
  <r>
    <s v="0442"/>
    <x v="134"/>
    <n v="1"/>
    <s v="Company A"/>
    <x v="1"/>
    <x v="1"/>
    <x v="4"/>
    <n v="399"/>
    <n v="1"/>
    <n v="399"/>
  </r>
  <r>
    <s v="0443"/>
    <x v="134"/>
    <n v="14"/>
    <s v="Company N"/>
    <x v="0"/>
    <x v="0"/>
    <x v="3"/>
    <n v="69"/>
    <n v="6"/>
    <n v="414"/>
  </r>
  <r>
    <s v="0444"/>
    <x v="135"/>
    <n v="17"/>
    <s v="Company Q"/>
    <x v="4"/>
    <x v="3"/>
    <x v="3"/>
    <n v="69"/>
    <n v="7"/>
    <n v="483"/>
  </r>
  <r>
    <s v="0445"/>
    <x v="135"/>
    <n v="9"/>
    <s v="Company I"/>
    <x v="5"/>
    <x v="2"/>
    <x v="0"/>
    <n v="199"/>
    <n v="2"/>
    <n v="398"/>
  </r>
  <r>
    <s v="0446"/>
    <x v="135"/>
    <n v="18"/>
    <s v="Company R"/>
    <x v="4"/>
    <x v="3"/>
    <x v="3"/>
    <n v="69"/>
    <n v="7"/>
    <n v="483"/>
  </r>
  <r>
    <s v="0447"/>
    <x v="135"/>
    <n v="16"/>
    <s v="Company P"/>
    <x v="4"/>
    <x v="3"/>
    <x v="4"/>
    <n v="399"/>
    <n v="5"/>
    <n v="1995"/>
  </r>
  <r>
    <s v="0448"/>
    <x v="135"/>
    <n v="10"/>
    <s v="Company J"/>
    <x v="2"/>
    <x v="2"/>
    <x v="2"/>
    <n v="159"/>
    <n v="1"/>
    <n v="159"/>
  </r>
  <r>
    <s v="0449"/>
    <x v="135"/>
    <n v="10"/>
    <s v="Company J"/>
    <x v="2"/>
    <x v="2"/>
    <x v="1"/>
    <n v="289"/>
    <n v="6"/>
    <n v="1734"/>
  </r>
  <r>
    <s v="0450"/>
    <x v="135"/>
    <n v="5"/>
    <s v="Company E"/>
    <x v="7"/>
    <x v="1"/>
    <x v="1"/>
    <n v="289"/>
    <n v="8"/>
    <n v="2312"/>
  </r>
  <r>
    <s v="0451"/>
    <x v="135"/>
    <n v="10"/>
    <s v="Company J"/>
    <x v="2"/>
    <x v="2"/>
    <x v="3"/>
    <n v="69"/>
    <n v="7"/>
    <n v="483"/>
  </r>
  <r>
    <s v="0452"/>
    <x v="135"/>
    <n v="7"/>
    <s v="Company G"/>
    <x v="5"/>
    <x v="2"/>
    <x v="3"/>
    <n v="69"/>
    <n v="3"/>
    <n v="207"/>
  </r>
  <r>
    <s v="0453"/>
    <x v="135"/>
    <n v="6"/>
    <s v="Company F"/>
    <x v="5"/>
    <x v="2"/>
    <x v="4"/>
    <n v="399"/>
    <n v="3"/>
    <n v="1197"/>
  </r>
  <r>
    <s v="0454"/>
    <x v="135"/>
    <n v="13"/>
    <s v="Company M"/>
    <x v="0"/>
    <x v="0"/>
    <x v="2"/>
    <n v="159"/>
    <n v="8"/>
    <n v="1272"/>
  </r>
  <r>
    <s v="0455"/>
    <x v="136"/>
    <n v="14"/>
    <s v="Company N"/>
    <x v="6"/>
    <x v="0"/>
    <x v="3"/>
    <n v="69"/>
    <n v="9"/>
    <n v="621"/>
  </r>
  <r>
    <s v="0456"/>
    <x v="136"/>
    <n v="3"/>
    <s v="Company C"/>
    <x v="1"/>
    <x v="1"/>
    <x v="4"/>
    <n v="399"/>
    <n v="7"/>
    <n v="2793"/>
  </r>
  <r>
    <s v="0457"/>
    <x v="136"/>
    <n v="3"/>
    <s v="Company C"/>
    <x v="1"/>
    <x v="1"/>
    <x v="2"/>
    <n v="159"/>
    <n v="9"/>
    <n v="1431"/>
  </r>
  <r>
    <s v="0458"/>
    <x v="136"/>
    <n v="12"/>
    <s v="Company L"/>
    <x v="6"/>
    <x v="0"/>
    <x v="0"/>
    <n v="199"/>
    <n v="3"/>
    <n v="597"/>
  </r>
  <r>
    <s v="0459"/>
    <x v="136"/>
    <n v="5"/>
    <s v="Company E"/>
    <x v="7"/>
    <x v="1"/>
    <x v="2"/>
    <n v="159"/>
    <n v="1"/>
    <n v="159"/>
  </r>
  <r>
    <s v="0460"/>
    <x v="137"/>
    <n v="11"/>
    <s v="Company K"/>
    <x v="6"/>
    <x v="0"/>
    <x v="2"/>
    <n v="159"/>
    <n v="4"/>
    <n v="636"/>
  </r>
  <r>
    <s v="0461"/>
    <x v="137"/>
    <n v="7"/>
    <s v="Company G"/>
    <x v="5"/>
    <x v="2"/>
    <x v="4"/>
    <n v="399"/>
    <n v="0"/>
    <n v="0"/>
  </r>
  <r>
    <s v="0462"/>
    <x v="137"/>
    <n v="1"/>
    <s v="Company A"/>
    <x v="1"/>
    <x v="1"/>
    <x v="4"/>
    <n v="399"/>
    <n v="3"/>
    <n v="1197"/>
  </r>
  <r>
    <s v="0463"/>
    <x v="138"/>
    <n v="10"/>
    <s v="Company J"/>
    <x v="2"/>
    <x v="2"/>
    <x v="4"/>
    <n v="399"/>
    <n v="9"/>
    <n v="3591"/>
  </r>
  <r>
    <s v="0464"/>
    <x v="138"/>
    <n v="4"/>
    <s v="Company D"/>
    <x v="7"/>
    <x v="1"/>
    <x v="1"/>
    <n v="289"/>
    <n v="2"/>
    <n v="578"/>
  </r>
  <r>
    <s v="0465"/>
    <x v="138"/>
    <n v="11"/>
    <s v="Company K"/>
    <x v="6"/>
    <x v="0"/>
    <x v="2"/>
    <n v="159"/>
    <n v="9"/>
    <n v="1431"/>
  </r>
  <r>
    <s v="0466"/>
    <x v="138"/>
    <n v="2"/>
    <s v="Company B"/>
    <x v="1"/>
    <x v="1"/>
    <x v="2"/>
    <n v="159"/>
    <n v="3"/>
    <n v="477"/>
  </r>
  <r>
    <s v="0467"/>
    <x v="138"/>
    <n v="4"/>
    <s v="Company D"/>
    <x v="1"/>
    <x v="1"/>
    <x v="0"/>
    <n v="199"/>
    <n v="0"/>
    <n v="0"/>
  </r>
  <r>
    <s v="0468"/>
    <x v="138"/>
    <n v="18"/>
    <s v="Company R"/>
    <x v="4"/>
    <x v="3"/>
    <x v="2"/>
    <n v="159"/>
    <n v="9"/>
    <n v="1431"/>
  </r>
  <r>
    <s v="0469"/>
    <x v="139"/>
    <n v="2"/>
    <s v="Company B"/>
    <x v="1"/>
    <x v="1"/>
    <x v="1"/>
    <n v="289"/>
    <n v="1"/>
    <n v="289"/>
  </r>
  <r>
    <s v="0470"/>
    <x v="139"/>
    <n v="14"/>
    <s v="Company N"/>
    <x v="0"/>
    <x v="0"/>
    <x v="4"/>
    <n v="399"/>
    <n v="9"/>
    <n v="3591"/>
  </r>
  <r>
    <s v="0471"/>
    <x v="140"/>
    <n v="5"/>
    <s v="Company E"/>
    <x v="7"/>
    <x v="1"/>
    <x v="1"/>
    <n v="289"/>
    <n v="4"/>
    <n v="1156"/>
  </r>
  <r>
    <s v="0472"/>
    <x v="141"/>
    <n v="5"/>
    <s v="Company E"/>
    <x v="1"/>
    <x v="1"/>
    <x v="4"/>
    <n v="399"/>
    <n v="3"/>
    <n v="1197"/>
  </r>
  <r>
    <s v="0473"/>
    <x v="142"/>
    <n v="13"/>
    <s v="Company M"/>
    <x v="0"/>
    <x v="0"/>
    <x v="1"/>
    <n v="289"/>
    <n v="8"/>
    <n v="2312"/>
  </r>
  <r>
    <s v="0474"/>
    <x v="142"/>
    <n v="18"/>
    <s v="Company R"/>
    <x v="4"/>
    <x v="3"/>
    <x v="4"/>
    <n v="399"/>
    <n v="3"/>
    <n v="1197"/>
  </r>
  <r>
    <s v="0475"/>
    <x v="142"/>
    <n v="13"/>
    <s v="Company M"/>
    <x v="0"/>
    <x v="0"/>
    <x v="0"/>
    <n v="199"/>
    <n v="2"/>
    <n v="398"/>
  </r>
  <r>
    <s v="0476"/>
    <x v="142"/>
    <n v="8"/>
    <s v="Company H"/>
    <x v="2"/>
    <x v="2"/>
    <x v="2"/>
    <n v="159"/>
    <n v="3"/>
    <n v="477"/>
  </r>
  <r>
    <s v="0477"/>
    <x v="142"/>
    <n v="7"/>
    <s v="Company G"/>
    <x v="2"/>
    <x v="2"/>
    <x v="1"/>
    <n v="289"/>
    <n v="5"/>
    <n v="1445"/>
  </r>
  <r>
    <s v="0478"/>
    <x v="142"/>
    <n v="6"/>
    <s v="Company F"/>
    <x v="2"/>
    <x v="2"/>
    <x v="2"/>
    <n v="159"/>
    <n v="3"/>
    <n v="477"/>
  </r>
  <r>
    <s v="0479"/>
    <x v="142"/>
    <n v="7"/>
    <s v="Company G"/>
    <x v="2"/>
    <x v="2"/>
    <x v="2"/>
    <n v="159"/>
    <n v="2"/>
    <n v="318"/>
  </r>
  <r>
    <s v="0480"/>
    <x v="142"/>
    <n v="18"/>
    <s v="Company R"/>
    <x v="3"/>
    <x v="3"/>
    <x v="3"/>
    <n v="69"/>
    <n v="9"/>
    <n v="621"/>
  </r>
  <r>
    <s v="0481"/>
    <x v="143"/>
    <n v="17"/>
    <s v="Company Q"/>
    <x v="3"/>
    <x v="3"/>
    <x v="1"/>
    <n v="289"/>
    <n v="3"/>
    <n v="867"/>
  </r>
  <r>
    <s v="0482"/>
    <x v="143"/>
    <n v="11"/>
    <s v="Company K"/>
    <x v="0"/>
    <x v="0"/>
    <x v="3"/>
    <n v="69"/>
    <n v="6"/>
    <n v="414"/>
  </r>
  <r>
    <s v="0483"/>
    <x v="143"/>
    <n v="16"/>
    <s v="Company P"/>
    <x v="3"/>
    <x v="3"/>
    <x v="3"/>
    <n v="69"/>
    <n v="6"/>
    <n v="414"/>
  </r>
  <r>
    <s v="0484"/>
    <x v="143"/>
    <n v="4"/>
    <s v="Company D"/>
    <x v="7"/>
    <x v="1"/>
    <x v="0"/>
    <n v="199"/>
    <n v="4"/>
    <n v="796"/>
  </r>
  <r>
    <s v="0485"/>
    <x v="144"/>
    <n v="16"/>
    <s v="Company P"/>
    <x v="3"/>
    <x v="3"/>
    <x v="0"/>
    <n v="199"/>
    <n v="7"/>
    <n v="1393"/>
  </r>
  <r>
    <s v="0486"/>
    <x v="144"/>
    <n v="8"/>
    <s v="Company H"/>
    <x v="2"/>
    <x v="2"/>
    <x v="2"/>
    <n v="159"/>
    <n v="4"/>
    <n v="636"/>
  </r>
  <r>
    <s v="0487"/>
    <x v="144"/>
    <n v="4"/>
    <s v="Company D"/>
    <x v="7"/>
    <x v="1"/>
    <x v="1"/>
    <n v="289"/>
    <n v="4"/>
    <n v="1156"/>
  </r>
  <r>
    <s v="0488"/>
    <x v="144"/>
    <n v="20"/>
    <s v="Company T"/>
    <x v="3"/>
    <x v="3"/>
    <x v="2"/>
    <n v="159"/>
    <n v="2"/>
    <n v="318"/>
  </r>
  <r>
    <s v="0489"/>
    <x v="144"/>
    <n v="13"/>
    <s v="Company M"/>
    <x v="0"/>
    <x v="0"/>
    <x v="2"/>
    <n v="159"/>
    <n v="7"/>
    <n v="1113"/>
  </r>
  <r>
    <s v="0490"/>
    <x v="144"/>
    <n v="13"/>
    <s v="Company M"/>
    <x v="0"/>
    <x v="0"/>
    <x v="2"/>
    <n v="159"/>
    <n v="4"/>
    <n v="636"/>
  </r>
  <r>
    <s v="0491"/>
    <x v="144"/>
    <n v="17"/>
    <s v="Company Q"/>
    <x v="4"/>
    <x v="3"/>
    <x v="3"/>
    <n v="69"/>
    <n v="3"/>
    <n v="207"/>
  </r>
  <r>
    <s v="0492"/>
    <x v="144"/>
    <n v="3"/>
    <s v="Company C"/>
    <x v="1"/>
    <x v="1"/>
    <x v="1"/>
    <n v="289"/>
    <n v="6"/>
    <n v="1734"/>
  </r>
  <r>
    <s v="0493"/>
    <x v="145"/>
    <n v="9"/>
    <s v="Company I"/>
    <x v="5"/>
    <x v="2"/>
    <x v="4"/>
    <n v="399"/>
    <n v="2"/>
    <n v="798"/>
  </r>
  <r>
    <s v="0494"/>
    <x v="145"/>
    <n v="16"/>
    <s v="Company P"/>
    <x v="4"/>
    <x v="3"/>
    <x v="2"/>
    <n v="159"/>
    <n v="9"/>
    <n v="1431"/>
  </r>
  <r>
    <s v="0495"/>
    <x v="145"/>
    <n v="13"/>
    <s v="Company M"/>
    <x v="0"/>
    <x v="0"/>
    <x v="0"/>
    <n v="199"/>
    <n v="5"/>
    <n v="995"/>
  </r>
  <r>
    <s v="0496"/>
    <x v="145"/>
    <n v="9"/>
    <s v="Company I"/>
    <x v="2"/>
    <x v="2"/>
    <x v="1"/>
    <n v="289"/>
    <n v="6"/>
    <n v="1734"/>
  </r>
  <r>
    <s v="0497"/>
    <x v="145"/>
    <n v="4"/>
    <s v="Company D"/>
    <x v="7"/>
    <x v="1"/>
    <x v="1"/>
    <n v="289"/>
    <n v="1"/>
    <n v="289"/>
  </r>
  <r>
    <s v="0498"/>
    <x v="145"/>
    <n v="8"/>
    <s v="Company H"/>
    <x v="5"/>
    <x v="2"/>
    <x v="3"/>
    <n v="69"/>
    <n v="8"/>
    <n v="552"/>
  </r>
  <r>
    <s v="0499"/>
    <x v="145"/>
    <n v="18"/>
    <s v="Company R"/>
    <x v="3"/>
    <x v="3"/>
    <x v="0"/>
    <n v="199"/>
    <n v="8"/>
    <n v="1592"/>
  </r>
  <r>
    <s v="0500"/>
    <x v="145"/>
    <n v="4"/>
    <s v="Company D"/>
    <x v="1"/>
    <x v="1"/>
    <x v="1"/>
    <n v="289"/>
    <n v="6"/>
    <n v="1734"/>
  </r>
  <r>
    <s v="0501"/>
    <x v="146"/>
    <n v="2"/>
    <s v="Company B"/>
    <x v="1"/>
    <x v="1"/>
    <x v="0"/>
    <n v="199"/>
    <n v="5"/>
    <n v="995"/>
  </r>
  <r>
    <s v="0502"/>
    <x v="146"/>
    <n v="2"/>
    <s v="Company B"/>
    <x v="1"/>
    <x v="1"/>
    <x v="0"/>
    <n v="199"/>
    <n v="0"/>
    <n v="0"/>
  </r>
  <r>
    <s v="0503"/>
    <x v="146"/>
    <n v="10"/>
    <s v="Company J"/>
    <x v="5"/>
    <x v="2"/>
    <x v="1"/>
    <n v="289"/>
    <n v="8"/>
    <n v="2312"/>
  </r>
  <r>
    <s v="0504"/>
    <x v="147"/>
    <n v="9"/>
    <s v="Company I"/>
    <x v="2"/>
    <x v="2"/>
    <x v="0"/>
    <n v="199"/>
    <n v="6"/>
    <n v="1194"/>
  </r>
  <r>
    <s v="0505"/>
    <x v="148"/>
    <n v="12"/>
    <s v="Company L"/>
    <x v="6"/>
    <x v="0"/>
    <x v="0"/>
    <n v="199"/>
    <n v="2"/>
    <n v="398"/>
  </r>
  <r>
    <s v="0506"/>
    <x v="148"/>
    <n v="17"/>
    <s v="Company Q"/>
    <x v="3"/>
    <x v="3"/>
    <x v="3"/>
    <n v="69"/>
    <n v="4"/>
    <n v="276"/>
  </r>
  <r>
    <s v="0507"/>
    <x v="148"/>
    <n v="2"/>
    <s v="Company B"/>
    <x v="7"/>
    <x v="1"/>
    <x v="4"/>
    <n v="399"/>
    <n v="9"/>
    <n v="3591"/>
  </r>
  <r>
    <s v="0508"/>
    <x v="148"/>
    <n v="19"/>
    <s v="Company S"/>
    <x v="4"/>
    <x v="3"/>
    <x v="4"/>
    <n v="399"/>
    <n v="6"/>
    <n v="2394"/>
  </r>
  <r>
    <s v="0509"/>
    <x v="149"/>
    <n v="19"/>
    <s v="Company S"/>
    <x v="3"/>
    <x v="3"/>
    <x v="2"/>
    <n v="159"/>
    <n v="8"/>
    <n v="1272"/>
  </r>
  <r>
    <s v="0510"/>
    <x v="149"/>
    <n v="2"/>
    <s v="Company B"/>
    <x v="1"/>
    <x v="1"/>
    <x v="3"/>
    <n v="69"/>
    <n v="5"/>
    <n v="345"/>
  </r>
  <r>
    <s v="0511"/>
    <x v="149"/>
    <n v="19"/>
    <s v="Company S"/>
    <x v="3"/>
    <x v="3"/>
    <x v="1"/>
    <n v="289"/>
    <n v="9"/>
    <n v="2601"/>
  </r>
  <r>
    <s v="0512"/>
    <x v="149"/>
    <n v="2"/>
    <s v="Company B"/>
    <x v="7"/>
    <x v="1"/>
    <x v="3"/>
    <n v="69"/>
    <n v="9"/>
    <n v="621"/>
  </r>
  <r>
    <s v="0513"/>
    <x v="150"/>
    <n v="14"/>
    <s v="Company N"/>
    <x v="6"/>
    <x v="0"/>
    <x v="3"/>
    <n v="69"/>
    <n v="3"/>
    <n v="207"/>
  </r>
  <r>
    <s v="0514"/>
    <x v="151"/>
    <n v="14"/>
    <s v="Company N"/>
    <x v="0"/>
    <x v="0"/>
    <x v="3"/>
    <n v="69"/>
    <n v="0"/>
    <n v="0"/>
  </r>
  <r>
    <s v="0515"/>
    <x v="151"/>
    <n v="8"/>
    <s v="Company H"/>
    <x v="5"/>
    <x v="2"/>
    <x v="1"/>
    <n v="289"/>
    <n v="4"/>
    <n v="1156"/>
  </r>
  <r>
    <s v="0516"/>
    <x v="151"/>
    <n v="4"/>
    <s v="Company D"/>
    <x v="7"/>
    <x v="1"/>
    <x v="1"/>
    <n v="289"/>
    <n v="3"/>
    <n v="867"/>
  </r>
  <r>
    <s v="0517"/>
    <x v="152"/>
    <n v="19"/>
    <s v="Company S"/>
    <x v="3"/>
    <x v="3"/>
    <x v="1"/>
    <n v="289"/>
    <n v="4"/>
    <n v="1156"/>
  </r>
  <r>
    <s v="0518"/>
    <x v="152"/>
    <n v="9"/>
    <s v="Company I"/>
    <x v="2"/>
    <x v="2"/>
    <x v="0"/>
    <n v="199"/>
    <n v="7"/>
    <n v="1393"/>
  </r>
  <r>
    <s v="0519"/>
    <x v="153"/>
    <n v="5"/>
    <s v="Company E"/>
    <x v="7"/>
    <x v="1"/>
    <x v="0"/>
    <n v="199"/>
    <n v="9"/>
    <n v="1791"/>
  </r>
  <r>
    <s v="0520"/>
    <x v="153"/>
    <n v="18"/>
    <s v="Company R"/>
    <x v="3"/>
    <x v="3"/>
    <x v="4"/>
    <n v="399"/>
    <n v="7"/>
    <n v="2793"/>
  </r>
  <r>
    <s v="0521"/>
    <x v="153"/>
    <n v="5"/>
    <s v="Company E"/>
    <x v="7"/>
    <x v="1"/>
    <x v="1"/>
    <n v="289"/>
    <n v="3"/>
    <n v="867"/>
  </r>
  <r>
    <s v="0522"/>
    <x v="153"/>
    <n v="12"/>
    <s v="Company L"/>
    <x v="6"/>
    <x v="0"/>
    <x v="0"/>
    <n v="199"/>
    <n v="9"/>
    <n v="1791"/>
  </r>
  <r>
    <s v="0523"/>
    <x v="153"/>
    <n v="18"/>
    <s v="Company R"/>
    <x v="3"/>
    <x v="3"/>
    <x v="1"/>
    <n v="289"/>
    <n v="7"/>
    <n v="2023"/>
  </r>
  <r>
    <s v="0524"/>
    <x v="153"/>
    <n v="4"/>
    <s v="Company D"/>
    <x v="1"/>
    <x v="1"/>
    <x v="3"/>
    <n v="69"/>
    <n v="9"/>
    <n v="621"/>
  </r>
  <r>
    <s v="0525"/>
    <x v="153"/>
    <n v="7"/>
    <s v="Company G"/>
    <x v="2"/>
    <x v="2"/>
    <x v="2"/>
    <n v="159"/>
    <n v="3"/>
    <n v="477"/>
  </r>
  <r>
    <s v="0526"/>
    <x v="153"/>
    <n v="20"/>
    <s v="Company T"/>
    <x v="4"/>
    <x v="3"/>
    <x v="1"/>
    <n v="289"/>
    <n v="7"/>
    <n v="2023"/>
  </r>
  <r>
    <s v="0527"/>
    <x v="153"/>
    <n v="1"/>
    <s v="Company A"/>
    <x v="7"/>
    <x v="1"/>
    <x v="1"/>
    <n v="289"/>
    <n v="7"/>
    <n v="2023"/>
  </r>
  <r>
    <s v="0528"/>
    <x v="153"/>
    <n v="4"/>
    <s v="Company D"/>
    <x v="1"/>
    <x v="1"/>
    <x v="1"/>
    <n v="289"/>
    <n v="9"/>
    <n v="2601"/>
  </r>
  <r>
    <s v="0529"/>
    <x v="153"/>
    <n v="13"/>
    <s v="Company M"/>
    <x v="6"/>
    <x v="0"/>
    <x v="0"/>
    <n v="199"/>
    <n v="8"/>
    <n v="1592"/>
  </r>
  <r>
    <s v="0530"/>
    <x v="153"/>
    <n v="16"/>
    <s v="Company P"/>
    <x v="4"/>
    <x v="3"/>
    <x v="4"/>
    <n v="399"/>
    <n v="7"/>
    <n v="2793"/>
  </r>
  <r>
    <s v="0531"/>
    <x v="154"/>
    <n v="8"/>
    <s v="Company H"/>
    <x v="2"/>
    <x v="2"/>
    <x v="0"/>
    <n v="199"/>
    <n v="3"/>
    <n v="597"/>
  </r>
  <r>
    <s v="0532"/>
    <x v="154"/>
    <n v="11"/>
    <s v="Company K"/>
    <x v="6"/>
    <x v="0"/>
    <x v="4"/>
    <n v="399"/>
    <n v="8"/>
    <n v="3192"/>
  </r>
  <r>
    <s v="0533"/>
    <x v="155"/>
    <n v="8"/>
    <s v="Company H"/>
    <x v="5"/>
    <x v="2"/>
    <x v="0"/>
    <n v="199"/>
    <n v="5"/>
    <n v="995"/>
  </r>
  <r>
    <s v="0534"/>
    <x v="155"/>
    <n v="7"/>
    <s v="Company G"/>
    <x v="5"/>
    <x v="2"/>
    <x v="2"/>
    <n v="159"/>
    <n v="9"/>
    <n v="1431"/>
  </r>
  <r>
    <s v="0535"/>
    <x v="155"/>
    <n v="19"/>
    <s v="Company S"/>
    <x v="3"/>
    <x v="3"/>
    <x v="0"/>
    <n v="199"/>
    <n v="2"/>
    <n v="398"/>
  </r>
  <r>
    <s v="0536"/>
    <x v="155"/>
    <n v="17"/>
    <s v="Company Q"/>
    <x v="4"/>
    <x v="3"/>
    <x v="3"/>
    <n v="69"/>
    <n v="0"/>
    <n v="0"/>
  </r>
  <r>
    <s v="0537"/>
    <x v="156"/>
    <n v="9"/>
    <s v="Company I"/>
    <x v="5"/>
    <x v="2"/>
    <x v="0"/>
    <n v="199"/>
    <n v="1"/>
    <n v="199"/>
  </r>
  <r>
    <s v="0538"/>
    <x v="156"/>
    <n v="8"/>
    <s v="Company H"/>
    <x v="5"/>
    <x v="2"/>
    <x v="0"/>
    <n v="199"/>
    <n v="2"/>
    <n v="398"/>
  </r>
  <r>
    <s v="0539"/>
    <x v="157"/>
    <n v="19"/>
    <s v="Company S"/>
    <x v="3"/>
    <x v="3"/>
    <x v="0"/>
    <n v="199"/>
    <n v="0"/>
    <n v="0"/>
  </r>
  <r>
    <s v="0540"/>
    <x v="158"/>
    <n v="9"/>
    <s v="Company I"/>
    <x v="5"/>
    <x v="2"/>
    <x v="2"/>
    <n v="159"/>
    <n v="3"/>
    <n v="477"/>
  </r>
  <r>
    <s v="0541"/>
    <x v="158"/>
    <n v="9"/>
    <s v="Company I"/>
    <x v="5"/>
    <x v="2"/>
    <x v="1"/>
    <n v="289"/>
    <n v="9"/>
    <n v="2601"/>
  </r>
  <r>
    <s v="0542"/>
    <x v="158"/>
    <n v="9"/>
    <s v="Company I"/>
    <x v="5"/>
    <x v="2"/>
    <x v="4"/>
    <n v="399"/>
    <n v="5"/>
    <n v="1995"/>
  </r>
  <r>
    <s v="0543"/>
    <x v="158"/>
    <n v="20"/>
    <s v="Company T"/>
    <x v="4"/>
    <x v="3"/>
    <x v="2"/>
    <n v="159"/>
    <n v="5"/>
    <n v="795"/>
  </r>
  <r>
    <s v="0544"/>
    <x v="159"/>
    <n v="9"/>
    <s v="Company I"/>
    <x v="5"/>
    <x v="2"/>
    <x v="1"/>
    <n v="289"/>
    <n v="6"/>
    <n v="1734"/>
  </r>
  <r>
    <s v="0545"/>
    <x v="159"/>
    <n v="14"/>
    <s v="Company N"/>
    <x v="6"/>
    <x v="0"/>
    <x v="4"/>
    <n v="399"/>
    <n v="0"/>
    <n v="0"/>
  </r>
  <r>
    <s v="0546"/>
    <x v="160"/>
    <n v="4"/>
    <s v="Company D"/>
    <x v="7"/>
    <x v="1"/>
    <x v="0"/>
    <n v="199"/>
    <n v="5"/>
    <n v="995"/>
  </r>
  <r>
    <s v="0547"/>
    <x v="161"/>
    <n v="6"/>
    <s v="Company F"/>
    <x v="2"/>
    <x v="2"/>
    <x v="3"/>
    <n v="69"/>
    <n v="7"/>
    <n v="483"/>
  </r>
  <r>
    <s v="0548"/>
    <x v="161"/>
    <n v="2"/>
    <s v="Company B"/>
    <x v="7"/>
    <x v="1"/>
    <x v="0"/>
    <n v="199"/>
    <n v="7"/>
    <n v="1393"/>
  </r>
  <r>
    <s v="0549"/>
    <x v="161"/>
    <n v="17"/>
    <s v="Company Q"/>
    <x v="3"/>
    <x v="3"/>
    <x v="0"/>
    <n v="199"/>
    <n v="2"/>
    <n v="398"/>
  </r>
  <r>
    <s v="0550"/>
    <x v="161"/>
    <n v="18"/>
    <s v="Company R"/>
    <x v="3"/>
    <x v="3"/>
    <x v="2"/>
    <n v="159"/>
    <n v="0"/>
    <n v="0"/>
  </r>
  <r>
    <s v="0551"/>
    <x v="161"/>
    <n v="5"/>
    <s v="Company E"/>
    <x v="1"/>
    <x v="1"/>
    <x v="3"/>
    <n v="69"/>
    <n v="5"/>
    <n v="345"/>
  </r>
  <r>
    <s v="0552"/>
    <x v="161"/>
    <n v="2"/>
    <s v="Company B"/>
    <x v="7"/>
    <x v="1"/>
    <x v="1"/>
    <n v="289"/>
    <n v="5"/>
    <n v="1445"/>
  </r>
  <r>
    <s v="0553"/>
    <x v="161"/>
    <n v="11"/>
    <s v="Company K"/>
    <x v="0"/>
    <x v="0"/>
    <x v="4"/>
    <n v="399"/>
    <n v="0"/>
    <n v="0"/>
  </r>
  <r>
    <s v="0554"/>
    <x v="162"/>
    <n v="19"/>
    <s v="Company S"/>
    <x v="3"/>
    <x v="3"/>
    <x v="0"/>
    <n v="199"/>
    <n v="4"/>
    <n v="796"/>
  </r>
  <r>
    <s v="0555"/>
    <x v="162"/>
    <n v="6"/>
    <s v="Company F"/>
    <x v="2"/>
    <x v="2"/>
    <x v="0"/>
    <n v="199"/>
    <n v="9"/>
    <n v="1791"/>
  </r>
  <r>
    <s v="0556"/>
    <x v="162"/>
    <n v="10"/>
    <s v="Company J"/>
    <x v="5"/>
    <x v="2"/>
    <x v="4"/>
    <n v="399"/>
    <n v="0"/>
    <n v="0"/>
  </r>
  <r>
    <s v="0557"/>
    <x v="162"/>
    <n v="5"/>
    <s v="Company E"/>
    <x v="7"/>
    <x v="1"/>
    <x v="2"/>
    <n v="159"/>
    <n v="1"/>
    <n v="159"/>
  </r>
  <r>
    <s v="0558"/>
    <x v="163"/>
    <n v="14"/>
    <s v="Company N"/>
    <x v="6"/>
    <x v="0"/>
    <x v="4"/>
    <n v="399"/>
    <n v="9"/>
    <n v="3591"/>
  </r>
  <r>
    <s v="0559"/>
    <x v="163"/>
    <n v="2"/>
    <s v="Company B"/>
    <x v="7"/>
    <x v="1"/>
    <x v="1"/>
    <n v="289"/>
    <n v="2"/>
    <n v="578"/>
  </r>
  <r>
    <s v="0560"/>
    <x v="163"/>
    <n v="15"/>
    <s v="Company O"/>
    <x v="6"/>
    <x v="0"/>
    <x v="1"/>
    <n v="289"/>
    <n v="5"/>
    <n v="1445"/>
  </r>
  <r>
    <s v="0561"/>
    <x v="164"/>
    <n v="13"/>
    <s v="Company M"/>
    <x v="0"/>
    <x v="0"/>
    <x v="1"/>
    <n v="289"/>
    <n v="3"/>
    <n v="867"/>
  </r>
  <r>
    <s v="0562"/>
    <x v="165"/>
    <n v="17"/>
    <s v="Company Q"/>
    <x v="4"/>
    <x v="3"/>
    <x v="1"/>
    <n v="289"/>
    <n v="6"/>
    <n v="1734"/>
  </r>
  <r>
    <s v="0563"/>
    <x v="166"/>
    <n v="13"/>
    <s v="Company M"/>
    <x v="0"/>
    <x v="0"/>
    <x v="4"/>
    <n v="399"/>
    <n v="0"/>
    <n v="0"/>
  </r>
  <r>
    <s v="0564"/>
    <x v="166"/>
    <n v="15"/>
    <s v="Company O"/>
    <x v="0"/>
    <x v="0"/>
    <x v="4"/>
    <n v="399"/>
    <n v="6"/>
    <n v="2394"/>
  </r>
  <r>
    <s v="0565"/>
    <x v="166"/>
    <n v="1"/>
    <s v="Company A"/>
    <x v="1"/>
    <x v="1"/>
    <x v="0"/>
    <n v="199"/>
    <n v="0"/>
    <n v="0"/>
  </r>
  <r>
    <s v="0566"/>
    <x v="166"/>
    <n v="10"/>
    <s v="Company J"/>
    <x v="2"/>
    <x v="2"/>
    <x v="2"/>
    <n v="159"/>
    <n v="8"/>
    <n v="1272"/>
  </r>
  <r>
    <s v="0567"/>
    <x v="166"/>
    <n v="1"/>
    <s v="Company A"/>
    <x v="7"/>
    <x v="1"/>
    <x v="2"/>
    <n v="159"/>
    <n v="8"/>
    <n v="1272"/>
  </r>
  <r>
    <s v="0568"/>
    <x v="166"/>
    <n v="14"/>
    <s v="Company N"/>
    <x v="6"/>
    <x v="0"/>
    <x v="4"/>
    <n v="399"/>
    <n v="0"/>
    <n v="0"/>
  </r>
  <r>
    <s v="0569"/>
    <x v="167"/>
    <n v="18"/>
    <s v="Company R"/>
    <x v="3"/>
    <x v="3"/>
    <x v="2"/>
    <n v="159"/>
    <n v="7"/>
    <n v="1113"/>
  </r>
  <r>
    <s v="0570"/>
    <x v="168"/>
    <n v="3"/>
    <s v="Company C"/>
    <x v="7"/>
    <x v="1"/>
    <x v="1"/>
    <n v="289"/>
    <n v="3"/>
    <n v="867"/>
  </r>
  <r>
    <s v="0571"/>
    <x v="168"/>
    <n v="3"/>
    <s v="Company C"/>
    <x v="7"/>
    <x v="1"/>
    <x v="1"/>
    <n v="289"/>
    <n v="1"/>
    <n v="289"/>
  </r>
  <r>
    <s v="0572"/>
    <x v="168"/>
    <n v="11"/>
    <s v="Company K"/>
    <x v="6"/>
    <x v="0"/>
    <x v="2"/>
    <n v="159"/>
    <n v="4"/>
    <n v="636"/>
  </r>
  <r>
    <s v="0573"/>
    <x v="169"/>
    <n v="20"/>
    <s v="Company T"/>
    <x v="3"/>
    <x v="3"/>
    <x v="4"/>
    <n v="399"/>
    <n v="5"/>
    <n v="1995"/>
  </r>
  <r>
    <s v="0574"/>
    <x v="170"/>
    <n v="5"/>
    <s v="Company E"/>
    <x v="1"/>
    <x v="1"/>
    <x v="2"/>
    <n v="159"/>
    <n v="3"/>
    <n v="477"/>
  </r>
  <r>
    <s v="0575"/>
    <x v="170"/>
    <n v="18"/>
    <s v="Company R"/>
    <x v="4"/>
    <x v="3"/>
    <x v="3"/>
    <n v="69"/>
    <n v="1"/>
    <n v="69"/>
  </r>
  <r>
    <s v="0576"/>
    <x v="170"/>
    <n v="4"/>
    <s v="Company D"/>
    <x v="7"/>
    <x v="1"/>
    <x v="3"/>
    <n v="69"/>
    <n v="3"/>
    <n v="207"/>
  </r>
  <r>
    <s v="0577"/>
    <x v="170"/>
    <n v="12"/>
    <s v="Company L"/>
    <x v="0"/>
    <x v="0"/>
    <x v="2"/>
    <n v="159"/>
    <n v="6"/>
    <n v="954"/>
  </r>
  <r>
    <s v="0578"/>
    <x v="171"/>
    <n v="14"/>
    <s v="Company N"/>
    <x v="0"/>
    <x v="0"/>
    <x v="4"/>
    <n v="399"/>
    <n v="9"/>
    <n v="3591"/>
  </r>
  <r>
    <s v="0579"/>
    <x v="172"/>
    <n v="7"/>
    <s v="Company G"/>
    <x v="2"/>
    <x v="2"/>
    <x v="4"/>
    <n v="399"/>
    <n v="0"/>
    <n v="0"/>
  </r>
  <r>
    <s v="0580"/>
    <x v="172"/>
    <n v="15"/>
    <s v="Company O"/>
    <x v="6"/>
    <x v="0"/>
    <x v="2"/>
    <n v="159"/>
    <n v="6"/>
    <n v="954"/>
  </r>
  <r>
    <s v="0581"/>
    <x v="172"/>
    <n v="15"/>
    <s v="Company O"/>
    <x v="0"/>
    <x v="0"/>
    <x v="2"/>
    <n v="159"/>
    <n v="8"/>
    <n v="1272"/>
  </r>
  <r>
    <s v="0582"/>
    <x v="172"/>
    <n v="15"/>
    <s v="Company O"/>
    <x v="6"/>
    <x v="0"/>
    <x v="4"/>
    <n v="399"/>
    <n v="4"/>
    <n v="1596"/>
  </r>
  <r>
    <s v="0583"/>
    <x v="172"/>
    <n v="10"/>
    <s v="Company J"/>
    <x v="5"/>
    <x v="2"/>
    <x v="4"/>
    <n v="399"/>
    <n v="3"/>
    <n v="1197"/>
  </r>
  <r>
    <s v="0584"/>
    <x v="172"/>
    <n v="18"/>
    <s v="Company R"/>
    <x v="4"/>
    <x v="3"/>
    <x v="3"/>
    <n v="69"/>
    <n v="0"/>
    <n v="0"/>
  </r>
  <r>
    <s v="0585"/>
    <x v="172"/>
    <n v="5"/>
    <s v="Company E"/>
    <x v="1"/>
    <x v="1"/>
    <x v="0"/>
    <n v="199"/>
    <n v="1"/>
    <n v="199"/>
  </r>
  <r>
    <s v="0586"/>
    <x v="172"/>
    <n v="4"/>
    <s v="Company D"/>
    <x v="1"/>
    <x v="1"/>
    <x v="1"/>
    <n v="289"/>
    <n v="5"/>
    <n v="1445"/>
  </r>
  <r>
    <s v="0587"/>
    <x v="172"/>
    <n v="20"/>
    <s v="Company T"/>
    <x v="4"/>
    <x v="3"/>
    <x v="3"/>
    <n v="69"/>
    <n v="3"/>
    <n v="207"/>
  </r>
  <r>
    <s v="0588"/>
    <x v="173"/>
    <n v="17"/>
    <s v="Company Q"/>
    <x v="3"/>
    <x v="3"/>
    <x v="3"/>
    <n v="69"/>
    <n v="1"/>
    <n v="69"/>
  </r>
  <r>
    <s v="0589"/>
    <x v="174"/>
    <n v="5"/>
    <s v="Company E"/>
    <x v="1"/>
    <x v="1"/>
    <x v="4"/>
    <n v="399"/>
    <n v="3"/>
    <n v="1197"/>
  </r>
  <r>
    <s v="0590"/>
    <x v="174"/>
    <n v="18"/>
    <s v="Company R"/>
    <x v="4"/>
    <x v="3"/>
    <x v="2"/>
    <n v="159"/>
    <n v="5"/>
    <n v="795"/>
  </r>
  <r>
    <s v="0591"/>
    <x v="175"/>
    <n v="4"/>
    <s v="Company D"/>
    <x v="7"/>
    <x v="1"/>
    <x v="1"/>
    <n v="289"/>
    <n v="3"/>
    <n v="867"/>
  </r>
  <r>
    <s v="0592"/>
    <x v="176"/>
    <n v="6"/>
    <s v="Company F"/>
    <x v="5"/>
    <x v="2"/>
    <x v="1"/>
    <n v="289"/>
    <n v="9"/>
    <n v="2601"/>
  </r>
  <r>
    <s v="0593"/>
    <x v="176"/>
    <n v="17"/>
    <s v="Company Q"/>
    <x v="3"/>
    <x v="3"/>
    <x v="3"/>
    <n v="69"/>
    <n v="9"/>
    <n v="621"/>
  </r>
  <r>
    <s v="0594"/>
    <x v="176"/>
    <n v="2"/>
    <s v="Company B"/>
    <x v="7"/>
    <x v="1"/>
    <x v="1"/>
    <n v="289"/>
    <n v="1"/>
    <n v="289"/>
  </r>
  <r>
    <s v="0595"/>
    <x v="176"/>
    <n v="10"/>
    <s v="Company J"/>
    <x v="5"/>
    <x v="2"/>
    <x v="0"/>
    <n v="199"/>
    <n v="6"/>
    <n v="1194"/>
  </r>
  <r>
    <s v="0596"/>
    <x v="176"/>
    <n v="11"/>
    <s v="Company K"/>
    <x v="6"/>
    <x v="0"/>
    <x v="4"/>
    <n v="399"/>
    <n v="9"/>
    <n v="3591"/>
  </r>
  <r>
    <s v="0597"/>
    <x v="177"/>
    <n v="4"/>
    <s v="Company D"/>
    <x v="1"/>
    <x v="1"/>
    <x v="3"/>
    <n v="69"/>
    <n v="8"/>
    <n v="552"/>
  </r>
  <r>
    <s v="0598"/>
    <x v="178"/>
    <n v="10"/>
    <s v="Company J"/>
    <x v="2"/>
    <x v="2"/>
    <x v="4"/>
    <n v="399"/>
    <n v="9"/>
    <n v="3591"/>
  </r>
  <r>
    <s v="0599"/>
    <x v="178"/>
    <n v="2"/>
    <s v="Company B"/>
    <x v="1"/>
    <x v="1"/>
    <x v="2"/>
    <n v="159"/>
    <n v="5"/>
    <n v="795"/>
  </r>
  <r>
    <s v="0600"/>
    <x v="178"/>
    <n v="5"/>
    <s v="Company E"/>
    <x v="1"/>
    <x v="1"/>
    <x v="1"/>
    <n v="289"/>
    <n v="0"/>
    <n v="0"/>
  </r>
  <r>
    <s v="0601"/>
    <x v="178"/>
    <n v="10"/>
    <s v="Company J"/>
    <x v="5"/>
    <x v="2"/>
    <x v="3"/>
    <n v="69"/>
    <n v="3"/>
    <n v="207"/>
  </r>
  <r>
    <s v="0602"/>
    <x v="178"/>
    <n v="12"/>
    <s v="Company L"/>
    <x v="6"/>
    <x v="0"/>
    <x v="0"/>
    <n v="199"/>
    <n v="3"/>
    <n v="597"/>
  </r>
  <r>
    <s v="0603"/>
    <x v="178"/>
    <n v="11"/>
    <s v="Company K"/>
    <x v="0"/>
    <x v="0"/>
    <x v="1"/>
    <n v="289"/>
    <n v="7"/>
    <n v="2023"/>
  </r>
  <r>
    <s v="0604"/>
    <x v="178"/>
    <n v="1"/>
    <s v="Company A"/>
    <x v="7"/>
    <x v="1"/>
    <x v="1"/>
    <n v="289"/>
    <n v="8"/>
    <n v="2312"/>
  </r>
  <r>
    <s v="0605"/>
    <x v="179"/>
    <n v="15"/>
    <s v="Company O"/>
    <x v="6"/>
    <x v="0"/>
    <x v="2"/>
    <n v="159"/>
    <n v="5"/>
    <n v="795"/>
  </r>
  <r>
    <s v="0606"/>
    <x v="180"/>
    <n v="12"/>
    <s v="Company L"/>
    <x v="0"/>
    <x v="0"/>
    <x v="1"/>
    <n v="289"/>
    <n v="3"/>
    <n v="867"/>
  </r>
  <r>
    <s v="0607"/>
    <x v="180"/>
    <n v="20"/>
    <s v="Company T"/>
    <x v="3"/>
    <x v="3"/>
    <x v="4"/>
    <n v="399"/>
    <n v="7"/>
    <n v="2793"/>
  </r>
  <r>
    <s v="0608"/>
    <x v="180"/>
    <n v="12"/>
    <s v="Company L"/>
    <x v="0"/>
    <x v="0"/>
    <x v="3"/>
    <n v="69"/>
    <n v="4"/>
    <n v="276"/>
  </r>
  <r>
    <s v="0609"/>
    <x v="180"/>
    <n v="19"/>
    <s v="Company S"/>
    <x v="3"/>
    <x v="3"/>
    <x v="3"/>
    <n v="69"/>
    <n v="4"/>
    <n v="276"/>
  </r>
  <r>
    <s v="0610"/>
    <x v="181"/>
    <n v="12"/>
    <s v="Company L"/>
    <x v="6"/>
    <x v="0"/>
    <x v="3"/>
    <n v="69"/>
    <n v="8"/>
    <n v="552"/>
  </r>
  <r>
    <s v="0611"/>
    <x v="181"/>
    <n v="10"/>
    <s v="Company J"/>
    <x v="5"/>
    <x v="2"/>
    <x v="1"/>
    <n v="289"/>
    <n v="9"/>
    <n v="2601"/>
  </r>
  <r>
    <s v="0612"/>
    <x v="181"/>
    <n v="17"/>
    <s v="Company Q"/>
    <x v="3"/>
    <x v="3"/>
    <x v="1"/>
    <n v="289"/>
    <n v="9"/>
    <n v="2601"/>
  </r>
  <r>
    <s v="0613"/>
    <x v="182"/>
    <n v="15"/>
    <s v="Company O"/>
    <x v="6"/>
    <x v="0"/>
    <x v="3"/>
    <n v="69"/>
    <n v="2"/>
    <n v="138"/>
  </r>
  <r>
    <s v="0614"/>
    <x v="183"/>
    <n v="20"/>
    <s v="Company T"/>
    <x v="4"/>
    <x v="3"/>
    <x v="1"/>
    <n v="289"/>
    <n v="0"/>
    <n v="0"/>
  </r>
  <r>
    <s v="0615"/>
    <x v="184"/>
    <n v="10"/>
    <s v="Company J"/>
    <x v="2"/>
    <x v="2"/>
    <x v="2"/>
    <n v="159"/>
    <n v="2"/>
    <n v="318"/>
  </r>
  <r>
    <s v="0616"/>
    <x v="185"/>
    <n v="11"/>
    <s v="Company K"/>
    <x v="6"/>
    <x v="0"/>
    <x v="3"/>
    <n v="69"/>
    <n v="7"/>
    <n v="483"/>
  </r>
  <r>
    <s v="0617"/>
    <x v="186"/>
    <n v="19"/>
    <s v="Company S"/>
    <x v="4"/>
    <x v="3"/>
    <x v="0"/>
    <n v="199"/>
    <n v="8"/>
    <n v="1592"/>
  </r>
  <r>
    <s v="0618"/>
    <x v="186"/>
    <n v="19"/>
    <s v="Company S"/>
    <x v="4"/>
    <x v="3"/>
    <x v="4"/>
    <n v="399"/>
    <n v="0"/>
    <n v="0"/>
  </r>
  <r>
    <s v="0619"/>
    <x v="187"/>
    <n v="17"/>
    <s v="Company Q"/>
    <x v="4"/>
    <x v="3"/>
    <x v="1"/>
    <n v="289"/>
    <n v="6"/>
    <n v="1734"/>
  </r>
  <r>
    <s v="0620"/>
    <x v="187"/>
    <n v="20"/>
    <s v="Company T"/>
    <x v="4"/>
    <x v="3"/>
    <x v="2"/>
    <n v="159"/>
    <n v="9"/>
    <n v="1431"/>
  </r>
  <r>
    <s v="0621"/>
    <x v="187"/>
    <n v="10"/>
    <s v="Company J"/>
    <x v="5"/>
    <x v="2"/>
    <x v="2"/>
    <n v="159"/>
    <n v="7"/>
    <n v="1113"/>
  </r>
  <r>
    <s v="0622"/>
    <x v="187"/>
    <n v="13"/>
    <s v="Company M"/>
    <x v="6"/>
    <x v="0"/>
    <x v="2"/>
    <n v="159"/>
    <n v="9"/>
    <n v="1431"/>
  </r>
  <r>
    <s v="0623"/>
    <x v="187"/>
    <n v="14"/>
    <s v="Company N"/>
    <x v="6"/>
    <x v="0"/>
    <x v="0"/>
    <n v="199"/>
    <n v="0"/>
    <n v="0"/>
  </r>
  <r>
    <s v="0624"/>
    <x v="188"/>
    <n v="3"/>
    <s v="Company C"/>
    <x v="7"/>
    <x v="1"/>
    <x v="0"/>
    <n v="199"/>
    <n v="4"/>
    <n v="796"/>
  </r>
  <r>
    <s v="0625"/>
    <x v="188"/>
    <n v="17"/>
    <s v="Company Q"/>
    <x v="3"/>
    <x v="3"/>
    <x v="4"/>
    <n v="399"/>
    <n v="8"/>
    <n v="3192"/>
  </r>
  <r>
    <s v="0626"/>
    <x v="188"/>
    <n v="1"/>
    <s v="Company A"/>
    <x v="1"/>
    <x v="1"/>
    <x v="1"/>
    <n v="289"/>
    <n v="0"/>
    <n v="0"/>
  </r>
  <r>
    <s v="0627"/>
    <x v="188"/>
    <n v="18"/>
    <s v="Company R"/>
    <x v="3"/>
    <x v="3"/>
    <x v="3"/>
    <n v="69"/>
    <n v="4"/>
    <n v="276"/>
  </r>
  <r>
    <s v="0628"/>
    <x v="188"/>
    <n v="14"/>
    <s v="Company N"/>
    <x v="0"/>
    <x v="0"/>
    <x v="4"/>
    <n v="399"/>
    <n v="5"/>
    <n v="1995"/>
  </r>
  <r>
    <s v="0629"/>
    <x v="188"/>
    <n v="2"/>
    <s v="Company B"/>
    <x v="7"/>
    <x v="1"/>
    <x v="3"/>
    <n v="69"/>
    <n v="6"/>
    <n v="414"/>
  </r>
  <r>
    <s v="0630"/>
    <x v="189"/>
    <n v="10"/>
    <s v="Company J"/>
    <x v="2"/>
    <x v="2"/>
    <x v="2"/>
    <n v="159"/>
    <n v="3"/>
    <n v="477"/>
  </r>
  <r>
    <s v="0631"/>
    <x v="190"/>
    <n v="13"/>
    <s v="Company M"/>
    <x v="0"/>
    <x v="0"/>
    <x v="0"/>
    <n v="199"/>
    <n v="4"/>
    <n v="796"/>
  </r>
  <r>
    <s v="0632"/>
    <x v="190"/>
    <n v="17"/>
    <s v="Company Q"/>
    <x v="3"/>
    <x v="3"/>
    <x v="3"/>
    <n v="69"/>
    <n v="3"/>
    <n v="207"/>
  </r>
  <r>
    <s v="0633"/>
    <x v="191"/>
    <n v="20"/>
    <s v="Company T"/>
    <x v="3"/>
    <x v="3"/>
    <x v="2"/>
    <n v="159"/>
    <n v="3"/>
    <n v="477"/>
  </r>
  <r>
    <s v="0634"/>
    <x v="191"/>
    <n v="5"/>
    <s v="Company E"/>
    <x v="1"/>
    <x v="1"/>
    <x v="4"/>
    <n v="399"/>
    <n v="0"/>
    <n v="0"/>
  </r>
  <r>
    <s v="0635"/>
    <x v="191"/>
    <n v="3"/>
    <s v="Company C"/>
    <x v="1"/>
    <x v="1"/>
    <x v="2"/>
    <n v="159"/>
    <n v="5"/>
    <n v="795"/>
  </r>
  <r>
    <s v="0636"/>
    <x v="192"/>
    <n v="16"/>
    <s v="Company P"/>
    <x v="3"/>
    <x v="3"/>
    <x v="3"/>
    <n v="69"/>
    <n v="5"/>
    <n v="345"/>
  </r>
  <r>
    <s v="0637"/>
    <x v="193"/>
    <n v="17"/>
    <s v="Company Q"/>
    <x v="3"/>
    <x v="3"/>
    <x v="2"/>
    <n v="159"/>
    <n v="6"/>
    <n v="954"/>
  </r>
  <r>
    <s v="0638"/>
    <x v="193"/>
    <n v="11"/>
    <s v="Company K"/>
    <x v="0"/>
    <x v="0"/>
    <x v="2"/>
    <n v="159"/>
    <n v="5"/>
    <n v="795"/>
  </r>
  <r>
    <s v="0639"/>
    <x v="193"/>
    <n v="16"/>
    <s v="Company P"/>
    <x v="3"/>
    <x v="3"/>
    <x v="4"/>
    <n v="399"/>
    <n v="3"/>
    <n v="1197"/>
  </r>
  <r>
    <s v="0640"/>
    <x v="194"/>
    <n v="20"/>
    <s v="Company T"/>
    <x v="4"/>
    <x v="3"/>
    <x v="1"/>
    <n v="289"/>
    <n v="4"/>
    <n v="1156"/>
  </r>
  <r>
    <s v="0641"/>
    <x v="194"/>
    <n v="10"/>
    <s v="Company J"/>
    <x v="5"/>
    <x v="2"/>
    <x v="4"/>
    <n v="399"/>
    <n v="7"/>
    <n v="2793"/>
  </r>
  <r>
    <s v="0642"/>
    <x v="195"/>
    <n v="10"/>
    <s v="Company J"/>
    <x v="5"/>
    <x v="2"/>
    <x v="4"/>
    <n v="399"/>
    <n v="9"/>
    <n v="3591"/>
  </r>
  <r>
    <s v="0643"/>
    <x v="195"/>
    <n v="13"/>
    <s v="Company M"/>
    <x v="0"/>
    <x v="0"/>
    <x v="4"/>
    <n v="399"/>
    <n v="8"/>
    <n v="3192"/>
  </r>
  <r>
    <s v="0644"/>
    <x v="196"/>
    <n v="6"/>
    <s v="Company F"/>
    <x v="5"/>
    <x v="2"/>
    <x v="0"/>
    <n v="199"/>
    <n v="6"/>
    <n v="1194"/>
  </r>
  <r>
    <s v="0645"/>
    <x v="196"/>
    <n v="1"/>
    <s v="Company A"/>
    <x v="1"/>
    <x v="1"/>
    <x v="3"/>
    <n v="69"/>
    <n v="9"/>
    <n v="621"/>
  </r>
  <r>
    <s v="0646"/>
    <x v="196"/>
    <n v="14"/>
    <s v="Company N"/>
    <x v="0"/>
    <x v="0"/>
    <x v="0"/>
    <n v="199"/>
    <n v="0"/>
    <n v="0"/>
  </r>
  <r>
    <s v="0647"/>
    <x v="196"/>
    <n v="13"/>
    <s v="Company M"/>
    <x v="0"/>
    <x v="0"/>
    <x v="1"/>
    <n v="289"/>
    <n v="3"/>
    <n v="867"/>
  </r>
  <r>
    <s v="0648"/>
    <x v="196"/>
    <n v="8"/>
    <s v="Company H"/>
    <x v="2"/>
    <x v="2"/>
    <x v="0"/>
    <n v="199"/>
    <n v="1"/>
    <n v="199"/>
  </r>
  <r>
    <s v="0649"/>
    <x v="197"/>
    <n v="8"/>
    <s v="Company H"/>
    <x v="5"/>
    <x v="2"/>
    <x v="4"/>
    <n v="399"/>
    <n v="5"/>
    <n v="1995"/>
  </r>
  <r>
    <s v="0650"/>
    <x v="197"/>
    <n v="13"/>
    <s v="Company M"/>
    <x v="6"/>
    <x v="0"/>
    <x v="1"/>
    <n v="289"/>
    <n v="3"/>
    <n v="867"/>
  </r>
  <r>
    <s v="0651"/>
    <x v="197"/>
    <n v="17"/>
    <s v="Company Q"/>
    <x v="4"/>
    <x v="3"/>
    <x v="2"/>
    <n v="159"/>
    <n v="2"/>
    <n v="318"/>
  </r>
  <r>
    <s v="0652"/>
    <x v="197"/>
    <n v="15"/>
    <s v="Company O"/>
    <x v="6"/>
    <x v="0"/>
    <x v="2"/>
    <n v="159"/>
    <n v="3"/>
    <n v="477"/>
  </r>
  <r>
    <s v="0653"/>
    <x v="198"/>
    <n v="5"/>
    <s v="Company E"/>
    <x v="7"/>
    <x v="1"/>
    <x v="2"/>
    <n v="159"/>
    <n v="1"/>
    <n v="159"/>
  </r>
  <r>
    <s v="0654"/>
    <x v="198"/>
    <n v="1"/>
    <s v="Company A"/>
    <x v="1"/>
    <x v="1"/>
    <x v="3"/>
    <n v="69"/>
    <n v="0"/>
    <n v="0"/>
  </r>
  <r>
    <s v="0655"/>
    <x v="198"/>
    <n v="2"/>
    <s v="Company B"/>
    <x v="1"/>
    <x v="1"/>
    <x v="1"/>
    <n v="289"/>
    <n v="2"/>
    <n v="578"/>
  </r>
  <r>
    <s v="0656"/>
    <x v="198"/>
    <n v="12"/>
    <s v="Company L"/>
    <x v="6"/>
    <x v="0"/>
    <x v="2"/>
    <n v="159"/>
    <n v="5"/>
    <n v="795"/>
  </r>
  <r>
    <s v="0657"/>
    <x v="198"/>
    <n v="6"/>
    <s v="Company F"/>
    <x v="5"/>
    <x v="2"/>
    <x v="3"/>
    <n v="69"/>
    <n v="3"/>
    <n v="207"/>
  </r>
  <r>
    <s v="0658"/>
    <x v="198"/>
    <n v="5"/>
    <s v="Company E"/>
    <x v="1"/>
    <x v="1"/>
    <x v="2"/>
    <n v="159"/>
    <n v="9"/>
    <n v="1431"/>
  </r>
  <r>
    <s v="0659"/>
    <x v="199"/>
    <n v="15"/>
    <s v="Company O"/>
    <x v="6"/>
    <x v="0"/>
    <x v="0"/>
    <n v="199"/>
    <n v="1"/>
    <n v="199"/>
  </r>
  <r>
    <s v="0660"/>
    <x v="199"/>
    <n v="1"/>
    <s v="Company A"/>
    <x v="1"/>
    <x v="1"/>
    <x v="1"/>
    <n v="289"/>
    <n v="4"/>
    <n v="1156"/>
  </r>
  <r>
    <s v="0661"/>
    <x v="200"/>
    <n v="16"/>
    <s v="Company P"/>
    <x v="3"/>
    <x v="3"/>
    <x v="2"/>
    <n v="159"/>
    <n v="3"/>
    <n v="477"/>
  </r>
  <r>
    <s v="0662"/>
    <x v="200"/>
    <n v="9"/>
    <s v="Company I"/>
    <x v="5"/>
    <x v="2"/>
    <x v="3"/>
    <n v="69"/>
    <n v="2"/>
    <n v="138"/>
  </r>
  <r>
    <s v="0663"/>
    <x v="200"/>
    <n v="20"/>
    <s v="Company T"/>
    <x v="3"/>
    <x v="3"/>
    <x v="2"/>
    <n v="159"/>
    <n v="4"/>
    <n v="636"/>
  </r>
  <r>
    <s v="0664"/>
    <x v="201"/>
    <n v="14"/>
    <s v="Company N"/>
    <x v="6"/>
    <x v="0"/>
    <x v="4"/>
    <n v="399"/>
    <n v="5"/>
    <n v="1995"/>
  </r>
  <r>
    <s v="0665"/>
    <x v="202"/>
    <n v="1"/>
    <s v="Company A"/>
    <x v="1"/>
    <x v="1"/>
    <x v="4"/>
    <n v="399"/>
    <n v="8"/>
    <n v="3192"/>
  </r>
  <r>
    <s v="0666"/>
    <x v="202"/>
    <n v="13"/>
    <s v="Company M"/>
    <x v="6"/>
    <x v="0"/>
    <x v="3"/>
    <n v="69"/>
    <n v="0"/>
    <n v="0"/>
  </r>
  <r>
    <s v="0667"/>
    <x v="203"/>
    <n v="14"/>
    <s v="Company N"/>
    <x v="6"/>
    <x v="0"/>
    <x v="3"/>
    <n v="69"/>
    <n v="8"/>
    <n v="552"/>
  </r>
  <r>
    <s v="0668"/>
    <x v="204"/>
    <n v="10"/>
    <s v="Company J"/>
    <x v="2"/>
    <x v="2"/>
    <x v="3"/>
    <n v="69"/>
    <n v="2"/>
    <n v="138"/>
  </r>
  <r>
    <s v="0669"/>
    <x v="204"/>
    <n v="9"/>
    <s v="Company I"/>
    <x v="2"/>
    <x v="2"/>
    <x v="4"/>
    <n v="399"/>
    <n v="6"/>
    <n v="2394"/>
  </r>
  <r>
    <s v="0670"/>
    <x v="204"/>
    <n v="2"/>
    <s v="Company B"/>
    <x v="1"/>
    <x v="1"/>
    <x v="0"/>
    <n v="199"/>
    <n v="1"/>
    <n v="199"/>
  </r>
  <r>
    <s v="0671"/>
    <x v="204"/>
    <n v="13"/>
    <s v="Company M"/>
    <x v="0"/>
    <x v="0"/>
    <x v="4"/>
    <n v="399"/>
    <n v="1"/>
    <n v="399"/>
  </r>
  <r>
    <s v="0672"/>
    <x v="205"/>
    <n v="12"/>
    <s v="Company L"/>
    <x v="0"/>
    <x v="0"/>
    <x v="2"/>
    <n v="159"/>
    <n v="7"/>
    <n v="1113"/>
  </r>
  <r>
    <s v="0673"/>
    <x v="205"/>
    <n v="17"/>
    <s v="Company Q"/>
    <x v="3"/>
    <x v="3"/>
    <x v="2"/>
    <n v="159"/>
    <n v="8"/>
    <n v="1272"/>
  </r>
  <r>
    <s v="0674"/>
    <x v="206"/>
    <n v="18"/>
    <s v="Company R"/>
    <x v="4"/>
    <x v="3"/>
    <x v="1"/>
    <n v="289"/>
    <n v="8"/>
    <n v="2312"/>
  </r>
  <r>
    <s v="0675"/>
    <x v="206"/>
    <n v="13"/>
    <s v="Company M"/>
    <x v="0"/>
    <x v="0"/>
    <x v="2"/>
    <n v="159"/>
    <n v="4"/>
    <n v="636"/>
  </r>
  <r>
    <s v="0676"/>
    <x v="206"/>
    <n v="15"/>
    <s v="Company O"/>
    <x v="0"/>
    <x v="0"/>
    <x v="3"/>
    <n v="69"/>
    <n v="4"/>
    <n v="276"/>
  </r>
  <r>
    <s v="0677"/>
    <x v="206"/>
    <n v="15"/>
    <s v="Company O"/>
    <x v="0"/>
    <x v="0"/>
    <x v="2"/>
    <n v="159"/>
    <n v="9"/>
    <n v="1431"/>
  </r>
  <r>
    <s v="0678"/>
    <x v="206"/>
    <n v="18"/>
    <s v="Company R"/>
    <x v="4"/>
    <x v="3"/>
    <x v="3"/>
    <n v="69"/>
    <n v="6"/>
    <n v="414"/>
  </r>
  <r>
    <s v="0679"/>
    <x v="206"/>
    <n v="7"/>
    <s v="Company G"/>
    <x v="2"/>
    <x v="2"/>
    <x v="2"/>
    <n v="159"/>
    <n v="6"/>
    <n v="954"/>
  </r>
  <r>
    <s v="0680"/>
    <x v="206"/>
    <n v="13"/>
    <s v="Company M"/>
    <x v="0"/>
    <x v="0"/>
    <x v="3"/>
    <n v="69"/>
    <n v="3"/>
    <n v="207"/>
  </r>
  <r>
    <s v="0681"/>
    <x v="206"/>
    <n v="3"/>
    <s v="Company C"/>
    <x v="7"/>
    <x v="1"/>
    <x v="3"/>
    <n v="69"/>
    <n v="4"/>
    <n v="276"/>
  </r>
  <r>
    <s v="0682"/>
    <x v="207"/>
    <n v="18"/>
    <s v="Company R"/>
    <x v="3"/>
    <x v="3"/>
    <x v="1"/>
    <n v="289"/>
    <n v="3"/>
    <n v="867"/>
  </r>
  <r>
    <s v="0683"/>
    <x v="207"/>
    <n v="16"/>
    <s v="Company P"/>
    <x v="4"/>
    <x v="3"/>
    <x v="1"/>
    <n v="289"/>
    <n v="6"/>
    <n v="1734"/>
  </r>
  <r>
    <s v="0684"/>
    <x v="207"/>
    <n v="18"/>
    <s v="Company R"/>
    <x v="3"/>
    <x v="3"/>
    <x v="2"/>
    <n v="159"/>
    <n v="3"/>
    <n v="477"/>
  </r>
  <r>
    <s v="0685"/>
    <x v="207"/>
    <n v="11"/>
    <s v="Company K"/>
    <x v="6"/>
    <x v="0"/>
    <x v="0"/>
    <n v="199"/>
    <n v="4"/>
    <n v="796"/>
  </r>
  <r>
    <s v="0686"/>
    <x v="207"/>
    <n v="1"/>
    <s v="Company A"/>
    <x v="7"/>
    <x v="1"/>
    <x v="3"/>
    <n v="69"/>
    <n v="1"/>
    <n v="69"/>
  </r>
  <r>
    <s v="0687"/>
    <x v="207"/>
    <n v="15"/>
    <s v="Company O"/>
    <x v="6"/>
    <x v="0"/>
    <x v="3"/>
    <n v="69"/>
    <n v="0"/>
    <n v="0"/>
  </r>
  <r>
    <s v="0688"/>
    <x v="207"/>
    <n v="19"/>
    <s v="Company S"/>
    <x v="3"/>
    <x v="3"/>
    <x v="0"/>
    <n v="199"/>
    <n v="5"/>
    <n v="995"/>
  </r>
  <r>
    <s v="0689"/>
    <x v="207"/>
    <n v="19"/>
    <s v="Company S"/>
    <x v="4"/>
    <x v="3"/>
    <x v="2"/>
    <n v="159"/>
    <n v="8"/>
    <n v="1272"/>
  </r>
  <r>
    <s v="0690"/>
    <x v="207"/>
    <n v="5"/>
    <s v="Company E"/>
    <x v="1"/>
    <x v="1"/>
    <x v="4"/>
    <n v="399"/>
    <n v="5"/>
    <n v="1995"/>
  </r>
  <r>
    <s v="0691"/>
    <x v="207"/>
    <n v="19"/>
    <s v="Company S"/>
    <x v="3"/>
    <x v="3"/>
    <x v="1"/>
    <n v="289"/>
    <n v="2"/>
    <n v="578"/>
  </r>
  <r>
    <s v="0692"/>
    <x v="207"/>
    <n v="7"/>
    <s v="Company G"/>
    <x v="5"/>
    <x v="2"/>
    <x v="1"/>
    <n v="289"/>
    <n v="4"/>
    <n v="1156"/>
  </r>
  <r>
    <s v="0693"/>
    <x v="207"/>
    <n v="11"/>
    <s v="Company K"/>
    <x v="0"/>
    <x v="0"/>
    <x v="0"/>
    <n v="199"/>
    <n v="5"/>
    <n v="995"/>
  </r>
  <r>
    <s v="0694"/>
    <x v="207"/>
    <n v="8"/>
    <s v="Company H"/>
    <x v="5"/>
    <x v="2"/>
    <x v="2"/>
    <n v="159"/>
    <n v="8"/>
    <n v="1272"/>
  </r>
  <r>
    <s v="0695"/>
    <x v="208"/>
    <n v="12"/>
    <s v="Company L"/>
    <x v="6"/>
    <x v="0"/>
    <x v="1"/>
    <n v="289"/>
    <n v="7"/>
    <n v="2023"/>
  </r>
  <r>
    <s v="0696"/>
    <x v="209"/>
    <n v="3"/>
    <s v="Company C"/>
    <x v="7"/>
    <x v="1"/>
    <x v="0"/>
    <n v="199"/>
    <n v="8"/>
    <n v="1592"/>
  </r>
  <r>
    <s v="0697"/>
    <x v="209"/>
    <n v="5"/>
    <s v="Company E"/>
    <x v="7"/>
    <x v="1"/>
    <x v="2"/>
    <n v="159"/>
    <n v="1"/>
    <n v="159"/>
  </r>
  <r>
    <s v="0698"/>
    <x v="210"/>
    <n v="8"/>
    <s v="Company H"/>
    <x v="5"/>
    <x v="2"/>
    <x v="1"/>
    <n v="289"/>
    <n v="9"/>
    <n v="2601"/>
  </r>
  <r>
    <s v="0699"/>
    <x v="211"/>
    <n v="5"/>
    <s v="Company E"/>
    <x v="7"/>
    <x v="1"/>
    <x v="0"/>
    <n v="199"/>
    <n v="3"/>
    <n v="597"/>
  </r>
  <r>
    <s v="0700"/>
    <x v="212"/>
    <n v="20"/>
    <s v="Company T"/>
    <x v="4"/>
    <x v="3"/>
    <x v="1"/>
    <n v="289"/>
    <n v="0"/>
    <n v="0"/>
  </r>
  <r>
    <s v="0701"/>
    <x v="213"/>
    <n v="15"/>
    <s v="Company O"/>
    <x v="0"/>
    <x v="0"/>
    <x v="1"/>
    <n v="289"/>
    <n v="2"/>
    <n v="578"/>
  </r>
  <r>
    <s v="0702"/>
    <x v="214"/>
    <n v="6"/>
    <s v="Company F"/>
    <x v="5"/>
    <x v="2"/>
    <x v="0"/>
    <n v="199"/>
    <n v="3"/>
    <n v="597"/>
  </r>
  <r>
    <s v="0703"/>
    <x v="214"/>
    <n v="19"/>
    <s v="Company S"/>
    <x v="4"/>
    <x v="3"/>
    <x v="1"/>
    <n v="289"/>
    <n v="9"/>
    <n v="2601"/>
  </r>
  <r>
    <s v="0704"/>
    <x v="214"/>
    <n v="15"/>
    <s v="Company O"/>
    <x v="0"/>
    <x v="0"/>
    <x v="1"/>
    <n v="289"/>
    <n v="6"/>
    <n v="1734"/>
  </r>
  <r>
    <s v="0705"/>
    <x v="214"/>
    <n v="14"/>
    <s v="Company N"/>
    <x v="0"/>
    <x v="0"/>
    <x v="1"/>
    <n v="289"/>
    <n v="0"/>
    <n v="0"/>
  </r>
  <r>
    <s v="0706"/>
    <x v="214"/>
    <n v="7"/>
    <s v="Company G"/>
    <x v="5"/>
    <x v="2"/>
    <x v="2"/>
    <n v="159"/>
    <n v="2"/>
    <n v="318"/>
  </r>
  <r>
    <s v="0707"/>
    <x v="214"/>
    <n v="10"/>
    <s v="Company J"/>
    <x v="5"/>
    <x v="2"/>
    <x v="0"/>
    <n v="199"/>
    <n v="1"/>
    <n v="199"/>
  </r>
  <r>
    <s v="0708"/>
    <x v="214"/>
    <n v="1"/>
    <s v="Company A"/>
    <x v="1"/>
    <x v="1"/>
    <x v="1"/>
    <n v="289"/>
    <n v="4"/>
    <n v="1156"/>
  </r>
  <r>
    <s v="0709"/>
    <x v="214"/>
    <n v="1"/>
    <s v="Company A"/>
    <x v="1"/>
    <x v="1"/>
    <x v="2"/>
    <n v="159"/>
    <n v="9"/>
    <n v="1431"/>
  </r>
  <r>
    <s v="0710"/>
    <x v="214"/>
    <n v="13"/>
    <s v="Company M"/>
    <x v="0"/>
    <x v="0"/>
    <x v="1"/>
    <n v="289"/>
    <n v="8"/>
    <n v="2312"/>
  </r>
  <r>
    <s v="0711"/>
    <x v="214"/>
    <n v="19"/>
    <s v="Company S"/>
    <x v="3"/>
    <x v="3"/>
    <x v="0"/>
    <n v="199"/>
    <n v="1"/>
    <n v="199"/>
  </r>
  <r>
    <s v="0712"/>
    <x v="215"/>
    <n v="12"/>
    <s v="Company L"/>
    <x v="0"/>
    <x v="0"/>
    <x v="2"/>
    <n v="159"/>
    <n v="0"/>
    <n v="0"/>
  </r>
  <r>
    <s v="0713"/>
    <x v="215"/>
    <n v="19"/>
    <s v="Company S"/>
    <x v="3"/>
    <x v="3"/>
    <x v="2"/>
    <n v="159"/>
    <n v="8"/>
    <n v="1272"/>
  </r>
  <r>
    <s v="0714"/>
    <x v="216"/>
    <n v="4"/>
    <s v="Company D"/>
    <x v="1"/>
    <x v="1"/>
    <x v="1"/>
    <n v="289"/>
    <n v="6"/>
    <n v="1734"/>
  </r>
  <r>
    <s v="0715"/>
    <x v="216"/>
    <n v="13"/>
    <s v="Company M"/>
    <x v="6"/>
    <x v="0"/>
    <x v="2"/>
    <n v="159"/>
    <n v="5"/>
    <n v="795"/>
  </r>
  <r>
    <s v="0716"/>
    <x v="216"/>
    <n v="4"/>
    <s v="Company D"/>
    <x v="1"/>
    <x v="1"/>
    <x v="3"/>
    <n v="69"/>
    <n v="8"/>
    <n v="552"/>
  </r>
  <r>
    <s v="0717"/>
    <x v="216"/>
    <n v="12"/>
    <s v="Company L"/>
    <x v="0"/>
    <x v="0"/>
    <x v="0"/>
    <n v="199"/>
    <n v="2"/>
    <n v="398"/>
  </r>
  <r>
    <s v="0718"/>
    <x v="217"/>
    <n v="13"/>
    <s v="Company M"/>
    <x v="6"/>
    <x v="0"/>
    <x v="2"/>
    <n v="159"/>
    <n v="3"/>
    <n v="477"/>
  </r>
  <r>
    <s v="0719"/>
    <x v="217"/>
    <n v="2"/>
    <s v="Company B"/>
    <x v="7"/>
    <x v="1"/>
    <x v="2"/>
    <n v="159"/>
    <n v="4"/>
    <n v="636"/>
  </r>
  <r>
    <s v="0720"/>
    <x v="218"/>
    <n v="9"/>
    <s v="Company I"/>
    <x v="5"/>
    <x v="2"/>
    <x v="1"/>
    <n v="289"/>
    <n v="9"/>
    <n v="2601"/>
  </r>
  <r>
    <s v="0721"/>
    <x v="218"/>
    <n v="7"/>
    <s v="Company G"/>
    <x v="5"/>
    <x v="2"/>
    <x v="2"/>
    <n v="159"/>
    <n v="5"/>
    <n v="795"/>
  </r>
  <r>
    <s v="0722"/>
    <x v="218"/>
    <n v="11"/>
    <s v="Company K"/>
    <x v="6"/>
    <x v="0"/>
    <x v="2"/>
    <n v="159"/>
    <n v="4"/>
    <n v="636"/>
  </r>
  <r>
    <s v="0723"/>
    <x v="219"/>
    <n v="8"/>
    <s v="Company H"/>
    <x v="5"/>
    <x v="2"/>
    <x v="4"/>
    <n v="399"/>
    <n v="2"/>
    <n v="798"/>
  </r>
  <r>
    <s v="0724"/>
    <x v="219"/>
    <n v="7"/>
    <s v="Company G"/>
    <x v="5"/>
    <x v="2"/>
    <x v="1"/>
    <n v="289"/>
    <n v="5"/>
    <n v="1445"/>
  </r>
  <r>
    <s v="0725"/>
    <x v="219"/>
    <n v="8"/>
    <s v="Company H"/>
    <x v="2"/>
    <x v="2"/>
    <x v="1"/>
    <n v="289"/>
    <n v="2"/>
    <n v="578"/>
  </r>
  <r>
    <s v="0726"/>
    <x v="219"/>
    <n v="8"/>
    <s v="Company H"/>
    <x v="5"/>
    <x v="2"/>
    <x v="1"/>
    <n v="289"/>
    <n v="1"/>
    <n v="289"/>
  </r>
  <r>
    <s v="0727"/>
    <x v="219"/>
    <n v="17"/>
    <s v="Company Q"/>
    <x v="4"/>
    <x v="3"/>
    <x v="3"/>
    <n v="69"/>
    <n v="3"/>
    <n v="207"/>
  </r>
  <r>
    <s v="0728"/>
    <x v="220"/>
    <n v="10"/>
    <s v="Company J"/>
    <x v="2"/>
    <x v="2"/>
    <x v="1"/>
    <n v="289"/>
    <n v="7"/>
    <n v="2023"/>
  </r>
  <r>
    <s v="0729"/>
    <x v="220"/>
    <n v="6"/>
    <s v="Company F"/>
    <x v="5"/>
    <x v="2"/>
    <x v="0"/>
    <n v="199"/>
    <n v="7"/>
    <n v="1393"/>
  </r>
  <r>
    <s v="0730"/>
    <x v="221"/>
    <n v="18"/>
    <s v="Company R"/>
    <x v="4"/>
    <x v="3"/>
    <x v="4"/>
    <n v="399"/>
    <n v="4"/>
    <n v="1596"/>
  </r>
  <r>
    <s v="0731"/>
    <x v="221"/>
    <n v="13"/>
    <s v="Company M"/>
    <x v="0"/>
    <x v="0"/>
    <x v="4"/>
    <n v="399"/>
    <n v="4"/>
    <n v="1596"/>
  </r>
  <r>
    <s v="0732"/>
    <x v="221"/>
    <n v="1"/>
    <s v="Company A"/>
    <x v="7"/>
    <x v="1"/>
    <x v="1"/>
    <n v="289"/>
    <n v="6"/>
    <n v="1734"/>
  </r>
  <r>
    <s v="0733"/>
    <x v="221"/>
    <n v="17"/>
    <s v="Company Q"/>
    <x v="4"/>
    <x v="3"/>
    <x v="2"/>
    <n v="159"/>
    <n v="4"/>
    <n v="636"/>
  </r>
  <r>
    <s v="0734"/>
    <x v="221"/>
    <n v="3"/>
    <s v="Company C"/>
    <x v="1"/>
    <x v="1"/>
    <x v="1"/>
    <n v="289"/>
    <n v="2"/>
    <n v="578"/>
  </r>
  <r>
    <s v="0735"/>
    <x v="222"/>
    <n v="3"/>
    <s v="Company C"/>
    <x v="7"/>
    <x v="1"/>
    <x v="4"/>
    <n v="399"/>
    <n v="0"/>
    <n v="0"/>
  </r>
  <r>
    <s v="0736"/>
    <x v="222"/>
    <n v="14"/>
    <s v="Company N"/>
    <x v="0"/>
    <x v="0"/>
    <x v="2"/>
    <n v="159"/>
    <n v="6"/>
    <n v="954"/>
  </r>
  <r>
    <s v="0737"/>
    <x v="222"/>
    <n v="12"/>
    <s v="Company L"/>
    <x v="6"/>
    <x v="0"/>
    <x v="2"/>
    <n v="159"/>
    <n v="5"/>
    <n v="795"/>
  </r>
  <r>
    <s v="0738"/>
    <x v="223"/>
    <n v="8"/>
    <s v="Company H"/>
    <x v="2"/>
    <x v="2"/>
    <x v="4"/>
    <n v="399"/>
    <n v="7"/>
    <n v="2793"/>
  </r>
  <r>
    <s v="0739"/>
    <x v="224"/>
    <n v="1"/>
    <s v="Company A"/>
    <x v="7"/>
    <x v="1"/>
    <x v="3"/>
    <n v="69"/>
    <n v="6"/>
    <n v="414"/>
  </r>
  <r>
    <s v="0740"/>
    <x v="224"/>
    <n v="19"/>
    <s v="Company S"/>
    <x v="4"/>
    <x v="3"/>
    <x v="0"/>
    <n v="199"/>
    <n v="4"/>
    <n v="796"/>
  </r>
  <r>
    <s v="0741"/>
    <x v="225"/>
    <n v="1"/>
    <s v="Company A"/>
    <x v="7"/>
    <x v="1"/>
    <x v="1"/>
    <n v="289"/>
    <n v="7"/>
    <n v="2023"/>
  </r>
  <r>
    <s v="0742"/>
    <x v="225"/>
    <n v="18"/>
    <s v="Company R"/>
    <x v="4"/>
    <x v="3"/>
    <x v="1"/>
    <n v="289"/>
    <n v="0"/>
    <n v="0"/>
  </r>
  <r>
    <s v="0743"/>
    <x v="226"/>
    <n v="19"/>
    <s v="Company S"/>
    <x v="3"/>
    <x v="3"/>
    <x v="3"/>
    <n v="69"/>
    <n v="9"/>
    <n v="621"/>
  </r>
  <r>
    <s v="0744"/>
    <x v="227"/>
    <n v="12"/>
    <s v="Company L"/>
    <x v="6"/>
    <x v="0"/>
    <x v="3"/>
    <n v="69"/>
    <n v="5"/>
    <n v="345"/>
  </r>
  <r>
    <s v="0745"/>
    <x v="227"/>
    <n v="8"/>
    <s v="Company H"/>
    <x v="2"/>
    <x v="2"/>
    <x v="4"/>
    <n v="399"/>
    <n v="0"/>
    <n v="0"/>
  </r>
  <r>
    <s v="0746"/>
    <x v="228"/>
    <n v="2"/>
    <s v="Company B"/>
    <x v="7"/>
    <x v="1"/>
    <x v="2"/>
    <n v="159"/>
    <n v="8"/>
    <n v="1272"/>
  </r>
  <r>
    <s v="0747"/>
    <x v="228"/>
    <n v="6"/>
    <s v="Company F"/>
    <x v="2"/>
    <x v="2"/>
    <x v="0"/>
    <n v="199"/>
    <n v="3"/>
    <n v="597"/>
  </r>
  <r>
    <s v="0748"/>
    <x v="229"/>
    <n v="8"/>
    <s v="Company H"/>
    <x v="2"/>
    <x v="2"/>
    <x v="0"/>
    <n v="199"/>
    <n v="7"/>
    <n v="1393"/>
  </r>
  <r>
    <s v="0749"/>
    <x v="229"/>
    <n v="11"/>
    <s v="Company K"/>
    <x v="6"/>
    <x v="0"/>
    <x v="1"/>
    <n v="289"/>
    <n v="3"/>
    <n v="867"/>
  </r>
  <r>
    <s v="0750"/>
    <x v="229"/>
    <n v="20"/>
    <s v="Company T"/>
    <x v="4"/>
    <x v="3"/>
    <x v="2"/>
    <n v="159"/>
    <n v="9"/>
    <n v="1431"/>
  </r>
  <r>
    <s v="0751"/>
    <x v="229"/>
    <n v="10"/>
    <s v="Company J"/>
    <x v="2"/>
    <x v="2"/>
    <x v="1"/>
    <n v="289"/>
    <n v="5"/>
    <n v="1445"/>
  </r>
  <r>
    <s v="0752"/>
    <x v="230"/>
    <n v="8"/>
    <s v="Company H"/>
    <x v="5"/>
    <x v="2"/>
    <x v="4"/>
    <n v="399"/>
    <n v="1"/>
    <n v="399"/>
  </r>
  <r>
    <s v="0753"/>
    <x v="230"/>
    <n v="5"/>
    <s v="Company E"/>
    <x v="1"/>
    <x v="1"/>
    <x v="4"/>
    <n v="399"/>
    <n v="6"/>
    <n v="2394"/>
  </r>
  <r>
    <s v="0754"/>
    <x v="231"/>
    <n v="14"/>
    <s v="Company N"/>
    <x v="6"/>
    <x v="0"/>
    <x v="0"/>
    <n v="199"/>
    <n v="2"/>
    <n v="398"/>
  </r>
  <r>
    <s v="0755"/>
    <x v="231"/>
    <n v="20"/>
    <s v="Company T"/>
    <x v="3"/>
    <x v="3"/>
    <x v="0"/>
    <n v="199"/>
    <n v="6"/>
    <n v="1194"/>
  </r>
  <r>
    <s v="0756"/>
    <x v="231"/>
    <n v="17"/>
    <s v="Company Q"/>
    <x v="3"/>
    <x v="3"/>
    <x v="4"/>
    <n v="399"/>
    <n v="6"/>
    <n v="2394"/>
  </r>
  <r>
    <s v="0757"/>
    <x v="231"/>
    <n v="13"/>
    <s v="Company M"/>
    <x v="6"/>
    <x v="0"/>
    <x v="1"/>
    <n v="289"/>
    <n v="0"/>
    <n v="0"/>
  </r>
  <r>
    <s v="0758"/>
    <x v="231"/>
    <n v="10"/>
    <s v="Company J"/>
    <x v="5"/>
    <x v="2"/>
    <x v="4"/>
    <n v="399"/>
    <n v="4"/>
    <n v="1596"/>
  </r>
  <r>
    <s v="0759"/>
    <x v="231"/>
    <n v="3"/>
    <s v="Company C"/>
    <x v="7"/>
    <x v="1"/>
    <x v="1"/>
    <n v="289"/>
    <n v="1"/>
    <n v="289"/>
  </r>
  <r>
    <s v="0760"/>
    <x v="232"/>
    <n v="19"/>
    <s v="Company S"/>
    <x v="4"/>
    <x v="3"/>
    <x v="4"/>
    <n v="399"/>
    <n v="6"/>
    <n v="2394"/>
  </r>
  <r>
    <s v="0761"/>
    <x v="232"/>
    <n v="16"/>
    <s v="Company P"/>
    <x v="4"/>
    <x v="3"/>
    <x v="2"/>
    <n v="159"/>
    <n v="6"/>
    <n v="954"/>
  </r>
  <r>
    <s v="0762"/>
    <x v="232"/>
    <n v="16"/>
    <s v="Company P"/>
    <x v="4"/>
    <x v="3"/>
    <x v="1"/>
    <n v="289"/>
    <n v="2"/>
    <n v="578"/>
  </r>
  <r>
    <s v="0763"/>
    <x v="232"/>
    <n v="17"/>
    <s v="Company Q"/>
    <x v="3"/>
    <x v="3"/>
    <x v="3"/>
    <n v="69"/>
    <n v="8"/>
    <n v="552"/>
  </r>
  <r>
    <s v="0764"/>
    <x v="233"/>
    <n v="8"/>
    <s v="Company H"/>
    <x v="5"/>
    <x v="2"/>
    <x v="4"/>
    <n v="399"/>
    <n v="2"/>
    <n v="798"/>
  </r>
  <r>
    <s v="0765"/>
    <x v="233"/>
    <n v="19"/>
    <s v="Company S"/>
    <x v="4"/>
    <x v="3"/>
    <x v="2"/>
    <n v="159"/>
    <n v="8"/>
    <n v="1272"/>
  </r>
  <r>
    <s v="0766"/>
    <x v="233"/>
    <n v="14"/>
    <s v="Company N"/>
    <x v="6"/>
    <x v="0"/>
    <x v="4"/>
    <n v="399"/>
    <n v="9"/>
    <n v="3591"/>
  </r>
  <r>
    <s v="0767"/>
    <x v="234"/>
    <n v="13"/>
    <s v="Company M"/>
    <x v="0"/>
    <x v="0"/>
    <x v="0"/>
    <n v="199"/>
    <n v="1"/>
    <n v="199"/>
  </r>
  <r>
    <s v="0768"/>
    <x v="235"/>
    <n v="15"/>
    <s v="Company O"/>
    <x v="6"/>
    <x v="0"/>
    <x v="2"/>
    <n v="159"/>
    <n v="1"/>
    <n v="159"/>
  </r>
  <r>
    <s v="0769"/>
    <x v="236"/>
    <n v="7"/>
    <s v="Company G"/>
    <x v="2"/>
    <x v="2"/>
    <x v="4"/>
    <n v="399"/>
    <n v="6"/>
    <n v="2394"/>
  </r>
  <r>
    <s v="0770"/>
    <x v="236"/>
    <n v="11"/>
    <s v="Company K"/>
    <x v="0"/>
    <x v="0"/>
    <x v="4"/>
    <n v="399"/>
    <n v="0"/>
    <n v="0"/>
  </r>
  <r>
    <s v="0771"/>
    <x v="237"/>
    <n v="4"/>
    <s v="Company D"/>
    <x v="1"/>
    <x v="1"/>
    <x v="1"/>
    <n v="289"/>
    <n v="2"/>
    <n v="578"/>
  </r>
  <r>
    <s v="0772"/>
    <x v="237"/>
    <n v="6"/>
    <s v="Company F"/>
    <x v="5"/>
    <x v="2"/>
    <x v="1"/>
    <n v="289"/>
    <n v="3"/>
    <n v="867"/>
  </r>
  <r>
    <s v="0773"/>
    <x v="237"/>
    <n v="20"/>
    <s v="Company T"/>
    <x v="4"/>
    <x v="3"/>
    <x v="3"/>
    <n v="69"/>
    <n v="0"/>
    <n v="0"/>
  </r>
  <r>
    <s v="0774"/>
    <x v="237"/>
    <n v="15"/>
    <s v="Company O"/>
    <x v="0"/>
    <x v="0"/>
    <x v="3"/>
    <n v="69"/>
    <n v="2"/>
    <n v="138"/>
  </r>
  <r>
    <s v="0775"/>
    <x v="237"/>
    <n v="13"/>
    <s v="Company M"/>
    <x v="6"/>
    <x v="0"/>
    <x v="4"/>
    <n v="399"/>
    <n v="1"/>
    <n v="399"/>
  </r>
  <r>
    <s v="0776"/>
    <x v="238"/>
    <n v="17"/>
    <s v="Company Q"/>
    <x v="4"/>
    <x v="3"/>
    <x v="4"/>
    <n v="399"/>
    <n v="2"/>
    <n v="798"/>
  </r>
  <r>
    <s v="0777"/>
    <x v="238"/>
    <n v="4"/>
    <s v="Company D"/>
    <x v="7"/>
    <x v="1"/>
    <x v="4"/>
    <n v="399"/>
    <n v="3"/>
    <n v="1197"/>
  </r>
  <r>
    <s v="0778"/>
    <x v="238"/>
    <n v="2"/>
    <s v="Company B"/>
    <x v="1"/>
    <x v="1"/>
    <x v="1"/>
    <n v="289"/>
    <n v="5"/>
    <n v="1445"/>
  </r>
  <r>
    <s v="0779"/>
    <x v="238"/>
    <n v="14"/>
    <s v="Company N"/>
    <x v="6"/>
    <x v="0"/>
    <x v="1"/>
    <n v="289"/>
    <n v="6"/>
    <n v="1734"/>
  </r>
  <r>
    <s v="0780"/>
    <x v="238"/>
    <n v="7"/>
    <s v="Company G"/>
    <x v="2"/>
    <x v="2"/>
    <x v="4"/>
    <n v="399"/>
    <n v="8"/>
    <n v="3192"/>
  </r>
  <r>
    <s v="0781"/>
    <x v="239"/>
    <n v="11"/>
    <s v="Company K"/>
    <x v="6"/>
    <x v="0"/>
    <x v="3"/>
    <n v="69"/>
    <n v="6"/>
    <n v="414"/>
  </r>
  <r>
    <s v="0782"/>
    <x v="240"/>
    <n v="1"/>
    <s v="Company A"/>
    <x v="1"/>
    <x v="1"/>
    <x v="2"/>
    <n v="159"/>
    <n v="9"/>
    <n v="1431"/>
  </r>
  <r>
    <s v="0783"/>
    <x v="240"/>
    <n v="8"/>
    <s v="Company H"/>
    <x v="2"/>
    <x v="2"/>
    <x v="4"/>
    <n v="399"/>
    <n v="3"/>
    <n v="1197"/>
  </r>
  <r>
    <s v="0784"/>
    <x v="240"/>
    <n v="2"/>
    <s v="Company B"/>
    <x v="1"/>
    <x v="1"/>
    <x v="0"/>
    <n v="199"/>
    <n v="5"/>
    <n v="995"/>
  </r>
  <r>
    <s v="0785"/>
    <x v="240"/>
    <n v="5"/>
    <s v="Company E"/>
    <x v="7"/>
    <x v="1"/>
    <x v="4"/>
    <n v="399"/>
    <n v="6"/>
    <n v="2394"/>
  </r>
  <r>
    <s v="0786"/>
    <x v="240"/>
    <n v="4"/>
    <s v="Company D"/>
    <x v="7"/>
    <x v="1"/>
    <x v="1"/>
    <n v="289"/>
    <n v="6"/>
    <n v="1734"/>
  </r>
  <r>
    <s v="0787"/>
    <x v="241"/>
    <n v="14"/>
    <s v="Company N"/>
    <x v="0"/>
    <x v="0"/>
    <x v="3"/>
    <n v="69"/>
    <n v="1"/>
    <n v="69"/>
  </r>
  <r>
    <s v="0788"/>
    <x v="241"/>
    <n v="14"/>
    <s v="Company N"/>
    <x v="6"/>
    <x v="0"/>
    <x v="0"/>
    <n v="199"/>
    <n v="6"/>
    <n v="1194"/>
  </r>
  <r>
    <s v="0789"/>
    <x v="241"/>
    <n v="6"/>
    <s v="Company F"/>
    <x v="5"/>
    <x v="2"/>
    <x v="2"/>
    <n v="159"/>
    <n v="8"/>
    <n v="1272"/>
  </r>
  <r>
    <s v="0790"/>
    <x v="241"/>
    <n v="13"/>
    <s v="Company M"/>
    <x v="6"/>
    <x v="0"/>
    <x v="2"/>
    <n v="159"/>
    <n v="8"/>
    <n v="1272"/>
  </r>
  <r>
    <s v="0791"/>
    <x v="242"/>
    <n v="18"/>
    <s v="Company R"/>
    <x v="3"/>
    <x v="3"/>
    <x v="4"/>
    <n v="399"/>
    <n v="3"/>
    <n v="1197"/>
  </r>
  <r>
    <s v="0792"/>
    <x v="242"/>
    <n v="16"/>
    <s v="Company P"/>
    <x v="3"/>
    <x v="3"/>
    <x v="2"/>
    <n v="159"/>
    <n v="9"/>
    <n v="1431"/>
  </r>
  <r>
    <s v="0793"/>
    <x v="243"/>
    <n v="10"/>
    <s v="Company J"/>
    <x v="5"/>
    <x v="2"/>
    <x v="4"/>
    <n v="399"/>
    <n v="3"/>
    <n v="1197"/>
  </r>
  <r>
    <s v="0794"/>
    <x v="243"/>
    <n v="11"/>
    <s v="Company K"/>
    <x v="0"/>
    <x v="0"/>
    <x v="0"/>
    <n v="199"/>
    <n v="8"/>
    <n v="1592"/>
  </r>
  <r>
    <s v="0795"/>
    <x v="243"/>
    <n v="13"/>
    <s v="Company M"/>
    <x v="6"/>
    <x v="0"/>
    <x v="0"/>
    <n v="199"/>
    <n v="9"/>
    <n v="1791"/>
  </r>
  <r>
    <s v="0796"/>
    <x v="243"/>
    <n v="18"/>
    <s v="Company R"/>
    <x v="4"/>
    <x v="3"/>
    <x v="1"/>
    <n v="289"/>
    <n v="4"/>
    <n v="1156"/>
  </r>
  <r>
    <s v="0797"/>
    <x v="244"/>
    <n v="4"/>
    <s v="Company D"/>
    <x v="7"/>
    <x v="1"/>
    <x v="3"/>
    <n v="69"/>
    <n v="2"/>
    <n v="138"/>
  </r>
  <r>
    <s v="0798"/>
    <x v="244"/>
    <n v="20"/>
    <s v="Company T"/>
    <x v="4"/>
    <x v="3"/>
    <x v="3"/>
    <n v="69"/>
    <n v="6"/>
    <n v="414"/>
  </r>
  <r>
    <s v="0799"/>
    <x v="245"/>
    <n v="16"/>
    <s v="Company P"/>
    <x v="4"/>
    <x v="3"/>
    <x v="4"/>
    <n v="399"/>
    <n v="5"/>
    <n v="1995"/>
  </r>
  <r>
    <s v="0800"/>
    <x v="245"/>
    <n v="3"/>
    <s v="Company C"/>
    <x v="7"/>
    <x v="1"/>
    <x v="2"/>
    <n v="159"/>
    <n v="4"/>
    <n v="636"/>
  </r>
  <r>
    <s v="0801"/>
    <x v="245"/>
    <n v="10"/>
    <s v="Company J"/>
    <x v="5"/>
    <x v="2"/>
    <x v="1"/>
    <n v="289"/>
    <n v="7"/>
    <n v="2023"/>
  </r>
  <r>
    <s v="0802"/>
    <x v="245"/>
    <n v="6"/>
    <s v="Company F"/>
    <x v="5"/>
    <x v="2"/>
    <x v="4"/>
    <n v="399"/>
    <n v="8"/>
    <n v="3192"/>
  </r>
  <r>
    <s v="0803"/>
    <x v="245"/>
    <n v="17"/>
    <s v="Company Q"/>
    <x v="4"/>
    <x v="3"/>
    <x v="0"/>
    <n v="199"/>
    <n v="5"/>
    <n v="995"/>
  </r>
  <r>
    <s v="0804"/>
    <x v="246"/>
    <n v="16"/>
    <s v="Company P"/>
    <x v="3"/>
    <x v="3"/>
    <x v="3"/>
    <n v="69"/>
    <n v="1"/>
    <n v="69"/>
  </r>
  <r>
    <s v="0805"/>
    <x v="247"/>
    <n v="19"/>
    <s v="Company S"/>
    <x v="4"/>
    <x v="3"/>
    <x v="4"/>
    <n v="399"/>
    <n v="7"/>
    <n v="2793"/>
  </r>
  <r>
    <s v="0806"/>
    <x v="247"/>
    <n v="5"/>
    <s v="Company E"/>
    <x v="1"/>
    <x v="1"/>
    <x v="4"/>
    <n v="399"/>
    <n v="6"/>
    <n v="2394"/>
  </r>
  <r>
    <s v="0807"/>
    <x v="247"/>
    <n v="11"/>
    <s v="Company K"/>
    <x v="0"/>
    <x v="0"/>
    <x v="2"/>
    <n v="159"/>
    <n v="5"/>
    <n v="795"/>
  </r>
  <r>
    <s v="0808"/>
    <x v="248"/>
    <n v="13"/>
    <s v="Company M"/>
    <x v="6"/>
    <x v="0"/>
    <x v="3"/>
    <n v="69"/>
    <n v="5"/>
    <n v="345"/>
  </r>
  <r>
    <s v="0809"/>
    <x v="248"/>
    <n v="19"/>
    <s v="Company S"/>
    <x v="3"/>
    <x v="3"/>
    <x v="0"/>
    <n v="199"/>
    <n v="9"/>
    <n v="1791"/>
  </r>
  <r>
    <s v="0810"/>
    <x v="248"/>
    <n v="15"/>
    <s v="Company O"/>
    <x v="0"/>
    <x v="0"/>
    <x v="3"/>
    <n v="69"/>
    <n v="5"/>
    <n v="345"/>
  </r>
  <r>
    <s v="0811"/>
    <x v="248"/>
    <n v="14"/>
    <s v="Company N"/>
    <x v="0"/>
    <x v="0"/>
    <x v="3"/>
    <n v="69"/>
    <n v="9"/>
    <n v="621"/>
  </r>
  <r>
    <s v="0812"/>
    <x v="249"/>
    <n v="16"/>
    <s v="Company P"/>
    <x v="4"/>
    <x v="3"/>
    <x v="4"/>
    <n v="399"/>
    <n v="1"/>
    <n v="399"/>
  </r>
  <r>
    <s v="0813"/>
    <x v="250"/>
    <n v="16"/>
    <s v="Company P"/>
    <x v="4"/>
    <x v="3"/>
    <x v="2"/>
    <n v="159"/>
    <n v="8"/>
    <n v="1272"/>
  </r>
  <r>
    <s v="0814"/>
    <x v="250"/>
    <n v="16"/>
    <s v="Company P"/>
    <x v="3"/>
    <x v="3"/>
    <x v="2"/>
    <n v="159"/>
    <n v="4"/>
    <n v="636"/>
  </r>
  <r>
    <s v="0815"/>
    <x v="250"/>
    <n v="3"/>
    <s v="Company C"/>
    <x v="1"/>
    <x v="1"/>
    <x v="2"/>
    <n v="159"/>
    <n v="8"/>
    <n v="1272"/>
  </r>
  <r>
    <s v="0816"/>
    <x v="250"/>
    <n v="15"/>
    <s v="Company O"/>
    <x v="6"/>
    <x v="0"/>
    <x v="4"/>
    <n v="399"/>
    <n v="4"/>
    <n v="1596"/>
  </r>
  <r>
    <s v="0817"/>
    <x v="250"/>
    <n v="20"/>
    <s v="Company T"/>
    <x v="3"/>
    <x v="3"/>
    <x v="3"/>
    <n v="69"/>
    <n v="5"/>
    <n v="345"/>
  </r>
  <r>
    <s v="0818"/>
    <x v="251"/>
    <n v="13"/>
    <s v="Company M"/>
    <x v="0"/>
    <x v="0"/>
    <x v="4"/>
    <n v="399"/>
    <n v="3"/>
    <n v="1197"/>
  </r>
  <r>
    <s v="0819"/>
    <x v="251"/>
    <n v="6"/>
    <s v="Company F"/>
    <x v="2"/>
    <x v="2"/>
    <x v="1"/>
    <n v="289"/>
    <n v="0"/>
    <n v="0"/>
  </r>
  <r>
    <s v="0820"/>
    <x v="252"/>
    <n v="11"/>
    <s v="Company K"/>
    <x v="6"/>
    <x v="0"/>
    <x v="2"/>
    <n v="159"/>
    <n v="4"/>
    <n v="636"/>
  </r>
  <r>
    <s v="0821"/>
    <x v="252"/>
    <n v="12"/>
    <s v="Company L"/>
    <x v="0"/>
    <x v="0"/>
    <x v="2"/>
    <n v="159"/>
    <n v="4"/>
    <n v="636"/>
  </r>
  <r>
    <s v="0822"/>
    <x v="252"/>
    <n v="19"/>
    <s v="Company S"/>
    <x v="3"/>
    <x v="3"/>
    <x v="4"/>
    <n v="399"/>
    <n v="4"/>
    <n v="1596"/>
  </r>
  <r>
    <s v="0823"/>
    <x v="252"/>
    <n v="11"/>
    <s v="Company K"/>
    <x v="6"/>
    <x v="0"/>
    <x v="3"/>
    <n v="69"/>
    <n v="8"/>
    <n v="552"/>
  </r>
  <r>
    <s v="0824"/>
    <x v="252"/>
    <n v="8"/>
    <s v="Company H"/>
    <x v="2"/>
    <x v="2"/>
    <x v="1"/>
    <n v="289"/>
    <n v="0"/>
    <n v="0"/>
  </r>
  <r>
    <s v="0825"/>
    <x v="253"/>
    <n v="20"/>
    <s v="Company T"/>
    <x v="4"/>
    <x v="3"/>
    <x v="4"/>
    <n v="399"/>
    <n v="9"/>
    <n v="3591"/>
  </r>
  <r>
    <s v="0826"/>
    <x v="253"/>
    <n v="15"/>
    <s v="Company O"/>
    <x v="6"/>
    <x v="0"/>
    <x v="1"/>
    <n v="289"/>
    <n v="1"/>
    <n v="289"/>
  </r>
  <r>
    <s v="0827"/>
    <x v="253"/>
    <n v="1"/>
    <s v="Company A"/>
    <x v="1"/>
    <x v="1"/>
    <x v="2"/>
    <n v="159"/>
    <n v="3"/>
    <n v="477"/>
  </r>
  <r>
    <s v="0828"/>
    <x v="254"/>
    <n v="5"/>
    <s v="Company E"/>
    <x v="1"/>
    <x v="1"/>
    <x v="0"/>
    <n v="199"/>
    <n v="3"/>
    <n v="597"/>
  </r>
  <r>
    <s v="0829"/>
    <x v="254"/>
    <n v="14"/>
    <s v="Company N"/>
    <x v="0"/>
    <x v="0"/>
    <x v="3"/>
    <n v="69"/>
    <n v="4"/>
    <n v="276"/>
  </r>
  <r>
    <s v="0830"/>
    <x v="255"/>
    <n v="1"/>
    <s v="Company A"/>
    <x v="1"/>
    <x v="1"/>
    <x v="4"/>
    <n v="399"/>
    <n v="6"/>
    <n v="2394"/>
  </r>
  <r>
    <s v="0831"/>
    <x v="256"/>
    <n v="1"/>
    <s v="Company A"/>
    <x v="1"/>
    <x v="1"/>
    <x v="0"/>
    <n v="199"/>
    <n v="1"/>
    <n v="199"/>
  </r>
  <r>
    <s v="0832"/>
    <x v="256"/>
    <n v="3"/>
    <s v="Company C"/>
    <x v="7"/>
    <x v="1"/>
    <x v="1"/>
    <n v="289"/>
    <n v="1"/>
    <n v="289"/>
  </r>
  <r>
    <s v="0833"/>
    <x v="257"/>
    <n v="16"/>
    <s v="Company P"/>
    <x v="4"/>
    <x v="3"/>
    <x v="4"/>
    <n v="399"/>
    <n v="9"/>
    <n v="3591"/>
  </r>
  <r>
    <s v="0834"/>
    <x v="257"/>
    <n v="6"/>
    <s v="Company F"/>
    <x v="5"/>
    <x v="2"/>
    <x v="3"/>
    <n v="69"/>
    <n v="6"/>
    <n v="414"/>
  </r>
  <r>
    <s v="0835"/>
    <x v="257"/>
    <n v="19"/>
    <s v="Company S"/>
    <x v="4"/>
    <x v="3"/>
    <x v="4"/>
    <n v="399"/>
    <n v="2"/>
    <n v="798"/>
  </r>
  <r>
    <s v="0836"/>
    <x v="258"/>
    <n v="5"/>
    <s v="Company E"/>
    <x v="1"/>
    <x v="1"/>
    <x v="3"/>
    <n v="69"/>
    <n v="6"/>
    <n v="414"/>
  </r>
  <r>
    <s v="0837"/>
    <x v="259"/>
    <n v="3"/>
    <s v="Company C"/>
    <x v="7"/>
    <x v="1"/>
    <x v="0"/>
    <n v="199"/>
    <n v="6"/>
    <n v="1194"/>
  </r>
  <r>
    <s v="0838"/>
    <x v="260"/>
    <n v="7"/>
    <s v="Company G"/>
    <x v="5"/>
    <x v="2"/>
    <x v="4"/>
    <n v="399"/>
    <n v="3"/>
    <n v="1197"/>
  </r>
  <r>
    <s v="0839"/>
    <x v="261"/>
    <n v="20"/>
    <s v="Company T"/>
    <x v="4"/>
    <x v="3"/>
    <x v="1"/>
    <n v="289"/>
    <n v="4"/>
    <n v="1156"/>
  </r>
  <r>
    <s v="0840"/>
    <x v="262"/>
    <n v="6"/>
    <s v="Company F"/>
    <x v="5"/>
    <x v="2"/>
    <x v="2"/>
    <n v="159"/>
    <n v="8"/>
    <n v="1272"/>
  </r>
  <r>
    <s v="0841"/>
    <x v="262"/>
    <n v="7"/>
    <s v="Company G"/>
    <x v="2"/>
    <x v="2"/>
    <x v="1"/>
    <n v="289"/>
    <n v="2"/>
    <n v="578"/>
  </r>
  <r>
    <s v="0842"/>
    <x v="262"/>
    <n v="12"/>
    <s v="Company L"/>
    <x v="6"/>
    <x v="0"/>
    <x v="0"/>
    <n v="199"/>
    <n v="4"/>
    <n v="796"/>
  </r>
  <r>
    <s v="0843"/>
    <x v="262"/>
    <n v="4"/>
    <s v="Company D"/>
    <x v="1"/>
    <x v="1"/>
    <x v="0"/>
    <n v="199"/>
    <n v="7"/>
    <n v="1393"/>
  </r>
  <r>
    <s v="0844"/>
    <x v="263"/>
    <n v="11"/>
    <s v="Company K"/>
    <x v="0"/>
    <x v="0"/>
    <x v="1"/>
    <n v="289"/>
    <n v="6"/>
    <n v="1734"/>
  </r>
  <r>
    <s v="0845"/>
    <x v="263"/>
    <n v="8"/>
    <s v="Company H"/>
    <x v="5"/>
    <x v="2"/>
    <x v="2"/>
    <n v="159"/>
    <n v="7"/>
    <n v="1113"/>
  </r>
  <r>
    <s v="0846"/>
    <x v="264"/>
    <n v="8"/>
    <s v="Company H"/>
    <x v="5"/>
    <x v="2"/>
    <x v="0"/>
    <n v="199"/>
    <n v="8"/>
    <n v="1592"/>
  </r>
  <r>
    <s v="0847"/>
    <x v="264"/>
    <n v="5"/>
    <s v="Company E"/>
    <x v="1"/>
    <x v="1"/>
    <x v="2"/>
    <n v="159"/>
    <n v="0"/>
    <n v="0"/>
  </r>
  <r>
    <s v="0848"/>
    <x v="264"/>
    <n v="15"/>
    <s v="Company O"/>
    <x v="0"/>
    <x v="0"/>
    <x v="1"/>
    <n v="289"/>
    <n v="3"/>
    <n v="867"/>
  </r>
  <r>
    <s v="0849"/>
    <x v="264"/>
    <n v="4"/>
    <s v="Company D"/>
    <x v="1"/>
    <x v="1"/>
    <x v="0"/>
    <n v="199"/>
    <n v="8"/>
    <n v="1592"/>
  </r>
  <r>
    <s v="0850"/>
    <x v="264"/>
    <n v="10"/>
    <s v="Company J"/>
    <x v="5"/>
    <x v="2"/>
    <x v="1"/>
    <n v="289"/>
    <n v="0"/>
    <n v="0"/>
  </r>
  <r>
    <s v="0851"/>
    <x v="264"/>
    <n v="17"/>
    <s v="Company Q"/>
    <x v="3"/>
    <x v="3"/>
    <x v="1"/>
    <n v="289"/>
    <n v="0"/>
    <n v="0"/>
  </r>
  <r>
    <s v="0852"/>
    <x v="264"/>
    <n v="6"/>
    <s v="Company F"/>
    <x v="5"/>
    <x v="2"/>
    <x v="4"/>
    <n v="399"/>
    <n v="9"/>
    <n v="3591"/>
  </r>
  <r>
    <s v="0853"/>
    <x v="264"/>
    <n v="14"/>
    <s v="Company N"/>
    <x v="6"/>
    <x v="0"/>
    <x v="4"/>
    <n v="399"/>
    <n v="4"/>
    <n v="1596"/>
  </r>
  <r>
    <s v="0854"/>
    <x v="264"/>
    <n v="7"/>
    <s v="Company G"/>
    <x v="2"/>
    <x v="2"/>
    <x v="0"/>
    <n v="199"/>
    <n v="5"/>
    <n v="995"/>
  </r>
  <r>
    <s v="0855"/>
    <x v="264"/>
    <n v="9"/>
    <s v="Company I"/>
    <x v="2"/>
    <x v="2"/>
    <x v="1"/>
    <n v="289"/>
    <n v="7"/>
    <n v="2023"/>
  </r>
  <r>
    <s v="0856"/>
    <x v="264"/>
    <n v="19"/>
    <s v="Company S"/>
    <x v="4"/>
    <x v="3"/>
    <x v="2"/>
    <n v="159"/>
    <n v="3"/>
    <n v="477"/>
  </r>
  <r>
    <s v="0857"/>
    <x v="265"/>
    <n v="19"/>
    <s v="Company S"/>
    <x v="3"/>
    <x v="3"/>
    <x v="1"/>
    <n v="289"/>
    <n v="8"/>
    <n v="2312"/>
  </r>
  <r>
    <s v="0858"/>
    <x v="266"/>
    <n v="17"/>
    <s v="Company Q"/>
    <x v="3"/>
    <x v="3"/>
    <x v="3"/>
    <n v="69"/>
    <n v="5"/>
    <n v="345"/>
  </r>
  <r>
    <s v="0859"/>
    <x v="266"/>
    <n v="19"/>
    <s v="Company S"/>
    <x v="4"/>
    <x v="3"/>
    <x v="1"/>
    <n v="289"/>
    <n v="4"/>
    <n v="1156"/>
  </r>
  <r>
    <s v="0860"/>
    <x v="266"/>
    <n v="6"/>
    <s v="Company F"/>
    <x v="5"/>
    <x v="2"/>
    <x v="0"/>
    <n v="199"/>
    <n v="8"/>
    <n v="1592"/>
  </r>
  <r>
    <s v="0861"/>
    <x v="266"/>
    <n v="14"/>
    <s v="Company N"/>
    <x v="0"/>
    <x v="0"/>
    <x v="4"/>
    <n v="399"/>
    <n v="2"/>
    <n v="798"/>
  </r>
  <r>
    <s v="0862"/>
    <x v="267"/>
    <n v="17"/>
    <s v="Company Q"/>
    <x v="3"/>
    <x v="3"/>
    <x v="3"/>
    <n v="69"/>
    <n v="8"/>
    <n v="552"/>
  </r>
  <r>
    <s v="0863"/>
    <x v="267"/>
    <n v="16"/>
    <s v="Company P"/>
    <x v="3"/>
    <x v="3"/>
    <x v="0"/>
    <n v="199"/>
    <n v="0"/>
    <n v="0"/>
  </r>
  <r>
    <s v="0864"/>
    <x v="267"/>
    <n v="3"/>
    <s v="Company C"/>
    <x v="7"/>
    <x v="1"/>
    <x v="1"/>
    <n v="289"/>
    <n v="4"/>
    <n v="1156"/>
  </r>
  <r>
    <s v="0865"/>
    <x v="268"/>
    <n v="16"/>
    <s v="Company P"/>
    <x v="3"/>
    <x v="3"/>
    <x v="3"/>
    <n v="69"/>
    <n v="6"/>
    <n v="414"/>
  </r>
  <r>
    <s v="0866"/>
    <x v="268"/>
    <n v="19"/>
    <s v="Company S"/>
    <x v="4"/>
    <x v="3"/>
    <x v="3"/>
    <n v="69"/>
    <n v="2"/>
    <n v="138"/>
  </r>
  <r>
    <s v="0867"/>
    <x v="269"/>
    <n v="7"/>
    <s v="Company G"/>
    <x v="5"/>
    <x v="2"/>
    <x v="0"/>
    <n v="199"/>
    <n v="6"/>
    <n v="1194"/>
  </r>
  <r>
    <s v="0868"/>
    <x v="269"/>
    <n v="9"/>
    <s v="Company I"/>
    <x v="5"/>
    <x v="2"/>
    <x v="3"/>
    <n v="69"/>
    <n v="7"/>
    <n v="483"/>
  </r>
  <r>
    <s v="0869"/>
    <x v="270"/>
    <n v="14"/>
    <s v="Company N"/>
    <x v="6"/>
    <x v="0"/>
    <x v="4"/>
    <n v="399"/>
    <n v="3"/>
    <n v="1197"/>
  </r>
  <r>
    <s v="0870"/>
    <x v="270"/>
    <n v="3"/>
    <s v="Company C"/>
    <x v="7"/>
    <x v="1"/>
    <x v="2"/>
    <n v="159"/>
    <n v="5"/>
    <n v="795"/>
  </r>
  <r>
    <s v="0871"/>
    <x v="270"/>
    <n v="9"/>
    <s v="Company I"/>
    <x v="5"/>
    <x v="2"/>
    <x v="3"/>
    <n v="69"/>
    <n v="6"/>
    <n v="414"/>
  </r>
  <r>
    <s v="0872"/>
    <x v="270"/>
    <n v="1"/>
    <s v="Company A"/>
    <x v="1"/>
    <x v="1"/>
    <x v="2"/>
    <n v="159"/>
    <n v="5"/>
    <n v="795"/>
  </r>
  <r>
    <s v="0873"/>
    <x v="271"/>
    <n v="20"/>
    <s v="Company T"/>
    <x v="3"/>
    <x v="3"/>
    <x v="0"/>
    <n v="199"/>
    <n v="3"/>
    <n v="597"/>
  </r>
  <r>
    <s v="0874"/>
    <x v="271"/>
    <n v="3"/>
    <s v="Company C"/>
    <x v="7"/>
    <x v="1"/>
    <x v="1"/>
    <n v="289"/>
    <n v="8"/>
    <n v="2312"/>
  </r>
  <r>
    <s v="0875"/>
    <x v="271"/>
    <n v="4"/>
    <s v="Company D"/>
    <x v="7"/>
    <x v="1"/>
    <x v="3"/>
    <n v="69"/>
    <n v="6"/>
    <n v="414"/>
  </r>
  <r>
    <s v="0876"/>
    <x v="271"/>
    <n v="7"/>
    <s v="Company G"/>
    <x v="5"/>
    <x v="2"/>
    <x v="1"/>
    <n v="289"/>
    <n v="0"/>
    <n v="0"/>
  </r>
  <r>
    <s v="0877"/>
    <x v="272"/>
    <n v="11"/>
    <s v="Company K"/>
    <x v="0"/>
    <x v="0"/>
    <x v="1"/>
    <n v="289"/>
    <n v="1"/>
    <n v="289"/>
  </r>
  <r>
    <s v="0878"/>
    <x v="272"/>
    <n v="15"/>
    <s v="Company O"/>
    <x v="6"/>
    <x v="0"/>
    <x v="2"/>
    <n v="159"/>
    <n v="0"/>
    <n v="0"/>
  </r>
  <r>
    <s v="0879"/>
    <x v="272"/>
    <n v="20"/>
    <s v="Company T"/>
    <x v="4"/>
    <x v="3"/>
    <x v="0"/>
    <n v="199"/>
    <n v="1"/>
    <n v="199"/>
  </r>
  <r>
    <s v="0880"/>
    <x v="272"/>
    <n v="6"/>
    <s v="Company F"/>
    <x v="2"/>
    <x v="2"/>
    <x v="0"/>
    <n v="199"/>
    <n v="7"/>
    <n v="1393"/>
  </r>
  <r>
    <s v="0881"/>
    <x v="273"/>
    <n v="9"/>
    <s v="Company I"/>
    <x v="2"/>
    <x v="2"/>
    <x v="4"/>
    <n v="399"/>
    <n v="7"/>
    <n v="2793"/>
  </r>
  <r>
    <s v="0882"/>
    <x v="273"/>
    <n v="7"/>
    <s v="Company G"/>
    <x v="5"/>
    <x v="2"/>
    <x v="2"/>
    <n v="159"/>
    <n v="2"/>
    <n v="318"/>
  </r>
  <r>
    <s v="0883"/>
    <x v="274"/>
    <n v="3"/>
    <s v="Company C"/>
    <x v="7"/>
    <x v="1"/>
    <x v="0"/>
    <n v="199"/>
    <n v="5"/>
    <n v="995"/>
  </r>
  <r>
    <s v="0884"/>
    <x v="274"/>
    <n v="14"/>
    <s v="Company N"/>
    <x v="6"/>
    <x v="0"/>
    <x v="1"/>
    <n v="289"/>
    <n v="9"/>
    <n v="2601"/>
  </r>
  <r>
    <s v="0885"/>
    <x v="274"/>
    <n v="15"/>
    <s v="Company O"/>
    <x v="6"/>
    <x v="0"/>
    <x v="2"/>
    <n v="159"/>
    <n v="8"/>
    <n v="1272"/>
  </r>
  <r>
    <s v="0886"/>
    <x v="275"/>
    <n v="20"/>
    <s v="Company T"/>
    <x v="3"/>
    <x v="3"/>
    <x v="2"/>
    <n v="159"/>
    <n v="1"/>
    <n v="159"/>
  </r>
  <r>
    <s v="0887"/>
    <x v="276"/>
    <n v="20"/>
    <s v="Company T"/>
    <x v="4"/>
    <x v="3"/>
    <x v="1"/>
    <n v="289"/>
    <n v="1"/>
    <n v="289"/>
  </r>
  <r>
    <s v="0888"/>
    <x v="276"/>
    <n v="15"/>
    <s v="Company O"/>
    <x v="0"/>
    <x v="0"/>
    <x v="0"/>
    <n v="199"/>
    <n v="3"/>
    <n v="597"/>
  </r>
  <r>
    <s v="0889"/>
    <x v="277"/>
    <n v="20"/>
    <s v="Company T"/>
    <x v="3"/>
    <x v="3"/>
    <x v="0"/>
    <n v="199"/>
    <n v="3"/>
    <n v="597"/>
  </r>
  <r>
    <s v="0890"/>
    <x v="277"/>
    <n v="9"/>
    <s v="Company I"/>
    <x v="5"/>
    <x v="2"/>
    <x v="1"/>
    <n v="289"/>
    <n v="9"/>
    <n v="2601"/>
  </r>
  <r>
    <s v="0891"/>
    <x v="277"/>
    <n v="4"/>
    <s v="Company D"/>
    <x v="1"/>
    <x v="1"/>
    <x v="0"/>
    <n v="199"/>
    <n v="9"/>
    <n v="1791"/>
  </r>
  <r>
    <s v="0892"/>
    <x v="277"/>
    <n v="16"/>
    <s v="Company P"/>
    <x v="4"/>
    <x v="3"/>
    <x v="2"/>
    <n v="159"/>
    <n v="7"/>
    <n v="1113"/>
  </r>
  <r>
    <s v="0893"/>
    <x v="277"/>
    <n v="5"/>
    <s v="Company E"/>
    <x v="7"/>
    <x v="1"/>
    <x v="3"/>
    <n v="69"/>
    <n v="3"/>
    <n v="207"/>
  </r>
  <r>
    <s v="0894"/>
    <x v="278"/>
    <n v="11"/>
    <s v="Company K"/>
    <x v="6"/>
    <x v="0"/>
    <x v="2"/>
    <n v="159"/>
    <n v="6"/>
    <n v="954"/>
  </r>
  <r>
    <s v="0895"/>
    <x v="278"/>
    <n v="9"/>
    <s v="Company I"/>
    <x v="2"/>
    <x v="2"/>
    <x v="0"/>
    <n v="199"/>
    <n v="2"/>
    <n v="398"/>
  </r>
  <r>
    <s v="0896"/>
    <x v="278"/>
    <n v="6"/>
    <s v="Company F"/>
    <x v="5"/>
    <x v="2"/>
    <x v="0"/>
    <n v="199"/>
    <n v="8"/>
    <n v="1592"/>
  </r>
  <r>
    <s v="0897"/>
    <x v="278"/>
    <n v="4"/>
    <s v="Company D"/>
    <x v="1"/>
    <x v="1"/>
    <x v="4"/>
    <n v="399"/>
    <n v="0"/>
    <n v="0"/>
  </r>
  <r>
    <s v="0898"/>
    <x v="278"/>
    <n v="17"/>
    <s v="Company Q"/>
    <x v="4"/>
    <x v="3"/>
    <x v="0"/>
    <n v="199"/>
    <n v="2"/>
    <n v="398"/>
  </r>
  <r>
    <s v="0899"/>
    <x v="279"/>
    <n v="1"/>
    <s v="Company A"/>
    <x v="7"/>
    <x v="1"/>
    <x v="0"/>
    <n v="199"/>
    <n v="4"/>
    <n v="796"/>
  </r>
  <r>
    <s v="0900"/>
    <x v="279"/>
    <n v="4"/>
    <s v="Company D"/>
    <x v="1"/>
    <x v="1"/>
    <x v="2"/>
    <n v="159"/>
    <n v="5"/>
    <n v="795"/>
  </r>
  <r>
    <s v="0901"/>
    <x v="280"/>
    <n v="15"/>
    <s v="Company O"/>
    <x v="0"/>
    <x v="0"/>
    <x v="4"/>
    <n v="399"/>
    <n v="7"/>
    <n v="2793"/>
  </r>
  <r>
    <s v="0902"/>
    <x v="281"/>
    <n v="13"/>
    <s v="Company M"/>
    <x v="0"/>
    <x v="0"/>
    <x v="4"/>
    <n v="399"/>
    <n v="4"/>
    <n v="1596"/>
  </r>
  <r>
    <s v="0903"/>
    <x v="282"/>
    <n v="6"/>
    <s v="Company F"/>
    <x v="2"/>
    <x v="2"/>
    <x v="1"/>
    <n v="289"/>
    <n v="3"/>
    <n v="867"/>
  </r>
  <r>
    <s v="0904"/>
    <x v="282"/>
    <n v="5"/>
    <s v="Company E"/>
    <x v="1"/>
    <x v="1"/>
    <x v="1"/>
    <n v="289"/>
    <n v="1"/>
    <n v="289"/>
  </r>
  <r>
    <s v="0905"/>
    <x v="283"/>
    <n v="13"/>
    <s v="Company M"/>
    <x v="0"/>
    <x v="0"/>
    <x v="1"/>
    <n v="289"/>
    <n v="7"/>
    <n v="2023"/>
  </r>
  <r>
    <s v="0906"/>
    <x v="283"/>
    <n v="19"/>
    <s v="Company S"/>
    <x v="3"/>
    <x v="3"/>
    <x v="0"/>
    <n v="199"/>
    <n v="5"/>
    <n v="995"/>
  </r>
  <r>
    <s v="0907"/>
    <x v="284"/>
    <n v="10"/>
    <s v="Company J"/>
    <x v="2"/>
    <x v="2"/>
    <x v="0"/>
    <n v="199"/>
    <n v="1"/>
    <n v="199"/>
  </r>
  <r>
    <s v="0908"/>
    <x v="284"/>
    <n v="20"/>
    <s v="Company T"/>
    <x v="3"/>
    <x v="3"/>
    <x v="1"/>
    <n v="289"/>
    <n v="3"/>
    <n v="867"/>
  </r>
  <r>
    <s v="0909"/>
    <x v="285"/>
    <n v="7"/>
    <s v="Company G"/>
    <x v="5"/>
    <x v="2"/>
    <x v="2"/>
    <n v="159"/>
    <n v="8"/>
    <n v="1272"/>
  </r>
  <r>
    <s v="0910"/>
    <x v="285"/>
    <n v="19"/>
    <s v="Company S"/>
    <x v="3"/>
    <x v="3"/>
    <x v="0"/>
    <n v="199"/>
    <n v="3"/>
    <n v="597"/>
  </r>
  <r>
    <s v="0911"/>
    <x v="285"/>
    <n v="18"/>
    <s v="Company R"/>
    <x v="3"/>
    <x v="3"/>
    <x v="3"/>
    <n v="69"/>
    <n v="9"/>
    <n v="621"/>
  </r>
  <r>
    <s v="0912"/>
    <x v="285"/>
    <n v="13"/>
    <s v="Company M"/>
    <x v="0"/>
    <x v="0"/>
    <x v="1"/>
    <n v="289"/>
    <n v="8"/>
    <n v="2312"/>
  </r>
  <r>
    <s v="0913"/>
    <x v="285"/>
    <n v="9"/>
    <s v="Company I"/>
    <x v="5"/>
    <x v="2"/>
    <x v="0"/>
    <n v="199"/>
    <n v="5"/>
    <n v="995"/>
  </r>
  <r>
    <s v="0914"/>
    <x v="285"/>
    <n v="14"/>
    <s v="Company N"/>
    <x v="0"/>
    <x v="0"/>
    <x v="2"/>
    <n v="159"/>
    <n v="7"/>
    <n v="1113"/>
  </r>
  <r>
    <s v="0915"/>
    <x v="286"/>
    <n v="3"/>
    <s v="Company C"/>
    <x v="1"/>
    <x v="1"/>
    <x v="3"/>
    <n v="69"/>
    <n v="2"/>
    <n v="138"/>
  </r>
  <r>
    <s v="0916"/>
    <x v="286"/>
    <n v="10"/>
    <s v="Company J"/>
    <x v="5"/>
    <x v="2"/>
    <x v="1"/>
    <n v="289"/>
    <n v="5"/>
    <n v="1445"/>
  </r>
  <r>
    <s v="0917"/>
    <x v="287"/>
    <n v="18"/>
    <s v="Company R"/>
    <x v="4"/>
    <x v="3"/>
    <x v="3"/>
    <n v="69"/>
    <n v="2"/>
    <n v="138"/>
  </r>
  <r>
    <s v="0918"/>
    <x v="287"/>
    <n v="18"/>
    <s v="Company R"/>
    <x v="4"/>
    <x v="3"/>
    <x v="2"/>
    <n v="159"/>
    <n v="5"/>
    <n v="795"/>
  </r>
  <r>
    <s v="0919"/>
    <x v="287"/>
    <n v="14"/>
    <s v="Company N"/>
    <x v="6"/>
    <x v="0"/>
    <x v="4"/>
    <n v="399"/>
    <n v="9"/>
    <n v="3591"/>
  </r>
  <r>
    <s v="0920"/>
    <x v="287"/>
    <n v="2"/>
    <s v="Company B"/>
    <x v="7"/>
    <x v="1"/>
    <x v="0"/>
    <n v="199"/>
    <n v="3"/>
    <n v="597"/>
  </r>
  <r>
    <s v="0921"/>
    <x v="288"/>
    <n v="17"/>
    <s v="Company Q"/>
    <x v="3"/>
    <x v="3"/>
    <x v="4"/>
    <n v="399"/>
    <n v="6"/>
    <n v="2394"/>
  </r>
  <r>
    <s v="0922"/>
    <x v="288"/>
    <n v="1"/>
    <s v="Company A"/>
    <x v="1"/>
    <x v="1"/>
    <x v="1"/>
    <n v="289"/>
    <n v="7"/>
    <n v="2023"/>
  </r>
  <r>
    <s v="0923"/>
    <x v="288"/>
    <n v="15"/>
    <s v="Company O"/>
    <x v="6"/>
    <x v="0"/>
    <x v="2"/>
    <n v="159"/>
    <n v="3"/>
    <n v="477"/>
  </r>
  <r>
    <s v="0924"/>
    <x v="288"/>
    <n v="11"/>
    <s v="Company K"/>
    <x v="0"/>
    <x v="0"/>
    <x v="1"/>
    <n v="289"/>
    <n v="9"/>
    <n v="2601"/>
  </r>
  <r>
    <s v="0925"/>
    <x v="288"/>
    <n v="12"/>
    <s v="Company L"/>
    <x v="0"/>
    <x v="0"/>
    <x v="0"/>
    <n v="199"/>
    <n v="7"/>
    <n v="1393"/>
  </r>
  <r>
    <s v="0926"/>
    <x v="289"/>
    <n v="1"/>
    <s v="Company A"/>
    <x v="7"/>
    <x v="1"/>
    <x v="0"/>
    <n v="199"/>
    <n v="0"/>
    <n v="0"/>
  </r>
  <r>
    <s v="0927"/>
    <x v="289"/>
    <n v="8"/>
    <s v="Company H"/>
    <x v="5"/>
    <x v="2"/>
    <x v="0"/>
    <n v="199"/>
    <n v="8"/>
    <n v="1592"/>
  </r>
  <r>
    <s v="0928"/>
    <x v="289"/>
    <n v="20"/>
    <s v="Company T"/>
    <x v="4"/>
    <x v="3"/>
    <x v="2"/>
    <n v="159"/>
    <n v="8"/>
    <n v="1272"/>
  </r>
  <r>
    <s v="0929"/>
    <x v="289"/>
    <n v="14"/>
    <s v="Company N"/>
    <x v="6"/>
    <x v="0"/>
    <x v="2"/>
    <n v="159"/>
    <n v="5"/>
    <n v="795"/>
  </r>
  <r>
    <s v="0930"/>
    <x v="289"/>
    <n v="10"/>
    <s v="Company J"/>
    <x v="5"/>
    <x v="2"/>
    <x v="0"/>
    <n v="1"/>
    <n v="3"/>
    <n v="597"/>
  </r>
  <r>
    <s v="0931"/>
    <x v="290"/>
    <n v="17"/>
    <s v="Company Q"/>
    <x v="4"/>
    <x v="3"/>
    <x v="4"/>
    <n v="399"/>
    <n v="0"/>
    <n v="0"/>
  </r>
  <r>
    <s v="0932"/>
    <x v="291"/>
    <n v="5"/>
    <s v="Company E"/>
    <x v="7"/>
    <x v="1"/>
    <x v="0"/>
    <n v="199"/>
    <n v="6"/>
    <n v="1194"/>
  </r>
  <r>
    <s v="0933"/>
    <x v="291"/>
    <n v="10"/>
    <s v="Company J"/>
    <x v="5"/>
    <x v="2"/>
    <x v="2"/>
    <n v="159"/>
    <n v="6"/>
    <n v="954"/>
  </r>
  <r>
    <s v="0934"/>
    <x v="292"/>
    <n v="17"/>
    <s v="Company Q"/>
    <x v="4"/>
    <x v="3"/>
    <x v="2"/>
    <n v="159"/>
    <n v="1"/>
    <n v="159"/>
  </r>
  <r>
    <s v="0935"/>
    <x v="292"/>
    <n v="18"/>
    <s v="Company R"/>
    <x v="3"/>
    <x v="3"/>
    <x v="1"/>
    <n v="289"/>
    <n v="5"/>
    <n v="1445"/>
  </r>
  <r>
    <s v="0936"/>
    <x v="292"/>
    <n v="2"/>
    <s v="Company B"/>
    <x v="1"/>
    <x v="1"/>
    <x v="3"/>
    <n v="69"/>
    <n v="8"/>
    <n v="552"/>
  </r>
  <r>
    <s v="0937"/>
    <x v="293"/>
    <n v="17"/>
    <s v="Company Q"/>
    <x v="3"/>
    <x v="3"/>
    <x v="3"/>
    <n v="69"/>
    <n v="5"/>
    <n v="345"/>
  </r>
  <r>
    <s v="0938"/>
    <x v="294"/>
    <n v="10"/>
    <s v="Company J"/>
    <x v="2"/>
    <x v="2"/>
    <x v="4"/>
    <n v="399"/>
    <n v="0"/>
    <n v="0"/>
  </r>
  <r>
    <s v="0939"/>
    <x v="294"/>
    <n v="1"/>
    <s v="Company A"/>
    <x v="7"/>
    <x v="1"/>
    <x v="1"/>
    <n v="289"/>
    <n v="7"/>
    <n v="2023"/>
  </r>
  <r>
    <s v="0940"/>
    <x v="294"/>
    <n v="5"/>
    <s v="Company E"/>
    <x v="1"/>
    <x v="1"/>
    <x v="0"/>
    <n v="199"/>
    <n v="5"/>
    <n v="995"/>
  </r>
  <r>
    <s v="0941"/>
    <x v="294"/>
    <n v="20"/>
    <s v="Company T"/>
    <x v="3"/>
    <x v="3"/>
    <x v="2"/>
    <n v="159"/>
    <n v="5"/>
    <n v="795"/>
  </r>
  <r>
    <s v="0942"/>
    <x v="294"/>
    <n v="1"/>
    <s v="Company A"/>
    <x v="1"/>
    <x v="1"/>
    <x v="4"/>
    <n v="399"/>
    <n v="8"/>
    <n v="3192"/>
  </r>
  <r>
    <s v="0943"/>
    <x v="294"/>
    <n v="6"/>
    <s v="Company F"/>
    <x v="2"/>
    <x v="2"/>
    <x v="2"/>
    <n v="159"/>
    <n v="6"/>
    <n v="954"/>
  </r>
  <r>
    <s v="0944"/>
    <x v="295"/>
    <n v="4"/>
    <s v="Company D"/>
    <x v="7"/>
    <x v="1"/>
    <x v="4"/>
    <n v="399"/>
    <n v="1"/>
    <n v="399"/>
  </r>
  <r>
    <s v="0945"/>
    <x v="296"/>
    <n v="17"/>
    <s v="Company Q"/>
    <x v="4"/>
    <x v="3"/>
    <x v="0"/>
    <n v="199"/>
    <n v="5"/>
    <n v="995"/>
  </r>
  <r>
    <s v="0946"/>
    <x v="297"/>
    <n v="1"/>
    <s v="Company A"/>
    <x v="1"/>
    <x v="1"/>
    <x v="0"/>
    <n v="199"/>
    <n v="1"/>
    <n v="199"/>
  </r>
  <r>
    <s v="0947"/>
    <x v="297"/>
    <n v="15"/>
    <s v="Company O"/>
    <x v="0"/>
    <x v="0"/>
    <x v="3"/>
    <n v="69"/>
    <n v="4"/>
    <n v="276"/>
  </r>
  <r>
    <s v="0948"/>
    <x v="297"/>
    <n v="9"/>
    <s v="Company I"/>
    <x v="5"/>
    <x v="2"/>
    <x v="0"/>
    <n v="199"/>
    <n v="5"/>
    <n v="995"/>
  </r>
  <r>
    <s v="0949"/>
    <x v="298"/>
    <n v="6"/>
    <s v="Company F"/>
    <x v="5"/>
    <x v="2"/>
    <x v="4"/>
    <n v="399"/>
    <n v="5"/>
    <n v="1995"/>
  </r>
  <r>
    <s v="0950"/>
    <x v="298"/>
    <n v="20"/>
    <s v="Company T"/>
    <x v="3"/>
    <x v="3"/>
    <x v="3"/>
    <n v="69"/>
    <n v="8"/>
    <n v="552"/>
  </r>
  <r>
    <s v="0951"/>
    <x v="299"/>
    <n v="17"/>
    <s v="Company Q"/>
    <x v="4"/>
    <x v="3"/>
    <x v="0"/>
    <n v="199"/>
    <n v="1"/>
    <n v="199"/>
  </r>
  <r>
    <s v="0952"/>
    <x v="299"/>
    <n v="6"/>
    <s v="Company F"/>
    <x v="5"/>
    <x v="2"/>
    <x v="4"/>
    <n v="399"/>
    <n v="7"/>
    <n v="2793"/>
  </r>
  <r>
    <s v="0953"/>
    <x v="299"/>
    <n v="3"/>
    <s v="Company C"/>
    <x v="7"/>
    <x v="1"/>
    <x v="0"/>
    <n v="199"/>
    <n v="1"/>
    <n v="199"/>
  </r>
  <r>
    <s v="0954"/>
    <x v="299"/>
    <n v="4"/>
    <s v="Company D"/>
    <x v="1"/>
    <x v="1"/>
    <x v="0"/>
    <n v="199"/>
    <n v="8"/>
    <n v="1592"/>
  </r>
  <r>
    <s v="0955"/>
    <x v="300"/>
    <n v="10"/>
    <s v="Company J"/>
    <x v="2"/>
    <x v="2"/>
    <x v="0"/>
    <n v="199"/>
    <n v="0"/>
    <n v="0"/>
  </r>
  <r>
    <s v="0956"/>
    <x v="301"/>
    <n v="6"/>
    <s v="Company F"/>
    <x v="2"/>
    <x v="2"/>
    <x v="2"/>
    <n v="159"/>
    <n v="4"/>
    <n v="636"/>
  </r>
  <r>
    <s v="0957"/>
    <x v="301"/>
    <n v="17"/>
    <s v="Company Q"/>
    <x v="4"/>
    <x v="3"/>
    <x v="1"/>
    <n v="289"/>
    <n v="9"/>
    <n v="2601"/>
  </r>
  <r>
    <s v="0958"/>
    <x v="301"/>
    <n v="9"/>
    <s v="Company I"/>
    <x v="2"/>
    <x v="2"/>
    <x v="4"/>
    <n v="399"/>
    <n v="2"/>
    <n v="798"/>
  </r>
  <r>
    <s v="0959"/>
    <x v="301"/>
    <n v="2"/>
    <s v="Company B"/>
    <x v="1"/>
    <x v="1"/>
    <x v="3"/>
    <n v="69"/>
    <n v="6"/>
    <n v="414"/>
  </r>
  <r>
    <s v="0960"/>
    <x v="301"/>
    <n v="9"/>
    <s v="Company I"/>
    <x v="2"/>
    <x v="2"/>
    <x v="3"/>
    <n v="69"/>
    <n v="6"/>
    <n v="414"/>
  </r>
  <r>
    <s v="0961"/>
    <x v="301"/>
    <n v="18"/>
    <s v="Company R"/>
    <x v="4"/>
    <x v="3"/>
    <x v="3"/>
    <n v="69"/>
    <n v="3"/>
    <n v="207"/>
  </r>
  <r>
    <s v="0962"/>
    <x v="301"/>
    <n v="9"/>
    <s v="Company I"/>
    <x v="2"/>
    <x v="2"/>
    <x v="3"/>
    <n v="69"/>
    <n v="2"/>
    <n v="138"/>
  </r>
  <r>
    <s v="0963"/>
    <x v="301"/>
    <n v="14"/>
    <s v="Company N"/>
    <x v="0"/>
    <x v="0"/>
    <x v="2"/>
    <n v="159"/>
    <n v="1"/>
    <n v="159"/>
  </r>
  <r>
    <s v="0964"/>
    <x v="301"/>
    <n v="7"/>
    <s v="Company G"/>
    <x v="2"/>
    <x v="2"/>
    <x v="4"/>
    <n v="399"/>
    <n v="2"/>
    <n v="798"/>
  </r>
  <r>
    <s v="0965"/>
    <x v="301"/>
    <n v="2"/>
    <s v="Company B"/>
    <x v="7"/>
    <x v="1"/>
    <x v="0"/>
    <n v="199"/>
    <n v="7"/>
    <n v="1393"/>
  </r>
  <r>
    <s v="0966"/>
    <x v="301"/>
    <n v="18"/>
    <s v="Company R"/>
    <x v="4"/>
    <x v="3"/>
    <x v="2"/>
    <n v="159"/>
    <n v="7"/>
    <n v="1113"/>
  </r>
  <r>
    <s v="0967"/>
    <x v="302"/>
    <n v="14"/>
    <s v="Company N"/>
    <x v="6"/>
    <x v="0"/>
    <x v="4"/>
    <n v="399"/>
    <n v="1"/>
    <n v="399"/>
  </r>
  <r>
    <s v="0968"/>
    <x v="302"/>
    <n v="19"/>
    <s v="Company S"/>
    <x v="3"/>
    <x v="3"/>
    <x v="3"/>
    <n v="69"/>
    <n v="3"/>
    <n v="207"/>
  </r>
  <r>
    <s v="0969"/>
    <x v="302"/>
    <n v="7"/>
    <s v="Company G"/>
    <x v="5"/>
    <x v="2"/>
    <x v="2"/>
    <n v="159"/>
    <n v="1"/>
    <n v="159"/>
  </r>
  <r>
    <s v="0970"/>
    <x v="303"/>
    <n v="7"/>
    <s v="Company G"/>
    <x v="5"/>
    <x v="2"/>
    <x v="4"/>
    <n v="399"/>
    <n v="0"/>
    <n v="0"/>
  </r>
  <r>
    <s v="0971"/>
    <x v="304"/>
    <n v="14"/>
    <s v="Company N"/>
    <x v="6"/>
    <x v="0"/>
    <x v="0"/>
    <n v="199"/>
    <n v="0"/>
    <n v="0"/>
  </r>
  <r>
    <s v="0972"/>
    <x v="305"/>
    <n v="19"/>
    <s v="Company S"/>
    <x v="3"/>
    <x v="3"/>
    <x v="2"/>
    <n v="159"/>
    <n v="4"/>
    <n v="636"/>
  </r>
  <r>
    <s v="0973"/>
    <x v="306"/>
    <n v="13"/>
    <s v="Company M"/>
    <x v="0"/>
    <x v="0"/>
    <x v="4"/>
    <n v="399"/>
    <n v="0"/>
    <n v="0"/>
  </r>
  <r>
    <s v="0974"/>
    <x v="307"/>
    <n v="1"/>
    <s v="Company A"/>
    <x v="1"/>
    <x v="1"/>
    <x v="3"/>
    <n v="69"/>
    <n v="7"/>
    <n v="483"/>
  </r>
  <r>
    <s v="0975"/>
    <x v="307"/>
    <n v="13"/>
    <s v="Company M"/>
    <x v="6"/>
    <x v="0"/>
    <x v="2"/>
    <n v="159"/>
    <n v="2"/>
    <n v="318"/>
  </r>
  <r>
    <s v="0976"/>
    <x v="307"/>
    <n v="2"/>
    <s v="Company B"/>
    <x v="7"/>
    <x v="1"/>
    <x v="3"/>
    <n v="69"/>
    <n v="1"/>
    <n v="69"/>
  </r>
  <r>
    <s v="0977"/>
    <x v="308"/>
    <n v="5"/>
    <s v="Company E"/>
    <x v="7"/>
    <x v="1"/>
    <x v="0"/>
    <n v="199"/>
    <n v="9"/>
    <n v="1791"/>
  </r>
  <r>
    <s v="0978"/>
    <x v="309"/>
    <n v="20"/>
    <s v="Company T"/>
    <x v="3"/>
    <x v="3"/>
    <x v="2"/>
    <n v="159"/>
    <n v="0"/>
    <n v="0"/>
  </r>
  <r>
    <s v="0979"/>
    <x v="310"/>
    <n v="16"/>
    <s v="Company P"/>
    <x v="3"/>
    <x v="3"/>
    <x v="3"/>
    <n v="69"/>
    <n v="9"/>
    <n v="621"/>
  </r>
  <r>
    <s v="0980"/>
    <x v="310"/>
    <n v="9"/>
    <s v="Company I"/>
    <x v="5"/>
    <x v="2"/>
    <x v="1"/>
    <n v="289"/>
    <n v="9"/>
    <n v="2601"/>
  </r>
  <r>
    <s v="0981"/>
    <x v="310"/>
    <n v="2"/>
    <s v="Company B"/>
    <x v="1"/>
    <x v="1"/>
    <x v="4"/>
    <n v="399"/>
    <n v="4"/>
    <n v="1596"/>
  </r>
  <r>
    <s v="0982"/>
    <x v="311"/>
    <n v="8"/>
    <s v="Company H"/>
    <x v="5"/>
    <x v="2"/>
    <x v="0"/>
    <n v="199"/>
    <n v="1"/>
    <n v="199"/>
  </r>
  <r>
    <s v="0983"/>
    <x v="311"/>
    <n v="18"/>
    <s v="Company R"/>
    <x v="4"/>
    <x v="3"/>
    <x v="4"/>
    <n v="399"/>
    <n v="9"/>
    <n v="3591"/>
  </r>
  <r>
    <s v="0984"/>
    <x v="311"/>
    <n v="12"/>
    <s v="Company L"/>
    <x v="0"/>
    <x v="0"/>
    <x v="3"/>
    <n v="69"/>
    <n v="0"/>
    <n v="0"/>
  </r>
  <r>
    <s v="0985"/>
    <x v="311"/>
    <n v="10"/>
    <s v="Company J"/>
    <x v="2"/>
    <x v="2"/>
    <x v="2"/>
    <n v="159"/>
    <n v="9"/>
    <n v="1431"/>
  </r>
  <r>
    <s v="0986"/>
    <x v="311"/>
    <n v="9"/>
    <s v="Company I"/>
    <x v="5"/>
    <x v="2"/>
    <x v="2"/>
    <n v="159"/>
    <n v="7"/>
    <n v="1113"/>
  </r>
  <r>
    <s v="0987"/>
    <x v="312"/>
    <n v="8"/>
    <s v="Company H"/>
    <x v="2"/>
    <x v="2"/>
    <x v="0"/>
    <n v="199"/>
    <n v="7"/>
    <n v="1393"/>
  </r>
  <r>
    <s v="0988"/>
    <x v="312"/>
    <n v="17"/>
    <s v="Company Q"/>
    <x v="3"/>
    <x v="3"/>
    <x v="0"/>
    <n v="199"/>
    <n v="2"/>
    <n v="398"/>
  </r>
  <r>
    <s v="0989"/>
    <x v="312"/>
    <n v="4"/>
    <s v="Company D"/>
    <x v="1"/>
    <x v="1"/>
    <x v="2"/>
    <n v="159"/>
    <n v="9"/>
    <n v="1431"/>
  </r>
  <r>
    <s v="0990"/>
    <x v="312"/>
    <n v="16"/>
    <s v="Company P"/>
    <x v="4"/>
    <x v="3"/>
    <x v="1"/>
    <n v="289"/>
    <n v="4"/>
    <n v="1156"/>
  </r>
  <r>
    <s v="0991"/>
    <x v="312"/>
    <n v="18"/>
    <s v="Company R"/>
    <x v="3"/>
    <x v="3"/>
    <x v="4"/>
    <n v="399"/>
    <n v="9"/>
    <n v="3591"/>
  </r>
  <r>
    <s v="0992"/>
    <x v="313"/>
    <n v="19"/>
    <s v="Company S"/>
    <x v="4"/>
    <x v="3"/>
    <x v="0"/>
    <n v="199"/>
    <n v="8"/>
    <n v="1592"/>
  </r>
  <r>
    <s v="0993"/>
    <x v="313"/>
    <n v="10"/>
    <s v="Company J"/>
    <x v="5"/>
    <x v="2"/>
    <x v="4"/>
    <n v="399"/>
    <n v="6"/>
    <n v="2394"/>
  </r>
  <r>
    <s v="0994"/>
    <x v="313"/>
    <n v="5"/>
    <s v="Company E"/>
    <x v="1"/>
    <x v="1"/>
    <x v="2"/>
    <n v="159"/>
    <n v="4"/>
    <n v="636"/>
  </r>
  <r>
    <s v="0995"/>
    <x v="314"/>
    <n v="10"/>
    <s v="Company J"/>
    <x v="2"/>
    <x v="2"/>
    <x v="3"/>
    <n v="69"/>
    <n v="1"/>
    <n v="69"/>
  </r>
  <r>
    <s v="0996"/>
    <x v="314"/>
    <n v="7"/>
    <s v="Company G"/>
    <x v="2"/>
    <x v="2"/>
    <x v="0"/>
    <n v="199"/>
    <n v="0"/>
    <n v="0"/>
  </r>
  <r>
    <s v="0997"/>
    <x v="314"/>
    <n v="13"/>
    <s v="Company M"/>
    <x v="6"/>
    <x v="0"/>
    <x v="0"/>
    <n v="199"/>
    <n v="9"/>
    <n v="1791"/>
  </r>
  <r>
    <s v="0998"/>
    <x v="315"/>
    <n v="14"/>
    <s v="Company N"/>
    <x v="6"/>
    <x v="0"/>
    <x v="0"/>
    <n v="199"/>
    <n v="5"/>
    <n v="995"/>
  </r>
  <r>
    <s v="0999"/>
    <x v="316"/>
    <n v="2"/>
    <s v="Company B"/>
    <x v="1"/>
    <x v="1"/>
    <x v="0"/>
    <n v="199"/>
    <n v="3"/>
    <n v="597"/>
  </r>
  <r>
    <s v="1000"/>
    <x v="317"/>
    <n v="1"/>
    <s v="Company A"/>
    <x v="7"/>
    <x v="1"/>
    <x v="0"/>
    <n v="199"/>
    <n v="7"/>
    <n v="1393"/>
  </r>
  <r>
    <s v="1001"/>
    <x v="318"/>
    <n v="15"/>
    <s v="Company O"/>
    <x v="0"/>
    <x v="0"/>
    <x v="1"/>
    <n v="289"/>
    <n v="7"/>
    <n v="2023"/>
  </r>
  <r>
    <s v="1002"/>
    <x v="318"/>
    <n v="2"/>
    <s v="Company B"/>
    <x v="7"/>
    <x v="1"/>
    <x v="0"/>
    <n v="199"/>
    <n v="2"/>
    <n v="398"/>
  </r>
  <r>
    <s v="1003"/>
    <x v="318"/>
    <n v="10"/>
    <s v="Company J"/>
    <x v="5"/>
    <x v="2"/>
    <x v="2"/>
    <n v="159"/>
    <n v="4"/>
    <n v="636"/>
  </r>
  <r>
    <s v="1004"/>
    <x v="318"/>
    <n v="17"/>
    <s v="Company Q"/>
    <x v="3"/>
    <x v="3"/>
    <x v="0"/>
    <n v="199"/>
    <n v="9"/>
    <n v="1791"/>
  </r>
  <r>
    <s v="1005"/>
    <x v="318"/>
    <n v="10"/>
    <s v="Company J"/>
    <x v="2"/>
    <x v="2"/>
    <x v="0"/>
    <n v="199"/>
    <n v="1"/>
    <n v="199"/>
  </r>
  <r>
    <s v="1006"/>
    <x v="318"/>
    <n v="19"/>
    <s v="Company S"/>
    <x v="3"/>
    <x v="3"/>
    <x v="2"/>
    <n v="159"/>
    <n v="2"/>
    <n v="318"/>
  </r>
  <r>
    <s v="1007"/>
    <x v="318"/>
    <n v="6"/>
    <s v="Company F"/>
    <x v="2"/>
    <x v="2"/>
    <x v="0"/>
    <n v="199"/>
    <n v="7"/>
    <n v="1393"/>
  </r>
  <r>
    <s v="1008"/>
    <x v="319"/>
    <n v="15"/>
    <s v="Company O"/>
    <x v="0"/>
    <x v="0"/>
    <x v="1"/>
    <n v="289"/>
    <n v="1"/>
    <n v="289"/>
  </r>
  <r>
    <s v="1009"/>
    <x v="319"/>
    <n v="8"/>
    <s v="Company H"/>
    <x v="2"/>
    <x v="2"/>
    <x v="4"/>
    <n v="399"/>
    <n v="0"/>
    <n v="0"/>
  </r>
  <r>
    <s v="1010"/>
    <x v="320"/>
    <n v="1"/>
    <s v="Company A"/>
    <x v="1"/>
    <x v="1"/>
    <x v="0"/>
    <n v="199"/>
    <n v="2"/>
    <n v="398"/>
  </r>
  <r>
    <s v="1011"/>
    <x v="320"/>
    <n v="7"/>
    <s v="Company G"/>
    <x v="5"/>
    <x v="2"/>
    <x v="1"/>
    <n v="289"/>
    <n v="0"/>
    <n v="0"/>
  </r>
  <r>
    <s v="1012"/>
    <x v="320"/>
    <n v="3"/>
    <s v="Company C"/>
    <x v="7"/>
    <x v="1"/>
    <x v="1"/>
    <n v="289"/>
    <n v="4"/>
    <n v="1156"/>
  </r>
  <r>
    <s v="1013"/>
    <x v="320"/>
    <n v="9"/>
    <s v="Company I"/>
    <x v="5"/>
    <x v="2"/>
    <x v="3"/>
    <n v="69"/>
    <n v="8"/>
    <n v="552"/>
  </r>
  <r>
    <s v="1014"/>
    <x v="321"/>
    <n v="2"/>
    <s v="Company B"/>
    <x v="7"/>
    <x v="1"/>
    <x v="0"/>
    <n v="199"/>
    <n v="6"/>
    <n v="1194"/>
  </r>
  <r>
    <s v="1015"/>
    <x v="322"/>
    <n v="5"/>
    <s v="Company E"/>
    <x v="1"/>
    <x v="1"/>
    <x v="4"/>
    <n v="399"/>
    <n v="2"/>
    <n v="798"/>
  </r>
  <r>
    <s v="1016"/>
    <x v="322"/>
    <n v="6"/>
    <s v="Company F"/>
    <x v="2"/>
    <x v="2"/>
    <x v="1"/>
    <n v="289"/>
    <n v="5"/>
    <n v="1445"/>
  </r>
  <r>
    <s v="1017"/>
    <x v="322"/>
    <n v="12"/>
    <s v="Company L"/>
    <x v="0"/>
    <x v="0"/>
    <x v="0"/>
    <n v="199"/>
    <n v="4"/>
    <n v="796"/>
  </r>
  <r>
    <s v="1018"/>
    <x v="322"/>
    <n v="5"/>
    <s v="Company E"/>
    <x v="7"/>
    <x v="1"/>
    <x v="4"/>
    <n v="399"/>
    <n v="1"/>
    <n v="399"/>
  </r>
  <r>
    <s v="1019"/>
    <x v="323"/>
    <n v="5"/>
    <s v="Company E"/>
    <x v="7"/>
    <x v="1"/>
    <x v="4"/>
    <n v="399"/>
    <n v="8"/>
    <n v="3192"/>
  </r>
  <r>
    <s v="1020"/>
    <x v="324"/>
    <n v="20"/>
    <s v="Company T"/>
    <x v="4"/>
    <x v="3"/>
    <x v="3"/>
    <n v="69"/>
    <n v="9"/>
    <n v="621"/>
  </r>
  <r>
    <s v="1021"/>
    <x v="324"/>
    <n v="16"/>
    <s v="Company P"/>
    <x v="3"/>
    <x v="3"/>
    <x v="4"/>
    <n v="399"/>
    <n v="3"/>
    <n v="1197"/>
  </r>
  <r>
    <s v="1022"/>
    <x v="325"/>
    <n v="1"/>
    <s v="Company A"/>
    <x v="7"/>
    <x v="1"/>
    <x v="2"/>
    <n v="159"/>
    <n v="6"/>
    <n v="954"/>
  </r>
  <r>
    <s v="1023"/>
    <x v="325"/>
    <n v="5"/>
    <s v="Company E"/>
    <x v="7"/>
    <x v="1"/>
    <x v="4"/>
    <n v="399"/>
    <n v="6"/>
    <n v="2394"/>
  </r>
  <r>
    <s v="1024"/>
    <x v="325"/>
    <n v="15"/>
    <s v="Company O"/>
    <x v="6"/>
    <x v="0"/>
    <x v="3"/>
    <n v="69"/>
    <n v="7"/>
    <n v="483"/>
  </r>
  <r>
    <s v="1025"/>
    <x v="325"/>
    <n v="2"/>
    <s v="Company B"/>
    <x v="7"/>
    <x v="1"/>
    <x v="0"/>
    <n v="199"/>
    <n v="9"/>
    <n v="1791"/>
  </r>
  <r>
    <s v="1026"/>
    <x v="325"/>
    <n v="8"/>
    <s v="Company H"/>
    <x v="2"/>
    <x v="2"/>
    <x v="2"/>
    <n v="159"/>
    <n v="6"/>
    <n v="954"/>
  </r>
  <r>
    <s v="1027"/>
    <x v="325"/>
    <n v="3"/>
    <s v="Company C"/>
    <x v="7"/>
    <x v="1"/>
    <x v="3"/>
    <n v="69"/>
    <n v="5"/>
    <n v="345"/>
  </r>
  <r>
    <s v="1028"/>
    <x v="325"/>
    <n v="20"/>
    <s v="Company T"/>
    <x v="3"/>
    <x v="3"/>
    <x v="2"/>
    <n v="159"/>
    <n v="0"/>
    <n v="0"/>
  </r>
  <r>
    <s v="1029"/>
    <x v="325"/>
    <n v="8"/>
    <s v="Company H"/>
    <x v="2"/>
    <x v="2"/>
    <x v="4"/>
    <n v="399"/>
    <n v="9"/>
    <n v="3591"/>
  </r>
  <r>
    <s v="1030"/>
    <x v="325"/>
    <n v="7"/>
    <s v="Company G"/>
    <x v="2"/>
    <x v="2"/>
    <x v="4"/>
    <n v="399"/>
    <n v="5"/>
    <n v="1995"/>
  </r>
  <r>
    <s v="1031"/>
    <x v="325"/>
    <n v="10"/>
    <s v="Company J"/>
    <x v="5"/>
    <x v="2"/>
    <x v="4"/>
    <n v="399"/>
    <n v="0"/>
    <n v="0"/>
  </r>
  <r>
    <s v="1032"/>
    <x v="325"/>
    <n v="13"/>
    <s v="Company M"/>
    <x v="0"/>
    <x v="0"/>
    <x v="0"/>
    <n v="199"/>
    <n v="7"/>
    <n v="1393"/>
  </r>
  <r>
    <s v="1033"/>
    <x v="326"/>
    <n v="15"/>
    <s v="Company O"/>
    <x v="0"/>
    <x v="0"/>
    <x v="3"/>
    <n v="69"/>
    <n v="7"/>
    <n v="483"/>
  </r>
  <r>
    <s v="1034"/>
    <x v="326"/>
    <n v="3"/>
    <s v="Company C"/>
    <x v="1"/>
    <x v="1"/>
    <x v="4"/>
    <n v="399"/>
    <n v="2"/>
    <n v="798"/>
  </r>
  <r>
    <s v="1035"/>
    <x v="326"/>
    <n v="4"/>
    <s v="Company D"/>
    <x v="1"/>
    <x v="1"/>
    <x v="4"/>
    <n v="399"/>
    <n v="6"/>
    <n v="2394"/>
  </r>
  <r>
    <s v="1036"/>
    <x v="326"/>
    <n v="13"/>
    <s v="Company M"/>
    <x v="0"/>
    <x v="0"/>
    <x v="4"/>
    <n v="399"/>
    <n v="9"/>
    <n v="3591"/>
  </r>
  <r>
    <s v="1037"/>
    <x v="326"/>
    <n v="12"/>
    <s v="Company L"/>
    <x v="0"/>
    <x v="0"/>
    <x v="1"/>
    <n v="289"/>
    <n v="6"/>
    <n v="1734"/>
  </r>
  <r>
    <s v="1038"/>
    <x v="326"/>
    <n v="17"/>
    <s v="Company Q"/>
    <x v="4"/>
    <x v="3"/>
    <x v="0"/>
    <n v="199"/>
    <n v="3"/>
    <n v="597"/>
  </r>
  <r>
    <s v="1039"/>
    <x v="327"/>
    <n v="13"/>
    <s v="Company M"/>
    <x v="6"/>
    <x v="0"/>
    <x v="1"/>
    <n v="289"/>
    <n v="1"/>
    <n v="289"/>
  </r>
  <r>
    <s v="1040"/>
    <x v="327"/>
    <n v="7"/>
    <s v="Company G"/>
    <x v="5"/>
    <x v="2"/>
    <x v="0"/>
    <n v="199"/>
    <n v="5"/>
    <n v="995"/>
  </r>
  <r>
    <s v="1041"/>
    <x v="327"/>
    <n v="18"/>
    <s v="Company R"/>
    <x v="4"/>
    <x v="3"/>
    <x v="2"/>
    <n v="159"/>
    <n v="2"/>
    <n v="318"/>
  </r>
  <r>
    <s v="1042"/>
    <x v="327"/>
    <n v="14"/>
    <s v="Company N"/>
    <x v="6"/>
    <x v="0"/>
    <x v="1"/>
    <n v="289"/>
    <n v="2"/>
    <n v="578"/>
  </r>
  <r>
    <s v="1043"/>
    <x v="327"/>
    <n v="3"/>
    <s v="Company C"/>
    <x v="7"/>
    <x v="1"/>
    <x v="3"/>
    <n v="69"/>
    <n v="4"/>
    <n v="276"/>
  </r>
  <r>
    <s v="1044"/>
    <x v="327"/>
    <n v="9"/>
    <s v="Company I"/>
    <x v="5"/>
    <x v="2"/>
    <x v="4"/>
    <n v="399"/>
    <n v="1"/>
    <n v="399"/>
  </r>
  <r>
    <s v="1045"/>
    <x v="327"/>
    <n v="11"/>
    <s v="Company K"/>
    <x v="6"/>
    <x v="0"/>
    <x v="4"/>
    <n v="399"/>
    <n v="3"/>
    <n v="1197"/>
  </r>
  <r>
    <s v="1046"/>
    <x v="328"/>
    <n v="4"/>
    <s v="Company D"/>
    <x v="7"/>
    <x v="1"/>
    <x v="4"/>
    <n v="399"/>
    <n v="5"/>
    <n v="1995"/>
  </r>
  <r>
    <s v="1047"/>
    <x v="329"/>
    <n v="6"/>
    <s v="Company F"/>
    <x v="5"/>
    <x v="2"/>
    <x v="1"/>
    <n v="289"/>
    <n v="1"/>
    <n v="289"/>
  </r>
  <r>
    <s v="1048"/>
    <x v="329"/>
    <n v="13"/>
    <s v="Company M"/>
    <x v="6"/>
    <x v="0"/>
    <x v="1"/>
    <n v="289"/>
    <n v="7"/>
    <n v="2023"/>
  </r>
  <r>
    <s v="1049"/>
    <x v="330"/>
    <n v="2"/>
    <s v="Company B"/>
    <x v="1"/>
    <x v="1"/>
    <x v="4"/>
    <n v="399"/>
    <n v="8"/>
    <n v="3192"/>
  </r>
  <r>
    <s v="1050"/>
    <x v="330"/>
    <n v="4"/>
    <s v="Company D"/>
    <x v="7"/>
    <x v="1"/>
    <x v="4"/>
    <n v="399"/>
    <n v="6"/>
    <n v="2394"/>
  </r>
  <r>
    <s v="1051"/>
    <x v="330"/>
    <n v="1"/>
    <s v="Company A"/>
    <x v="7"/>
    <x v="1"/>
    <x v="3"/>
    <n v="69"/>
    <n v="9"/>
    <n v="621"/>
  </r>
  <r>
    <s v="1052"/>
    <x v="331"/>
    <n v="10"/>
    <s v="Company J"/>
    <x v="2"/>
    <x v="2"/>
    <x v="3"/>
    <n v="69"/>
    <n v="7"/>
    <n v="483"/>
  </r>
  <r>
    <s v="1053"/>
    <x v="331"/>
    <n v="15"/>
    <s v="Company O"/>
    <x v="6"/>
    <x v="0"/>
    <x v="3"/>
    <n v="69"/>
    <n v="1"/>
    <n v="69"/>
  </r>
  <r>
    <s v="1054"/>
    <x v="331"/>
    <n v="6"/>
    <s v="Company F"/>
    <x v="5"/>
    <x v="2"/>
    <x v="2"/>
    <n v="159"/>
    <n v="2"/>
    <n v="318"/>
  </r>
  <r>
    <s v="1055"/>
    <x v="331"/>
    <n v="11"/>
    <s v="Company K"/>
    <x v="0"/>
    <x v="0"/>
    <x v="1"/>
    <n v="289"/>
    <n v="8"/>
    <n v="2312"/>
  </r>
  <r>
    <s v="1056"/>
    <x v="331"/>
    <n v="4"/>
    <s v="Company D"/>
    <x v="1"/>
    <x v="1"/>
    <x v="1"/>
    <n v="289"/>
    <n v="7"/>
    <n v="2023"/>
  </r>
  <r>
    <s v="1057"/>
    <x v="332"/>
    <n v="8"/>
    <s v="Company H"/>
    <x v="5"/>
    <x v="2"/>
    <x v="0"/>
    <n v="199"/>
    <n v="3"/>
    <n v="597"/>
  </r>
  <r>
    <s v="1058"/>
    <x v="332"/>
    <n v="9"/>
    <s v="Company I"/>
    <x v="5"/>
    <x v="2"/>
    <x v="4"/>
    <n v="399"/>
    <n v="6"/>
    <n v="2394"/>
  </r>
  <r>
    <s v="1059"/>
    <x v="332"/>
    <n v="12"/>
    <s v="Company L"/>
    <x v="6"/>
    <x v="0"/>
    <x v="1"/>
    <n v="289"/>
    <n v="9"/>
    <n v="2601"/>
  </r>
  <r>
    <s v="1060"/>
    <x v="333"/>
    <n v="2"/>
    <s v="Company B"/>
    <x v="1"/>
    <x v="1"/>
    <x v="2"/>
    <n v="159"/>
    <n v="1"/>
    <n v="159"/>
  </r>
  <r>
    <s v="1061"/>
    <x v="334"/>
    <n v="8"/>
    <s v="Company H"/>
    <x v="5"/>
    <x v="2"/>
    <x v="4"/>
    <n v="399"/>
    <n v="5"/>
    <n v="1995"/>
  </r>
  <r>
    <s v="1062"/>
    <x v="334"/>
    <n v="17"/>
    <s v="Company Q"/>
    <x v="4"/>
    <x v="3"/>
    <x v="1"/>
    <n v="289"/>
    <n v="0"/>
    <n v="0"/>
  </r>
  <r>
    <s v="1063"/>
    <x v="335"/>
    <n v="7"/>
    <s v="Company G"/>
    <x v="5"/>
    <x v="2"/>
    <x v="4"/>
    <n v="399"/>
    <n v="3"/>
    <n v="1197"/>
  </r>
  <r>
    <s v="1064"/>
    <x v="336"/>
    <n v="1"/>
    <s v="Company A"/>
    <x v="7"/>
    <x v="1"/>
    <x v="1"/>
    <n v="289"/>
    <n v="4"/>
    <n v="1156"/>
  </r>
  <r>
    <s v="1065"/>
    <x v="336"/>
    <n v="19"/>
    <s v="Company S"/>
    <x v="3"/>
    <x v="3"/>
    <x v="1"/>
    <n v="289"/>
    <n v="2"/>
    <n v="578"/>
  </r>
  <r>
    <s v="1066"/>
    <x v="337"/>
    <n v="2"/>
    <s v="Company B"/>
    <x v="1"/>
    <x v="1"/>
    <x v="3"/>
    <n v="69"/>
    <n v="7"/>
    <n v="483"/>
  </r>
  <r>
    <s v="1067"/>
    <x v="337"/>
    <n v="16"/>
    <s v="Company P"/>
    <x v="4"/>
    <x v="3"/>
    <x v="4"/>
    <n v="399"/>
    <n v="0"/>
    <n v="0"/>
  </r>
  <r>
    <s v="1068"/>
    <x v="338"/>
    <n v="5"/>
    <s v="Company E"/>
    <x v="7"/>
    <x v="1"/>
    <x v="4"/>
    <n v="399"/>
    <n v="4"/>
    <n v="1596"/>
  </r>
  <r>
    <s v="1069"/>
    <x v="339"/>
    <n v="4"/>
    <s v="Company D"/>
    <x v="1"/>
    <x v="1"/>
    <x v="0"/>
    <n v="199"/>
    <n v="2"/>
    <n v="398"/>
  </r>
  <r>
    <s v="1070"/>
    <x v="339"/>
    <n v="14"/>
    <s v="Company N"/>
    <x v="0"/>
    <x v="0"/>
    <x v="0"/>
    <n v="199"/>
    <n v="3"/>
    <n v="597"/>
  </r>
  <r>
    <s v="1071"/>
    <x v="339"/>
    <n v="4"/>
    <s v="Company D"/>
    <x v="1"/>
    <x v="1"/>
    <x v="0"/>
    <n v="199"/>
    <n v="5"/>
    <n v="995"/>
  </r>
  <r>
    <s v="1072"/>
    <x v="340"/>
    <n v="4"/>
    <s v="Company D"/>
    <x v="1"/>
    <x v="1"/>
    <x v="3"/>
    <n v="69"/>
    <n v="7"/>
    <n v="483"/>
  </r>
  <r>
    <s v="1073"/>
    <x v="340"/>
    <n v="9"/>
    <s v="Company I"/>
    <x v="2"/>
    <x v="2"/>
    <x v="1"/>
    <n v="289"/>
    <n v="7"/>
    <n v="2023"/>
  </r>
  <r>
    <s v="1074"/>
    <x v="341"/>
    <n v="10"/>
    <s v="Company J"/>
    <x v="2"/>
    <x v="2"/>
    <x v="3"/>
    <n v="69"/>
    <n v="7"/>
    <n v="483"/>
  </r>
  <r>
    <s v="1075"/>
    <x v="341"/>
    <n v="4"/>
    <s v="Company D"/>
    <x v="1"/>
    <x v="1"/>
    <x v="3"/>
    <n v="69"/>
    <n v="5"/>
    <n v="345"/>
  </r>
  <r>
    <s v="1076"/>
    <x v="342"/>
    <n v="20"/>
    <s v="Company T"/>
    <x v="3"/>
    <x v="3"/>
    <x v="1"/>
    <n v="289"/>
    <n v="8"/>
    <n v="2312"/>
  </r>
  <r>
    <s v="1077"/>
    <x v="343"/>
    <n v="11"/>
    <s v="Company K"/>
    <x v="0"/>
    <x v="0"/>
    <x v="1"/>
    <n v="289"/>
    <n v="9"/>
    <n v="2601"/>
  </r>
  <r>
    <s v="1078"/>
    <x v="344"/>
    <n v="13"/>
    <s v="Company M"/>
    <x v="0"/>
    <x v="0"/>
    <x v="1"/>
    <n v="289"/>
    <n v="8"/>
    <n v="2312"/>
  </r>
  <r>
    <s v="1079"/>
    <x v="344"/>
    <n v="10"/>
    <s v="Company J"/>
    <x v="2"/>
    <x v="2"/>
    <x v="3"/>
    <n v="69"/>
    <n v="6"/>
    <n v="414"/>
  </r>
  <r>
    <s v="1080"/>
    <x v="344"/>
    <n v="19"/>
    <s v="Company S"/>
    <x v="3"/>
    <x v="3"/>
    <x v="1"/>
    <n v="289"/>
    <n v="9"/>
    <n v="2601"/>
  </r>
  <r>
    <s v="1081"/>
    <x v="345"/>
    <n v="14"/>
    <s v="Company N"/>
    <x v="0"/>
    <x v="0"/>
    <x v="1"/>
    <n v="289"/>
    <n v="5"/>
    <n v="1445"/>
  </r>
  <r>
    <s v="1082"/>
    <x v="346"/>
    <n v="16"/>
    <s v="Company P"/>
    <x v="3"/>
    <x v="3"/>
    <x v="2"/>
    <n v="159"/>
    <n v="0"/>
    <n v="0"/>
  </r>
  <r>
    <s v="1083"/>
    <x v="346"/>
    <n v="13"/>
    <s v="Company M"/>
    <x v="0"/>
    <x v="0"/>
    <x v="1"/>
    <n v="289"/>
    <n v="5"/>
    <n v="1445"/>
  </r>
  <r>
    <s v="1084"/>
    <x v="346"/>
    <n v="2"/>
    <s v="Company B"/>
    <x v="1"/>
    <x v="1"/>
    <x v="0"/>
    <n v="199"/>
    <n v="4"/>
    <n v="796"/>
  </r>
  <r>
    <s v="1085"/>
    <x v="346"/>
    <n v="5"/>
    <s v="Company E"/>
    <x v="7"/>
    <x v="1"/>
    <x v="0"/>
    <n v="199"/>
    <n v="9"/>
    <n v="1791"/>
  </r>
  <r>
    <s v="1086"/>
    <x v="346"/>
    <n v="11"/>
    <s v="Company K"/>
    <x v="6"/>
    <x v="0"/>
    <x v="3"/>
    <n v="69"/>
    <n v="1"/>
    <n v="69"/>
  </r>
  <r>
    <s v="1087"/>
    <x v="346"/>
    <n v="3"/>
    <s v="Company C"/>
    <x v="1"/>
    <x v="1"/>
    <x v="3"/>
    <n v="69"/>
    <n v="5"/>
    <n v="345"/>
  </r>
  <r>
    <s v="1088"/>
    <x v="346"/>
    <n v="11"/>
    <s v="Company K"/>
    <x v="6"/>
    <x v="0"/>
    <x v="2"/>
    <n v="159"/>
    <n v="3"/>
    <n v="477"/>
  </r>
  <r>
    <s v="1089"/>
    <x v="346"/>
    <n v="1"/>
    <s v="Company A"/>
    <x v="1"/>
    <x v="1"/>
    <x v="4"/>
    <n v="399"/>
    <n v="1"/>
    <n v="399"/>
  </r>
  <r>
    <s v="1090"/>
    <x v="347"/>
    <n v="18"/>
    <s v="Company R"/>
    <x v="3"/>
    <x v="3"/>
    <x v="1"/>
    <n v="289"/>
    <n v="9"/>
    <n v="2601"/>
  </r>
  <r>
    <s v="1091"/>
    <x v="348"/>
    <n v="15"/>
    <s v="Company O"/>
    <x v="6"/>
    <x v="0"/>
    <x v="1"/>
    <n v="289"/>
    <n v="9"/>
    <n v="2601"/>
  </r>
  <r>
    <s v="1092"/>
    <x v="348"/>
    <n v="8"/>
    <s v="Company H"/>
    <x v="2"/>
    <x v="2"/>
    <x v="1"/>
    <n v="289"/>
    <n v="2"/>
    <n v="578"/>
  </r>
  <r>
    <s v="1093"/>
    <x v="349"/>
    <n v="18"/>
    <s v="Company R"/>
    <x v="3"/>
    <x v="3"/>
    <x v="2"/>
    <n v="159"/>
    <n v="4"/>
    <n v="636"/>
  </r>
  <r>
    <s v="1094"/>
    <x v="349"/>
    <n v="5"/>
    <s v="Company E"/>
    <x v="7"/>
    <x v="1"/>
    <x v="3"/>
    <n v="69"/>
    <n v="1"/>
    <n v="69"/>
  </r>
  <r>
    <s v="1095"/>
    <x v="349"/>
    <n v="20"/>
    <s v="Company T"/>
    <x v="4"/>
    <x v="3"/>
    <x v="1"/>
    <n v="289"/>
    <n v="3"/>
    <n v="867"/>
  </r>
  <r>
    <s v="1096"/>
    <x v="350"/>
    <n v="12"/>
    <s v="Company L"/>
    <x v="0"/>
    <x v="0"/>
    <x v="4"/>
    <n v="399"/>
    <n v="5"/>
    <n v="1995"/>
  </r>
  <r>
    <s v="1097"/>
    <x v="350"/>
    <n v="1"/>
    <s v="Company A"/>
    <x v="1"/>
    <x v="1"/>
    <x v="3"/>
    <n v="69"/>
    <n v="6"/>
    <n v="414"/>
  </r>
  <r>
    <s v="1098"/>
    <x v="351"/>
    <n v="10"/>
    <s v="Company J"/>
    <x v="2"/>
    <x v="2"/>
    <x v="0"/>
    <n v="199"/>
    <n v="3"/>
    <n v="597"/>
  </r>
  <r>
    <s v="1099"/>
    <x v="351"/>
    <n v="3"/>
    <s v="Company C"/>
    <x v="1"/>
    <x v="1"/>
    <x v="3"/>
    <n v="69"/>
    <n v="2"/>
    <n v="138"/>
  </r>
  <r>
    <s v="1100"/>
    <x v="351"/>
    <n v="8"/>
    <s v="Company H"/>
    <x v="5"/>
    <x v="2"/>
    <x v="2"/>
    <n v="159"/>
    <n v="3"/>
    <n v="477"/>
  </r>
  <r>
    <s v="1101"/>
    <x v="351"/>
    <n v="8"/>
    <s v="Company H"/>
    <x v="2"/>
    <x v="2"/>
    <x v="3"/>
    <n v="69"/>
    <n v="9"/>
    <n v="621"/>
  </r>
  <r>
    <s v="1102"/>
    <x v="351"/>
    <n v="12"/>
    <s v="Company L"/>
    <x v="0"/>
    <x v="0"/>
    <x v="4"/>
    <n v="399"/>
    <n v="3"/>
    <n v="1197"/>
  </r>
  <r>
    <s v="1103"/>
    <x v="351"/>
    <n v="5"/>
    <s v="Company E"/>
    <x v="7"/>
    <x v="1"/>
    <x v="4"/>
    <n v="399"/>
    <n v="0"/>
    <n v="0"/>
  </r>
  <r>
    <s v="1104"/>
    <x v="351"/>
    <n v="12"/>
    <s v="Company L"/>
    <x v="6"/>
    <x v="0"/>
    <x v="0"/>
    <n v="199"/>
    <n v="2"/>
    <n v="398"/>
  </r>
  <r>
    <s v="1105"/>
    <x v="351"/>
    <n v="12"/>
    <s v="Company L"/>
    <x v="0"/>
    <x v="0"/>
    <x v="2"/>
    <n v="159"/>
    <n v="7"/>
    <n v="1113"/>
  </r>
  <r>
    <s v="1106"/>
    <x v="351"/>
    <n v="20"/>
    <s v="Company T"/>
    <x v="3"/>
    <x v="3"/>
    <x v="1"/>
    <n v="289"/>
    <n v="4"/>
    <n v="1156"/>
  </r>
  <r>
    <s v="1107"/>
    <x v="351"/>
    <n v="7"/>
    <s v="Company G"/>
    <x v="5"/>
    <x v="2"/>
    <x v="0"/>
    <n v="199"/>
    <n v="9"/>
    <n v="1791"/>
  </r>
  <r>
    <s v="1108"/>
    <x v="351"/>
    <n v="14"/>
    <s v="Company N"/>
    <x v="0"/>
    <x v="0"/>
    <x v="4"/>
    <n v="399"/>
    <n v="5"/>
    <n v="1995"/>
  </r>
  <r>
    <s v="1109"/>
    <x v="352"/>
    <n v="11"/>
    <s v="Company K"/>
    <x v="0"/>
    <x v="0"/>
    <x v="2"/>
    <n v="159"/>
    <n v="2"/>
    <n v="318"/>
  </r>
  <r>
    <s v="1110"/>
    <x v="352"/>
    <n v="10"/>
    <s v="Company J"/>
    <x v="5"/>
    <x v="2"/>
    <x v="2"/>
    <n v="159"/>
    <n v="9"/>
    <n v="1431"/>
  </r>
  <r>
    <s v="1111"/>
    <x v="353"/>
    <n v="4"/>
    <s v="Company D"/>
    <x v="1"/>
    <x v="1"/>
    <x v="4"/>
    <n v="399"/>
    <n v="8"/>
    <n v="3192"/>
  </r>
  <r>
    <s v="1112"/>
    <x v="353"/>
    <n v="10"/>
    <s v="Company J"/>
    <x v="2"/>
    <x v="2"/>
    <x v="3"/>
    <n v="69"/>
    <n v="6"/>
    <n v="414"/>
  </r>
  <r>
    <s v="1113"/>
    <x v="353"/>
    <n v="19"/>
    <s v="Company S"/>
    <x v="3"/>
    <x v="3"/>
    <x v="3"/>
    <n v="69"/>
    <n v="7"/>
    <n v="483"/>
  </r>
  <r>
    <s v="1114"/>
    <x v="353"/>
    <n v="13"/>
    <s v="Company M"/>
    <x v="0"/>
    <x v="0"/>
    <x v="3"/>
    <n v="69"/>
    <n v="8"/>
    <n v="552"/>
  </r>
  <r>
    <s v="1115"/>
    <x v="353"/>
    <n v="20"/>
    <s v="Company T"/>
    <x v="4"/>
    <x v="3"/>
    <x v="0"/>
    <n v="199"/>
    <n v="1"/>
    <n v="199"/>
  </r>
  <r>
    <s v="1116"/>
    <x v="353"/>
    <n v="14"/>
    <s v="Company N"/>
    <x v="0"/>
    <x v="0"/>
    <x v="2"/>
    <n v="159"/>
    <n v="9"/>
    <n v="1431"/>
  </r>
  <r>
    <s v="1117"/>
    <x v="353"/>
    <n v="9"/>
    <s v="Company I"/>
    <x v="2"/>
    <x v="2"/>
    <x v="1"/>
    <n v="289"/>
    <n v="5"/>
    <n v="1445"/>
  </r>
  <r>
    <s v="1118"/>
    <x v="353"/>
    <n v="18"/>
    <s v="Company R"/>
    <x v="3"/>
    <x v="3"/>
    <x v="4"/>
    <n v="399"/>
    <n v="7"/>
    <n v="2793"/>
  </r>
  <r>
    <s v="1119"/>
    <x v="353"/>
    <n v="10"/>
    <s v="Company J"/>
    <x v="2"/>
    <x v="2"/>
    <x v="0"/>
    <n v="199"/>
    <n v="6"/>
    <n v="1194"/>
  </r>
  <r>
    <s v="1120"/>
    <x v="354"/>
    <n v="1"/>
    <s v="Company A"/>
    <x v="7"/>
    <x v="1"/>
    <x v="2"/>
    <n v="159"/>
    <n v="8"/>
    <n v="1272"/>
  </r>
  <r>
    <s v="1121"/>
    <x v="355"/>
    <n v="14"/>
    <s v="Company N"/>
    <x v="6"/>
    <x v="0"/>
    <x v="4"/>
    <n v="399"/>
    <n v="7"/>
    <n v="2793"/>
  </r>
  <r>
    <s v="1122"/>
    <x v="356"/>
    <n v="6"/>
    <s v="Company F"/>
    <x v="5"/>
    <x v="2"/>
    <x v="2"/>
    <n v="159"/>
    <n v="2"/>
    <n v="318"/>
  </r>
  <r>
    <s v="1123"/>
    <x v="356"/>
    <n v="9"/>
    <s v="Company I"/>
    <x v="2"/>
    <x v="2"/>
    <x v="2"/>
    <n v="159"/>
    <n v="9"/>
    <n v="1431"/>
  </r>
  <r>
    <s v="1124"/>
    <x v="356"/>
    <n v="14"/>
    <s v="Company N"/>
    <x v="0"/>
    <x v="0"/>
    <x v="2"/>
    <n v="159"/>
    <n v="2"/>
    <n v="318"/>
  </r>
  <r>
    <s v="1125"/>
    <x v="356"/>
    <n v="19"/>
    <s v="Company S"/>
    <x v="3"/>
    <x v="3"/>
    <x v="3"/>
    <n v="69"/>
    <n v="5"/>
    <n v="345"/>
  </r>
  <r>
    <s v="1126"/>
    <x v="356"/>
    <n v="11"/>
    <s v="Company K"/>
    <x v="0"/>
    <x v="0"/>
    <x v="1"/>
    <n v="289"/>
    <n v="9"/>
    <n v="2601"/>
  </r>
  <r>
    <s v="1127"/>
    <x v="356"/>
    <n v="17"/>
    <s v="Company Q"/>
    <x v="4"/>
    <x v="3"/>
    <x v="0"/>
    <n v="199"/>
    <n v="9"/>
    <n v="1791"/>
  </r>
  <r>
    <s v="1128"/>
    <x v="357"/>
    <n v="9"/>
    <s v="Company I"/>
    <x v="5"/>
    <x v="2"/>
    <x v="4"/>
    <n v="399"/>
    <n v="2"/>
    <n v="798"/>
  </r>
  <r>
    <s v="1129"/>
    <x v="357"/>
    <n v="13"/>
    <s v="Company M"/>
    <x v="0"/>
    <x v="0"/>
    <x v="2"/>
    <n v="159"/>
    <n v="2"/>
    <n v="318"/>
  </r>
  <r>
    <s v="1130"/>
    <x v="358"/>
    <n v="18"/>
    <s v="Company R"/>
    <x v="4"/>
    <x v="3"/>
    <x v="0"/>
    <n v="199"/>
    <n v="8"/>
    <n v="1592"/>
  </r>
  <r>
    <s v="1131"/>
    <x v="358"/>
    <n v="4"/>
    <s v="Company D"/>
    <x v="7"/>
    <x v="1"/>
    <x v="3"/>
    <n v="69"/>
    <n v="7"/>
    <n v="483"/>
  </r>
  <r>
    <s v="1132"/>
    <x v="358"/>
    <n v="17"/>
    <s v="Company Q"/>
    <x v="3"/>
    <x v="3"/>
    <x v="0"/>
    <n v="199"/>
    <n v="3"/>
    <n v="597"/>
  </r>
  <r>
    <s v="1133"/>
    <x v="358"/>
    <n v="8"/>
    <s v="Company H"/>
    <x v="5"/>
    <x v="2"/>
    <x v="3"/>
    <n v="69"/>
    <n v="2"/>
    <n v="138"/>
  </r>
  <r>
    <s v="1134"/>
    <x v="358"/>
    <n v="12"/>
    <s v="Company L"/>
    <x v="6"/>
    <x v="0"/>
    <x v="2"/>
    <n v="159"/>
    <n v="5"/>
    <n v="795"/>
  </r>
  <r>
    <s v="1135"/>
    <x v="358"/>
    <n v="5"/>
    <s v="Company E"/>
    <x v="1"/>
    <x v="1"/>
    <x v="1"/>
    <n v="289"/>
    <n v="4"/>
    <n v="1156"/>
  </r>
  <r>
    <s v="1136"/>
    <x v="358"/>
    <n v="16"/>
    <s v="Company P"/>
    <x v="3"/>
    <x v="3"/>
    <x v="2"/>
    <n v="159"/>
    <n v="4"/>
    <n v="636"/>
  </r>
  <r>
    <s v="1137"/>
    <x v="358"/>
    <n v="3"/>
    <s v="Company C"/>
    <x v="7"/>
    <x v="1"/>
    <x v="1"/>
    <n v="289"/>
    <n v="6"/>
    <n v="1734"/>
  </r>
  <r>
    <s v="1138"/>
    <x v="358"/>
    <n v="14"/>
    <s v="Company N"/>
    <x v="0"/>
    <x v="0"/>
    <x v="2"/>
    <n v="159"/>
    <n v="0"/>
    <n v="0"/>
  </r>
  <r>
    <s v="1139"/>
    <x v="359"/>
    <n v="11"/>
    <s v="Company K"/>
    <x v="0"/>
    <x v="0"/>
    <x v="1"/>
    <n v="289"/>
    <n v="2"/>
    <n v="578"/>
  </r>
  <r>
    <s v="1140"/>
    <x v="360"/>
    <n v="6"/>
    <s v="Company F"/>
    <x v="5"/>
    <x v="2"/>
    <x v="2"/>
    <n v="159"/>
    <n v="1"/>
    <n v="159"/>
  </r>
  <r>
    <s v="1141"/>
    <x v="360"/>
    <n v="15"/>
    <s v="Company O"/>
    <x v="0"/>
    <x v="0"/>
    <x v="2"/>
    <n v="159"/>
    <n v="0"/>
    <n v="0"/>
  </r>
  <r>
    <s v="1142"/>
    <x v="360"/>
    <n v="16"/>
    <s v="Company P"/>
    <x v="3"/>
    <x v="3"/>
    <x v="4"/>
    <n v="399"/>
    <n v="8"/>
    <n v="3192"/>
  </r>
  <r>
    <s v="1143"/>
    <x v="361"/>
    <n v="17"/>
    <s v="Company Q"/>
    <x v="3"/>
    <x v="3"/>
    <x v="3"/>
    <n v="69"/>
    <n v="6"/>
    <n v="414"/>
  </r>
  <r>
    <s v="1144"/>
    <x v="362"/>
    <n v="11"/>
    <s v="Company K"/>
    <x v="0"/>
    <x v="0"/>
    <x v="4"/>
    <n v="399"/>
    <n v="2"/>
    <n v="798"/>
  </r>
  <r>
    <s v="1145"/>
    <x v="363"/>
    <n v="12"/>
    <s v="Company L"/>
    <x v="0"/>
    <x v="0"/>
    <x v="4"/>
    <n v="399"/>
    <n v="8"/>
    <n v="3192"/>
  </r>
  <r>
    <s v="1146"/>
    <x v="364"/>
    <n v="4"/>
    <s v="Company D"/>
    <x v="1"/>
    <x v="1"/>
    <x v="0"/>
    <n v="199"/>
    <n v="8"/>
    <n v="1592"/>
  </r>
  <r>
    <s v="1147"/>
    <x v="365"/>
    <n v="20"/>
    <s v="Company T"/>
    <x v="4"/>
    <x v="3"/>
    <x v="4"/>
    <n v="399"/>
    <n v="4"/>
    <n v="1596"/>
  </r>
  <r>
    <s v="1148"/>
    <x v="366"/>
    <n v="19"/>
    <s v="Company S"/>
    <x v="4"/>
    <x v="3"/>
    <x v="0"/>
    <n v="199"/>
    <n v="0"/>
    <n v="0"/>
  </r>
  <r>
    <s v="1149"/>
    <x v="366"/>
    <n v="10"/>
    <s v="Company J"/>
    <x v="2"/>
    <x v="2"/>
    <x v="2"/>
    <n v="159"/>
    <n v="7"/>
    <n v="1113"/>
  </r>
  <r>
    <s v="1150"/>
    <x v="366"/>
    <n v="5"/>
    <s v="Company E"/>
    <x v="7"/>
    <x v="1"/>
    <x v="2"/>
    <n v="159"/>
    <n v="0"/>
    <n v="0"/>
  </r>
  <r>
    <s v="1151"/>
    <x v="367"/>
    <n v="1"/>
    <s v="Company A"/>
    <x v="7"/>
    <x v="1"/>
    <x v="1"/>
    <n v="289"/>
    <n v="4"/>
    <n v="1156"/>
  </r>
  <r>
    <s v="1152"/>
    <x v="367"/>
    <n v="1"/>
    <s v="Company A"/>
    <x v="7"/>
    <x v="1"/>
    <x v="3"/>
    <n v="69"/>
    <n v="7"/>
    <n v="483"/>
  </r>
  <r>
    <s v="1153"/>
    <x v="368"/>
    <n v="20"/>
    <s v="Company T"/>
    <x v="4"/>
    <x v="3"/>
    <x v="2"/>
    <n v="159"/>
    <n v="2"/>
    <n v="318"/>
  </r>
  <r>
    <s v="1154"/>
    <x v="369"/>
    <n v="4"/>
    <s v="Company D"/>
    <x v="7"/>
    <x v="1"/>
    <x v="3"/>
    <n v="69"/>
    <n v="1"/>
    <n v="69"/>
  </r>
  <r>
    <s v="1155"/>
    <x v="369"/>
    <n v="12"/>
    <s v="Company L"/>
    <x v="0"/>
    <x v="0"/>
    <x v="3"/>
    <n v="69"/>
    <n v="5"/>
    <n v="345"/>
  </r>
  <r>
    <s v="1156"/>
    <x v="369"/>
    <n v="15"/>
    <s v="Company O"/>
    <x v="6"/>
    <x v="0"/>
    <x v="1"/>
    <n v="289"/>
    <n v="0"/>
    <n v="0"/>
  </r>
  <r>
    <s v="1157"/>
    <x v="369"/>
    <n v="17"/>
    <s v="Company Q"/>
    <x v="3"/>
    <x v="3"/>
    <x v="3"/>
    <n v="69"/>
    <n v="6"/>
    <n v="414"/>
  </r>
  <r>
    <s v="1158"/>
    <x v="369"/>
    <n v="17"/>
    <s v="Company Q"/>
    <x v="3"/>
    <x v="3"/>
    <x v="0"/>
    <n v="199"/>
    <n v="6"/>
    <n v="1194"/>
  </r>
  <r>
    <s v="1159"/>
    <x v="370"/>
    <n v="7"/>
    <s v="Company G"/>
    <x v="5"/>
    <x v="2"/>
    <x v="2"/>
    <n v="159"/>
    <n v="1"/>
    <n v="159"/>
  </r>
  <r>
    <s v="1160"/>
    <x v="370"/>
    <n v="20"/>
    <s v="Company T"/>
    <x v="4"/>
    <x v="3"/>
    <x v="0"/>
    <n v="199"/>
    <n v="0"/>
    <n v="0"/>
  </r>
  <r>
    <s v="1161"/>
    <x v="370"/>
    <n v="10"/>
    <s v="Company J"/>
    <x v="5"/>
    <x v="2"/>
    <x v="1"/>
    <n v="289"/>
    <n v="3"/>
    <n v="867"/>
  </r>
  <r>
    <s v="1162"/>
    <x v="370"/>
    <n v="15"/>
    <s v="Company O"/>
    <x v="6"/>
    <x v="0"/>
    <x v="0"/>
    <n v="199"/>
    <n v="7"/>
    <n v="1393"/>
  </r>
  <r>
    <s v="1163"/>
    <x v="371"/>
    <n v="17"/>
    <s v="Company Q"/>
    <x v="4"/>
    <x v="3"/>
    <x v="0"/>
    <n v="199"/>
    <n v="0"/>
    <n v="0"/>
  </r>
  <r>
    <s v="1164"/>
    <x v="371"/>
    <n v="7"/>
    <s v="Company G"/>
    <x v="2"/>
    <x v="2"/>
    <x v="3"/>
    <n v="69"/>
    <n v="6"/>
    <n v="414"/>
  </r>
  <r>
    <s v="1165"/>
    <x v="371"/>
    <n v="6"/>
    <s v="Company F"/>
    <x v="2"/>
    <x v="2"/>
    <x v="0"/>
    <n v="199"/>
    <n v="1"/>
    <n v="199"/>
  </r>
  <r>
    <s v="1166"/>
    <x v="371"/>
    <n v="13"/>
    <s v="Company M"/>
    <x v="6"/>
    <x v="0"/>
    <x v="1"/>
    <n v="289"/>
    <n v="9"/>
    <n v="2601"/>
  </r>
  <r>
    <s v="1167"/>
    <x v="372"/>
    <n v="13"/>
    <s v="Company M"/>
    <x v="6"/>
    <x v="0"/>
    <x v="3"/>
    <n v="69"/>
    <n v="9"/>
    <n v="621"/>
  </r>
  <r>
    <s v="1168"/>
    <x v="372"/>
    <n v="3"/>
    <s v="Company C"/>
    <x v="7"/>
    <x v="1"/>
    <x v="2"/>
    <n v="159"/>
    <n v="6"/>
    <n v="954"/>
  </r>
  <r>
    <s v="1169"/>
    <x v="372"/>
    <n v="13"/>
    <s v="Company M"/>
    <x v="6"/>
    <x v="0"/>
    <x v="3"/>
    <n v="69"/>
    <n v="6"/>
    <n v="414"/>
  </r>
  <r>
    <s v="1170"/>
    <x v="373"/>
    <n v="3"/>
    <s v="Company C"/>
    <x v="7"/>
    <x v="1"/>
    <x v="2"/>
    <n v="159"/>
    <n v="0"/>
    <n v="0"/>
  </r>
  <r>
    <s v="1171"/>
    <x v="374"/>
    <n v="14"/>
    <s v="Company N"/>
    <x v="0"/>
    <x v="0"/>
    <x v="0"/>
    <n v="199"/>
    <n v="7"/>
    <n v="1393"/>
  </r>
  <r>
    <s v="1172"/>
    <x v="374"/>
    <n v="11"/>
    <s v="Company K"/>
    <x v="6"/>
    <x v="0"/>
    <x v="2"/>
    <n v="159"/>
    <n v="4"/>
    <n v="636"/>
  </r>
  <r>
    <s v="1173"/>
    <x v="374"/>
    <n v="6"/>
    <s v="Company F"/>
    <x v="5"/>
    <x v="2"/>
    <x v="0"/>
    <n v="199"/>
    <n v="2"/>
    <n v="398"/>
  </r>
  <r>
    <s v="1174"/>
    <x v="375"/>
    <n v="11"/>
    <s v="Company K"/>
    <x v="0"/>
    <x v="0"/>
    <x v="0"/>
    <n v="199"/>
    <n v="6"/>
    <n v="1194"/>
  </r>
  <r>
    <s v="1175"/>
    <x v="376"/>
    <n v="16"/>
    <s v="Company P"/>
    <x v="4"/>
    <x v="3"/>
    <x v="3"/>
    <n v="69"/>
    <n v="1"/>
    <n v="69"/>
  </r>
  <r>
    <s v="1176"/>
    <x v="376"/>
    <n v="8"/>
    <s v="Company H"/>
    <x v="2"/>
    <x v="2"/>
    <x v="3"/>
    <n v="69"/>
    <n v="1"/>
    <n v="69"/>
  </r>
  <r>
    <s v="1177"/>
    <x v="376"/>
    <n v="5"/>
    <s v="Company E"/>
    <x v="7"/>
    <x v="1"/>
    <x v="0"/>
    <n v="199"/>
    <n v="9"/>
    <n v="1791"/>
  </r>
  <r>
    <s v="1178"/>
    <x v="376"/>
    <n v="19"/>
    <s v="Company S"/>
    <x v="3"/>
    <x v="3"/>
    <x v="4"/>
    <n v="399"/>
    <n v="5"/>
    <n v="1995"/>
  </r>
  <r>
    <s v="1179"/>
    <x v="376"/>
    <n v="10"/>
    <s v="Company J"/>
    <x v="5"/>
    <x v="2"/>
    <x v="4"/>
    <n v="399"/>
    <n v="7"/>
    <n v="2793"/>
  </r>
  <r>
    <s v="1180"/>
    <x v="376"/>
    <n v="14"/>
    <s v="Company N"/>
    <x v="0"/>
    <x v="0"/>
    <x v="3"/>
    <n v="69"/>
    <n v="8"/>
    <n v="552"/>
  </r>
  <r>
    <s v="1181"/>
    <x v="376"/>
    <n v="11"/>
    <s v="Company K"/>
    <x v="6"/>
    <x v="0"/>
    <x v="4"/>
    <n v="399"/>
    <n v="4"/>
    <n v="1596"/>
  </r>
  <r>
    <s v="1182"/>
    <x v="377"/>
    <n v="15"/>
    <s v="Company O"/>
    <x v="6"/>
    <x v="0"/>
    <x v="1"/>
    <n v="289"/>
    <n v="2"/>
    <n v="578"/>
  </r>
  <r>
    <s v="1183"/>
    <x v="377"/>
    <n v="3"/>
    <s v="Company C"/>
    <x v="7"/>
    <x v="1"/>
    <x v="4"/>
    <n v="399"/>
    <n v="7"/>
    <n v="2793"/>
  </r>
  <r>
    <s v="1184"/>
    <x v="377"/>
    <n v="15"/>
    <s v="Company O"/>
    <x v="6"/>
    <x v="0"/>
    <x v="0"/>
    <n v="199"/>
    <n v="3"/>
    <n v="597"/>
  </r>
  <r>
    <s v="1185"/>
    <x v="377"/>
    <n v="13"/>
    <s v="Company M"/>
    <x v="0"/>
    <x v="0"/>
    <x v="2"/>
    <n v="159"/>
    <n v="0"/>
    <n v="0"/>
  </r>
  <r>
    <s v="1186"/>
    <x v="377"/>
    <n v="3"/>
    <s v="Company C"/>
    <x v="7"/>
    <x v="1"/>
    <x v="2"/>
    <n v="159"/>
    <n v="4"/>
    <n v="636"/>
  </r>
  <r>
    <s v="1187"/>
    <x v="377"/>
    <n v="4"/>
    <s v="Company D"/>
    <x v="7"/>
    <x v="1"/>
    <x v="4"/>
    <n v="399"/>
    <n v="2"/>
    <n v="798"/>
  </r>
  <r>
    <s v="1188"/>
    <x v="377"/>
    <n v="8"/>
    <s v="Company H"/>
    <x v="2"/>
    <x v="2"/>
    <x v="2"/>
    <n v="159"/>
    <n v="6"/>
    <n v="954"/>
  </r>
  <r>
    <s v="1189"/>
    <x v="377"/>
    <n v="12"/>
    <s v="Company L"/>
    <x v="0"/>
    <x v="0"/>
    <x v="3"/>
    <n v="69"/>
    <n v="4"/>
    <n v="276"/>
  </r>
  <r>
    <s v="1190"/>
    <x v="377"/>
    <n v="2"/>
    <s v="Company B"/>
    <x v="1"/>
    <x v="1"/>
    <x v="4"/>
    <n v="399"/>
    <n v="4"/>
    <n v="1596"/>
  </r>
  <r>
    <s v="1191"/>
    <x v="377"/>
    <n v="18"/>
    <s v="Company R"/>
    <x v="4"/>
    <x v="3"/>
    <x v="4"/>
    <n v="399"/>
    <n v="1"/>
    <n v="399"/>
  </r>
  <r>
    <s v="1192"/>
    <x v="378"/>
    <n v="10"/>
    <s v="Company J"/>
    <x v="5"/>
    <x v="2"/>
    <x v="2"/>
    <n v="159"/>
    <n v="3"/>
    <n v="477"/>
  </r>
  <r>
    <s v="1193"/>
    <x v="378"/>
    <n v="3"/>
    <s v="Company C"/>
    <x v="7"/>
    <x v="1"/>
    <x v="3"/>
    <n v="69"/>
    <n v="0"/>
    <n v="0"/>
  </r>
  <r>
    <s v="1194"/>
    <x v="378"/>
    <n v="12"/>
    <s v="Company L"/>
    <x v="6"/>
    <x v="0"/>
    <x v="1"/>
    <n v="289"/>
    <n v="7"/>
    <n v="2023"/>
  </r>
  <r>
    <s v="1195"/>
    <x v="378"/>
    <n v="19"/>
    <s v="Company S"/>
    <x v="3"/>
    <x v="3"/>
    <x v="4"/>
    <n v="399"/>
    <n v="8"/>
    <n v="3192"/>
  </r>
  <r>
    <s v="1196"/>
    <x v="379"/>
    <n v="16"/>
    <s v="Company P"/>
    <x v="4"/>
    <x v="3"/>
    <x v="1"/>
    <n v="289"/>
    <n v="9"/>
    <n v="2601"/>
  </r>
  <r>
    <s v="1197"/>
    <x v="380"/>
    <n v="6"/>
    <s v="Company F"/>
    <x v="2"/>
    <x v="2"/>
    <x v="0"/>
    <n v="199"/>
    <n v="2"/>
    <n v="398"/>
  </r>
  <r>
    <s v="1198"/>
    <x v="380"/>
    <n v="16"/>
    <s v="Company P"/>
    <x v="4"/>
    <x v="3"/>
    <x v="3"/>
    <n v="69"/>
    <n v="9"/>
    <n v="621"/>
  </r>
  <r>
    <s v="1199"/>
    <x v="380"/>
    <n v="16"/>
    <s v="Company P"/>
    <x v="4"/>
    <x v="3"/>
    <x v="3"/>
    <n v="69"/>
    <n v="5"/>
    <n v="345"/>
  </r>
  <r>
    <s v="1200"/>
    <x v="380"/>
    <n v="16"/>
    <s v="Company P"/>
    <x v="3"/>
    <x v="3"/>
    <x v="3"/>
    <n v="69"/>
    <n v="2"/>
    <n v="138"/>
  </r>
  <r>
    <s v="1201"/>
    <x v="381"/>
    <n v="16"/>
    <s v="Company P"/>
    <x v="3"/>
    <x v="3"/>
    <x v="3"/>
    <n v="69"/>
    <n v="1"/>
    <n v="69"/>
  </r>
  <r>
    <s v="1202"/>
    <x v="381"/>
    <n v="18"/>
    <s v="Company R"/>
    <x v="4"/>
    <x v="3"/>
    <x v="1"/>
    <n v="289"/>
    <n v="2"/>
    <n v="578"/>
  </r>
  <r>
    <s v="1203"/>
    <x v="381"/>
    <n v="14"/>
    <s v="Company N"/>
    <x v="0"/>
    <x v="0"/>
    <x v="4"/>
    <n v="399"/>
    <n v="2"/>
    <n v="798"/>
  </r>
  <r>
    <s v="1204"/>
    <x v="381"/>
    <n v="5"/>
    <s v="Company E"/>
    <x v="1"/>
    <x v="1"/>
    <x v="3"/>
    <n v="69"/>
    <n v="3"/>
    <n v="207"/>
  </r>
  <r>
    <s v="1205"/>
    <x v="381"/>
    <n v="7"/>
    <s v="Company G"/>
    <x v="2"/>
    <x v="2"/>
    <x v="1"/>
    <n v="289"/>
    <n v="5"/>
    <n v="1445"/>
  </r>
  <r>
    <s v="1206"/>
    <x v="381"/>
    <n v="17"/>
    <s v="Company Q"/>
    <x v="3"/>
    <x v="3"/>
    <x v="3"/>
    <n v="69"/>
    <n v="6"/>
    <n v="414"/>
  </r>
  <r>
    <s v="1207"/>
    <x v="381"/>
    <n v="10"/>
    <s v="Company J"/>
    <x v="5"/>
    <x v="2"/>
    <x v="2"/>
    <n v="159"/>
    <n v="3"/>
    <n v="477"/>
  </r>
  <r>
    <s v="1208"/>
    <x v="382"/>
    <n v="7"/>
    <s v="Company G"/>
    <x v="2"/>
    <x v="2"/>
    <x v="4"/>
    <n v="399"/>
    <n v="6"/>
    <n v="2394"/>
  </r>
  <r>
    <s v="1209"/>
    <x v="382"/>
    <n v="12"/>
    <s v="Company L"/>
    <x v="6"/>
    <x v="0"/>
    <x v="4"/>
    <n v="399"/>
    <n v="3"/>
    <n v="1197"/>
  </r>
  <r>
    <s v="1210"/>
    <x v="382"/>
    <n v="11"/>
    <s v="Company K"/>
    <x v="6"/>
    <x v="0"/>
    <x v="0"/>
    <n v="199"/>
    <n v="7"/>
    <n v="1393"/>
  </r>
  <r>
    <s v="1211"/>
    <x v="383"/>
    <n v="9"/>
    <s v="Company I"/>
    <x v="5"/>
    <x v="2"/>
    <x v="2"/>
    <n v="159"/>
    <n v="7"/>
    <n v="1113"/>
  </r>
  <r>
    <s v="1212"/>
    <x v="384"/>
    <n v="14"/>
    <s v="Company N"/>
    <x v="0"/>
    <x v="0"/>
    <x v="2"/>
    <n v="159"/>
    <n v="1"/>
    <n v="159"/>
  </r>
  <r>
    <s v="1213"/>
    <x v="384"/>
    <n v="16"/>
    <s v="Company P"/>
    <x v="3"/>
    <x v="3"/>
    <x v="3"/>
    <n v="69"/>
    <n v="2"/>
    <n v="138"/>
  </r>
  <r>
    <s v="1214"/>
    <x v="385"/>
    <n v="8"/>
    <s v="Company H"/>
    <x v="5"/>
    <x v="2"/>
    <x v="1"/>
    <n v="289"/>
    <n v="4"/>
    <n v="1156"/>
  </r>
  <r>
    <s v="1215"/>
    <x v="385"/>
    <n v="4"/>
    <s v="Company D"/>
    <x v="1"/>
    <x v="1"/>
    <x v="3"/>
    <n v="69"/>
    <n v="6"/>
    <n v="414"/>
  </r>
  <r>
    <s v="1216"/>
    <x v="385"/>
    <n v="10"/>
    <s v="Company J"/>
    <x v="5"/>
    <x v="2"/>
    <x v="2"/>
    <n v="159"/>
    <n v="1"/>
    <n v="159"/>
  </r>
  <r>
    <s v="1217"/>
    <x v="385"/>
    <n v="4"/>
    <s v="Company D"/>
    <x v="7"/>
    <x v="1"/>
    <x v="2"/>
    <n v="159"/>
    <n v="4"/>
    <n v="636"/>
  </r>
  <r>
    <s v="1218"/>
    <x v="386"/>
    <n v="12"/>
    <s v="Company L"/>
    <x v="0"/>
    <x v="0"/>
    <x v="3"/>
    <n v="69"/>
    <n v="7"/>
    <n v="483"/>
  </r>
  <r>
    <s v="1219"/>
    <x v="386"/>
    <n v="2"/>
    <s v="Company B"/>
    <x v="7"/>
    <x v="1"/>
    <x v="1"/>
    <n v="289"/>
    <n v="5"/>
    <n v="1445"/>
  </r>
  <r>
    <s v="1220"/>
    <x v="386"/>
    <n v="7"/>
    <s v="Company G"/>
    <x v="2"/>
    <x v="2"/>
    <x v="1"/>
    <n v="289"/>
    <n v="7"/>
    <n v="2023"/>
  </r>
  <r>
    <s v="1221"/>
    <x v="387"/>
    <n v="10"/>
    <s v="Company J"/>
    <x v="5"/>
    <x v="2"/>
    <x v="2"/>
    <n v="159"/>
    <n v="6"/>
    <n v="954"/>
  </r>
  <r>
    <s v="1222"/>
    <x v="388"/>
    <n v="8"/>
    <s v="Company H"/>
    <x v="2"/>
    <x v="2"/>
    <x v="2"/>
    <n v="159"/>
    <n v="4"/>
    <n v="636"/>
  </r>
  <r>
    <s v="1223"/>
    <x v="389"/>
    <n v="18"/>
    <s v="Company R"/>
    <x v="4"/>
    <x v="3"/>
    <x v="4"/>
    <n v="399"/>
    <n v="9"/>
    <n v="3591"/>
  </r>
  <r>
    <s v="1224"/>
    <x v="390"/>
    <n v="4"/>
    <s v="Company D"/>
    <x v="1"/>
    <x v="1"/>
    <x v="0"/>
    <n v="199"/>
    <n v="5"/>
    <n v="995"/>
  </r>
  <r>
    <s v="1225"/>
    <x v="390"/>
    <n v="7"/>
    <s v="Company G"/>
    <x v="5"/>
    <x v="2"/>
    <x v="4"/>
    <n v="399"/>
    <n v="8"/>
    <n v="3192"/>
  </r>
  <r>
    <s v="1226"/>
    <x v="390"/>
    <n v="1"/>
    <s v="Company A"/>
    <x v="7"/>
    <x v="1"/>
    <x v="4"/>
    <n v="399"/>
    <n v="4"/>
    <n v="1596"/>
  </r>
  <r>
    <s v="1227"/>
    <x v="390"/>
    <n v="10"/>
    <s v="Company J"/>
    <x v="2"/>
    <x v="2"/>
    <x v="4"/>
    <n v="399"/>
    <n v="4"/>
    <n v="1596"/>
  </r>
  <r>
    <s v="1228"/>
    <x v="391"/>
    <n v="17"/>
    <s v="Company Q"/>
    <x v="3"/>
    <x v="3"/>
    <x v="1"/>
    <n v="289"/>
    <n v="2"/>
    <n v="578"/>
  </r>
  <r>
    <s v="1229"/>
    <x v="392"/>
    <n v="12"/>
    <s v="Company L"/>
    <x v="6"/>
    <x v="0"/>
    <x v="0"/>
    <n v="199"/>
    <n v="4"/>
    <n v="796"/>
  </r>
  <r>
    <s v="1230"/>
    <x v="392"/>
    <n v="3"/>
    <s v="Company C"/>
    <x v="1"/>
    <x v="1"/>
    <x v="4"/>
    <n v="399"/>
    <n v="5"/>
    <n v="1995"/>
  </r>
  <r>
    <s v="1231"/>
    <x v="392"/>
    <n v="2"/>
    <s v="Company B"/>
    <x v="7"/>
    <x v="1"/>
    <x v="3"/>
    <n v="69"/>
    <n v="3"/>
    <n v="207"/>
  </r>
  <r>
    <s v="1232"/>
    <x v="392"/>
    <n v="4"/>
    <s v="Company D"/>
    <x v="1"/>
    <x v="1"/>
    <x v="2"/>
    <n v="159"/>
    <n v="7"/>
    <n v="1113"/>
  </r>
  <r>
    <s v="1233"/>
    <x v="392"/>
    <n v="5"/>
    <s v="Company E"/>
    <x v="1"/>
    <x v="1"/>
    <x v="3"/>
    <n v="69"/>
    <n v="2"/>
    <n v="138"/>
  </r>
  <r>
    <s v="1234"/>
    <x v="393"/>
    <n v="9"/>
    <s v="Company I"/>
    <x v="5"/>
    <x v="2"/>
    <x v="2"/>
    <n v="159"/>
    <n v="3"/>
    <n v="477"/>
  </r>
  <r>
    <s v="1235"/>
    <x v="393"/>
    <n v="9"/>
    <s v="Company I"/>
    <x v="5"/>
    <x v="2"/>
    <x v="1"/>
    <n v="289"/>
    <n v="1"/>
    <n v="289"/>
  </r>
  <r>
    <s v="1236"/>
    <x v="394"/>
    <n v="3"/>
    <s v="Company C"/>
    <x v="7"/>
    <x v="1"/>
    <x v="2"/>
    <n v="159"/>
    <n v="9"/>
    <n v="1431"/>
  </r>
  <r>
    <s v="1237"/>
    <x v="395"/>
    <n v="2"/>
    <s v="Company B"/>
    <x v="7"/>
    <x v="1"/>
    <x v="4"/>
    <n v="399"/>
    <n v="7"/>
    <n v="2793"/>
  </r>
  <r>
    <s v="1238"/>
    <x v="396"/>
    <n v="13"/>
    <s v="Company M"/>
    <x v="6"/>
    <x v="0"/>
    <x v="1"/>
    <n v="289"/>
    <n v="9"/>
    <n v="2601"/>
  </r>
  <r>
    <s v="1239"/>
    <x v="397"/>
    <n v="8"/>
    <s v="Company H"/>
    <x v="2"/>
    <x v="2"/>
    <x v="1"/>
    <n v="289"/>
    <n v="3"/>
    <n v="867"/>
  </r>
  <r>
    <s v="1240"/>
    <x v="398"/>
    <n v="12"/>
    <s v="Company L"/>
    <x v="0"/>
    <x v="0"/>
    <x v="0"/>
    <n v="199"/>
    <n v="3"/>
    <n v="597"/>
  </r>
  <r>
    <s v="1241"/>
    <x v="398"/>
    <n v="6"/>
    <s v="Company F"/>
    <x v="5"/>
    <x v="2"/>
    <x v="3"/>
    <n v="69"/>
    <n v="5"/>
    <n v="345"/>
  </r>
  <r>
    <s v="1242"/>
    <x v="399"/>
    <n v="9"/>
    <s v="Company I"/>
    <x v="5"/>
    <x v="2"/>
    <x v="1"/>
    <n v="289"/>
    <n v="0"/>
    <n v="0"/>
  </r>
  <r>
    <s v="1243"/>
    <x v="400"/>
    <n v="16"/>
    <s v="Company P"/>
    <x v="4"/>
    <x v="3"/>
    <x v="1"/>
    <n v="289"/>
    <n v="9"/>
    <n v="2601"/>
  </r>
  <r>
    <s v="1244"/>
    <x v="400"/>
    <n v="16"/>
    <s v="Company P"/>
    <x v="3"/>
    <x v="3"/>
    <x v="1"/>
    <n v="289"/>
    <n v="9"/>
    <n v="2601"/>
  </r>
  <r>
    <s v="1245"/>
    <x v="400"/>
    <n v="8"/>
    <s v="Company H"/>
    <x v="2"/>
    <x v="2"/>
    <x v="0"/>
    <n v="199"/>
    <n v="0"/>
    <n v="0"/>
  </r>
  <r>
    <s v="1246"/>
    <x v="400"/>
    <n v="3"/>
    <s v="Company C"/>
    <x v="7"/>
    <x v="1"/>
    <x v="1"/>
    <n v="289"/>
    <n v="9"/>
    <n v="2601"/>
  </r>
  <r>
    <s v="1247"/>
    <x v="400"/>
    <n v="12"/>
    <s v="Company L"/>
    <x v="0"/>
    <x v="0"/>
    <x v="2"/>
    <n v="159"/>
    <n v="2"/>
    <n v="318"/>
  </r>
  <r>
    <s v="1248"/>
    <x v="400"/>
    <n v="11"/>
    <s v="Company K"/>
    <x v="0"/>
    <x v="0"/>
    <x v="3"/>
    <n v="69"/>
    <n v="4"/>
    <n v="276"/>
  </r>
  <r>
    <s v="1249"/>
    <x v="400"/>
    <n v="9"/>
    <s v="Company I"/>
    <x v="5"/>
    <x v="2"/>
    <x v="4"/>
    <n v="399"/>
    <n v="7"/>
    <n v="2793"/>
  </r>
  <r>
    <s v="1250"/>
    <x v="400"/>
    <n v="3"/>
    <s v="Company C"/>
    <x v="1"/>
    <x v="1"/>
    <x v="3"/>
    <n v="69"/>
    <n v="6"/>
    <n v="414"/>
  </r>
  <r>
    <s v="1251"/>
    <x v="400"/>
    <n v="3"/>
    <s v="Company C"/>
    <x v="7"/>
    <x v="1"/>
    <x v="0"/>
    <n v="199"/>
    <n v="1"/>
    <n v="199"/>
  </r>
  <r>
    <s v="1252"/>
    <x v="401"/>
    <n v="9"/>
    <s v="Company I"/>
    <x v="2"/>
    <x v="2"/>
    <x v="1"/>
    <n v="289"/>
    <n v="4"/>
    <n v="1156"/>
  </r>
  <r>
    <s v="1253"/>
    <x v="401"/>
    <n v="12"/>
    <s v="Company L"/>
    <x v="6"/>
    <x v="0"/>
    <x v="2"/>
    <n v="159"/>
    <n v="2"/>
    <n v="318"/>
  </r>
  <r>
    <s v="1254"/>
    <x v="402"/>
    <n v="15"/>
    <s v="Company O"/>
    <x v="0"/>
    <x v="0"/>
    <x v="0"/>
    <n v="199"/>
    <n v="8"/>
    <n v="1592"/>
  </r>
  <r>
    <s v="1255"/>
    <x v="402"/>
    <n v="14"/>
    <s v="Company N"/>
    <x v="0"/>
    <x v="0"/>
    <x v="4"/>
    <n v="399"/>
    <n v="4"/>
    <n v="1596"/>
  </r>
  <r>
    <s v="1256"/>
    <x v="402"/>
    <n v="8"/>
    <s v="Company H"/>
    <x v="2"/>
    <x v="2"/>
    <x v="4"/>
    <n v="399"/>
    <n v="9"/>
    <n v="3591"/>
  </r>
  <r>
    <s v="1257"/>
    <x v="403"/>
    <n v="14"/>
    <s v="Company N"/>
    <x v="6"/>
    <x v="0"/>
    <x v="2"/>
    <n v="159"/>
    <n v="8"/>
    <n v="1272"/>
  </r>
  <r>
    <s v="1258"/>
    <x v="403"/>
    <n v="11"/>
    <s v="Company K"/>
    <x v="0"/>
    <x v="0"/>
    <x v="3"/>
    <n v="69"/>
    <n v="6"/>
    <n v="414"/>
  </r>
  <r>
    <s v="1259"/>
    <x v="404"/>
    <n v="7"/>
    <s v="Company G"/>
    <x v="2"/>
    <x v="2"/>
    <x v="4"/>
    <n v="399"/>
    <n v="5"/>
    <n v="1995"/>
  </r>
  <r>
    <s v="1260"/>
    <x v="404"/>
    <n v="8"/>
    <s v="Company H"/>
    <x v="5"/>
    <x v="2"/>
    <x v="0"/>
    <n v="199"/>
    <n v="3"/>
    <n v="597"/>
  </r>
  <r>
    <s v="1261"/>
    <x v="405"/>
    <n v="5"/>
    <s v="Company E"/>
    <x v="7"/>
    <x v="1"/>
    <x v="0"/>
    <n v="199"/>
    <n v="5"/>
    <n v="995"/>
  </r>
  <r>
    <s v="1262"/>
    <x v="405"/>
    <n v="13"/>
    <s v="Company M"/>
    <x v="6"/>
    <x v="0"/>
    <x v="2"/>
    <n v="159"/>
    <n v="8"/>
    <n v="1272"/>
  </r>
  <r>
    <s v="1263"/>
    <x v="406"/>
    <n v="20"/>
    <s v="Company T"/>
    <x v="3"/>
    <x v="3"/>
    <x v="4"/>
    <n v="399"/>
    <n v="2"/>
    <n v="798"/>
  </r>
  <r>
    <s v="1264"/>
    <x v="407"/>
    <n v="10"/>
    <s v="Company J"/>
    <x v="2"/>
    <x v="2"/>
    <x v="4"/>
    <n v="399"/>
    <n v="5"/>
    <n v="1995"/>
  </r>
  <r>
    <s v="1265"/>
    <x v="408"/>
    <n v="13"/>
    <s v="Company M"/>
    <x v="0"/>
    <x v="0"/>
    <x v="2"/>
    <n v="159"/>
    <n v="3"/>
    <n v="477"/>
  </r>
  <r>
    <s v="1266"/>
    <x v="408"/>
    <n v="8"/>
    <s v="Company H"/>
    <x v="5"/>
    <x v="2"/>
    <x v="0"/>
    <n v="199"/>
    <n v="7"/>
    <n v="1393"/>
  </r>
  <r>
    <s v="1267"/>
    <x v="408"/>
    <n v="17"/>
    <s v="Company Q"/>
    <x v="3"/>
    <x v="3"/>
    <x v="0"/>
    <n v="199"/>
    <n v="9"/>
    <n v="1791"/>
  </r>
  <r>
    <s v="1268"/>
    <x v="409"/>
    <n v="2"/>
    <s v="Company B"/>
    <x v="1"/>
    <x v="1"/>
    <x v="3"/>
    <n v="69"/>
    <n v="9"/>
    <n v="621"/>
  </r>
  <r>
    <s v="1269"/>
    <x v="409"/>
    <n v="13"/>
    <s v="Company M"/>
    <x v="0"/>
    <x v="0"/>
    <x v="4"/>
    <n v="399"/>
    <n v="6"/>
    <n v="2394"/>
  </r>
  <r>
    <s v="1270"/>
    <x v="410"/>
    <n v="1"/>
    <s v="Company A"/>
    <x v="7"/>
    <x v="1"/>
    <x v="1"/>
    <n v="289"/>
    <n v="7"/>
    <n v="2023"/>
  </r>
  <r>
    <s v="1271"/>
    <x v="411"/>
    <n v="16"/>
    <s v="Company P"/>
    <x v="3"/>
    <x v="3"/>
    <x v="0"/>
    <n v="199"/>
    <n v="1"/>
    <n v="199"/>
  </r>
  <r>
    <s v="1272"/>
    <x v="412"/>
    <n v="11"/>
    <s v="Company K"/>
    <x v="6"/>
    <x v="0"/>
    <x v="1"/>
    <n v="289"/>
    <n v="4"/>
    <n v="1156"/>
  </r>
  <r>
    <s v="1273"/>
    <x v="413"/>
    <n v="20"/>
    <s v="Company T"/>
    <x v="4"/>
    <x v="3"/>
    <x v="0"/>
    <n v="199"/>
    <n v="5"/>
    <n v="995"/>
  </r>
  <r>
    <s v="1274"/>
    <x v="413"/>
    <n v="5"/>
    <s v="Company E"/>
    <x v="7"/>
    <x v="1"/>
    <x v="1"/>
    <n v="289"/>
    <n v="0"/>
    <n v="0"/>
  </r>
  <r>
    <s v="1275"/>
    <x v="413"/>
    <n v="8"/>
    <s v="Company H"/>
    <x v="5"/>
    <x v="2"/>
    <x v="4"/>
    <n v="399"/>
    <n v="7"/>
    <n v="2793"/>
  </r>
  <r>
    <s v="1276"/>
    <x v="413"/>
    <n v="14"/>
    <s v="Company N"/>
    <x v="6"/>
    <x v="0"/>
    <x v="4"/>
    <n v="399"/>
    <n v="9"/>
    <n v="3591"/>
  </r>
  <r>
    <s v="1277"/>
    <x v="414"/>
    <n v="9"/>
    <s v="Company I"/>
    <x v="2"/>
    <x v="2"/>
    <x v="4"/>
    <n v="399"/>
    <n v="5"/>
    <n v="1995"/>
  </r>
  <r>
    <s v="1278"/>
    <x v="414"/>
    <n v="3"/>
    <s v="Company C"/>
    <x v="7"/>
    <x v="1"/>
    <x v="4"/>
    <n v="399"/>
    <n v="7"/>
    <n v="2793"/>
  </r>
  <r>
    <s v="1279"/>
    <x v="414"/>
    <n v="17"/>
    <s v="Company Q"/>
    <x v="3"/>
    <x v="3"/>
    <x v="3"/>
    <n v="69"/>
    <n v="4"/>
    <n v="276"/>
  </r>
  <r>
    <s v="1280"/>
    <x v="414"/>
    <n v="3"/>
    <s v="Company C"/>
    <x v="1"/>
    <x v="1"/>
    <x v="1"/>
    <n v="289"/>
    <n v="7"/>
    <n v="2023"/>
  </r>
  <r>
    <s v="1281"/>
    <x v="414"/>
    <n v="19"/>
    <s v="Company S"/>
    <x v="3"/>
    <x v="3"/>
    <x v="0"/>
    <n v="199"/>
    <n v="0"/>
    <n v="0"/>
  </r>
  <r>
    <s v="1282"/>
    <x v="414"/>
    <n v="6"/>
    <s v="Company F"/>
    <x v="2"/>
    <x v="2"/>
    <x v="3"/>
    <n v="69"/>
    <n v="8"/>
    <n v="552"/>
  </r>
  <r>
    <s v="1283"/>
    <x v="414"/>
    <n v="7"/>
    <s v="Company G"/>
    <x v="2"/>
    <x v="2"/>
    <x v="4"/>
    <n v="399"/>
    <n v="3"/>
    <n v="1197"/>
  </r>
  <r>
    <s v="1284"/>
    <x v="414"/>
    <n v="8"/>
    <s v="Company H"/>
    <x v="5"/>
    <x v="2"/>
    <x v="0"/>
    <n v="199"/>
    <n v="5"/>
    <n v="995"/>
  </r>
  <r>
    <s v="1285"/>
    <x v="414"/>
    <n v="2"/>
    <s v="Company B"/>
    <x v="7"/>
    <x v="1"/>
    <x v="3"/>
    <n v="69"/>
    <n v="8"/>
    <n v="552"/>
  </r>
  <r>
    <s v="1286"/>
    <x v="414"/>
    <n v="3"/>
    <s v="Company C"/>
    <x v="1"/>
    <x v="1"/>
    <x v="1"/>
    <n v="289"/>
    <n v="7"/>
    <n v="2023"/>
  </r>
  <r>
    <s v="1287"/>
    <x v="414"/>
    <n v="16"/>
    <s v="Company P"/>
    <x v="3"/>
    <x v="3"/>
    <x v="4"/>
    <n v="399"/>
    <n v="7"/>
    <n v="2793"/>
  </r>
  <r>
    <s v="1288"/>
    <x v="414"/>
    <n v="7"/>
    <s v="Company G"/>
    <x v="5"/>
    <x v="2"/>
    <x v="0"/>
    <n v="199"/>
    <n v="1"/>
    <n v="199"/>
  </r>
  <r>
    <s v="1289"/>
    <x v="414"/>
    <n v="17"/>
    <s v="Company Q"/>
    <x v="4"/>
    <x v="3"/>
    <x v="0"/>
    <n v="199"/>
    <n v="4"/>
    <n v="796"/>
  </r>
  <r>
    <s v="1290"/>
    <x v="414"/>
    <n v="14"/>
    <s v="Company N"/>
    <x v="6"/>
    <x v="0"/>
    <x v="1"/>
    <n v="289"/>
    <n v="9"/>
    <n v="2601"/>
  </r>
  <r>
    <s v="1291"/>
    <x v="415"/>
    <n v="8"/>
    <s v="Company H"/>
    <x v="5"/>
    <x v="2"/>
    <x v="1"/>
    <n v="289"/>
    <n v="5"/>
    <n v="1445"/>
  </r>
  <r>
    <s v="1292"/>
    <x v="415"/>
    <n v="2"/>
    <s v="Company B"/>
    <x v="1"/>
    <x v="1"/>
    <x v="0"/>
    <n v="199"/>
    <n v="3"/>
    <n v="597"/>
  </r>
  <r>
    <s v="1293"/>
    <x v="415"/>
    <n v="9"/>
    <s v="Company I"/>
    <x v="5"/>
    <x v="2"/>
    <x v="2"/>
    <n v="159"/>
    <n v="2"/>
    <n v="318"/>
  </r>
  <r>
    <s v="1294"/>
    <x v="416"/>
    <n v="8"/>
    <s v="Company H"/>
    <x v="5"/>
    <x v="2"/>
    <x v="1"/>
    <n v="289"/>
    <n v="1"/>
    <n v="289"/>
  </r>
  <r>
    <s v="1295"/>
    <x v="416"/>
    <n v="18"/>
    <s v="Company R"/>
    <x v="3"/>
    <x v="3"/>
    <x v="4"/>
    <n v="399"/>
    <n v="3"/>
    <n v="1197"/>
  </r>
  <r>
    <s v="1296"/>
    <x v="417"/>
    <n v="20"/>
    <s v="Company T"/>
    <x v="3"/>
    <x v="3"/>
    <x v="1"/>
    <n v="289"/>
    <n v="0"/>
    <n v="0"/>
  </r>
  <r>
    <s v="1297"/>
    <x v="417"/>
    <n v="13"/>
    <s v="Company M"/>
    <x v="0"/>
    <x v="0"/>
    <x v="1"/>
    <n v="289"/>
    <n v="7"/>
    <n v="2023"/>
  </r>
  <r>
    <s v="1298"/>
    <x v="417"/>
    <n v="3"/>
    <s v="Company C"/>
    <x v="7"/>
    <x v="1"/>
    <x v="4"/>
    <n v="399"/>
    <n v="3"/>
    <n v="1197"/>
  </r>
  <r>
    <s v="1299"/>
    <x v="417"/>
    <n v="16"/>
    <s v="Company P"/>
    <x v="4"/>
    <x v="3"/>
    <x v="0"/>
    <n v="199"/>
    <n v="2"/>
    <n v="398"/>
  </r>
  <r>
    <s v="1300"/>
    <x v="417"/>
    <n v="16"/>
    <s v="Company P"/>
    <x v="3"/>
    <x v="3"/>
    <x v="1"/>
    <n v="289"/>
    <n v="3"/>
    <n v="867"/>
  </r>
  <r>
    <s v="1301"/>
    <x v="417"/>
    <n v="3"/>
    <s v="Company C"/>
    <x v="7"/>
    <x v="1"/>
    <x v="0"/>
    <n v="199"/>
    <n v="9"/>
    <n v="1791"/>
  </r>
  <r>
    <s v="1302"/>
    <x v="417"/>
    <n v="20"/>
    <s v="Company T"/>
    <x v="4"/>
    <x v="3"/>
    <x v="1"/>
    <n v="289"/>
    <n v="0"/>
    <n v="0"/>
  </r>
  <r>
    <s v="1303"/>
    <x v="417"/>
    <n v="3"/>
    <s v="Company C"/>
    <x v="1"/>
    <x v="1"/>
    <x v="1"/>
    <n v="289"/>
    <n v="7"/>
    <n v="2023"/>
  </r>
  <r>
    <s v="1304"/>
    <x v="418"/>
    <n v="8"/>
    <s v="Company H"/>
    <x v="2"/>
    <x v="2"/>
    <x v="4"/>
    <n v="399"/>
    <n v="5"/>
    <n v="1995"/>
  </r>
  <r>
    <s v="1305"/>
    <x v="418"/>
    <n v="6"/>
    <s v="Company F"/>
    <x v="5"/>
    <x v="2"/>
    <x v="0"/>
    <n v="199"/>
    <n v="8"/>
    <n v="1592"/>
  </r>
  <r>
    <s v="1306"/>
    <x v="418"/>
    <n v="7"/>
    <s v="Company G"/>
    <x v="2"/>
    <x v="2"/>
    <x v="3"/>
    <n v="69"/>
    <n v="5"/>
    <n v="345"/>
  </r>
  <r>
    <s v="1307"/>
    <x v="418"/>
    <n v="3"/>
    <s v="Company C"/>
    <x v="7"/>
    <x v="1"/>
    <x v="4"/>
    <n v="399"/>
    <n v="8"/>
    <n v="3192"/>
  </r>
  <r>
    <s v="1308"/>
    <x v="419"/>
    <n v="4"/>
    <s v="Company D"/>
    <x v="1"/>
    <x v="1"/>
    <x v="4"/>
    <n v="399"/>
    <n v="2"/>
    <n v="798"/>
  </r>
  <r>
    <s v="1309"/>
    <x v="419"/>
    <n v="2"/>
    <s v="Company B"/>
    <x v="7"/>
    <x v="1"/>
    <x v="4"/>
    <n v="399"/>
    <n v="6"/>
    <n v="2394"/>
  </r>
  <r>
    <s v="1310"/>
    <x v="419"/>
    <n v="8"/>
    <s v="Company H"/>
    <x v="5"/>
    <x v="2"/>
    <x v="1"/>
    <n v="289"/>
    <n v="0"/>
    <n v="0"/>
  </r>
  <r>
    <s v="1311"/>
    <x v="420"/>
    <n v="4"/>
    <s v="Company D"/>
    <x v="7"/>
    <x v="1"/>
    <x v="3"/>
    <n v="69"/>
    <n v="4"/>
    <n v="276"/>
  </r>
  <r>
    <s v="1312"/>
    <x v="421"/>
    <n v="13"/>
    <s v="Company M"/>
    <x v="6"/>
    <x v="0"/>
    <x v="2"/>
    <n v="159"/>
    <n v="5"/>
    <n v="795"/>
  </r>
  <r>
    <s v="1313"/>
    <x v="421"/>
    <n v="8"/>
    <s v="Company H"/>
    <x v="2"/>
    <x v="2"/>
    <x v="2"/>
    <n v="159"/>
    <n v="8"/>
    <n v="1272"/>
  </r>
  <r>
    <s v="1314"/>
    <x v="421"/>
    <n v="11"/>
    <s v="Company K"/>
    <x v="0"/>
    <x v="0"/>
    <x v="0"/>
    <n v="199"/>
    <n v="9"/>
    <n v="1791"/>
  </r>
  <r>
    <s v="1315"/>
    <x v="421"/>
    <n v="12"/>
    <s v="Company L"/>
    <x v="6"/>
    <x v="0"/>
    <x v="3"/>
    <n v="69"/>
    <n v="8"/>
    <n v="552"/>
  </r>
  <r>
    <s v="1316"/>
    <x v="421"/>
    <n v="1"/>
    <s v="Company A"/>
    <x v="1"/>
    <x v="1"/>
    <x v="3"/>
    <n v="69"/>
    <n v="9"/>
    <n v="621"/>
  </r>
  <r>
    <s v="1317"/>
    <x v="421"/>
    <n v="3"/>
    <s v="Company C"/>
    <x v="1"/>
    <x v="1"/>
    <x v="1"/>
    <n v="289"/>
    <n v="3"/>
    <n v="867"/>
  </r>
  <r>
    <s v="1318"/>
    <x v="421"/>
    <n v="14"/>
    <s v="Company N"/>
    <x v="0"/>
    <x v="0"/>
    <x v="4"/>
    <n v="399"/>
    <n v="2"/>
    <n v="798"/>
  </r>
  <r>
    <s v="1319"/>
    <x v="422"/>
    <n v="11"/>
    <s v="Company K"/>
    <x v="6"/>
    <x v="0"/>
    <x v="0"/>
    <n v="199"/>
    <n v="9"/>
    <n v="1791"/>
  </r>
  <r>
    <s v="1320"/>
    <x v="422"/>
    <n v="8"/>
    <s v="Company H"/>
    <x v="2"/>
    <x v="2"/>
    <x v="3"/>
    <n v="69"/>
    <n v="4"/>
    <n v="276"/>
  </r>
  <r>
    <s v="1321"/>
    <x v="423"/>
    <n v="10"/>
    <s v="Company J"/>
    <x v="2"/>
    <x v="2"/>
    <x v="3"/>
    <n v="69"/>
    <n v="9"/>
    <n v="621"/>
  </r>
  <r>
    <s v="1322"/>
    <x v="423"/>
    <n v="19"/>
    <s v="Company S"/>
    <x v="3"/>
    <x v="3"/>
    <x v="4"/>
    <n v="399"/>
    <n v="9"/>
    <n v="3591"/>
  </r>
  <r>
    <s v="1323"/>
    <x v="423"/>
    <n v="12"/>
    <s v="Company L"/>
    <x v="0"/>
    <x v="0"/>
    <x v="1"/>
    <n v="289"/>
    <n v="1"/>
    <n v="289"/>
  </r>
  <r>
    <s v="1324"/>
    <x v="424"/>
    <n v="17"/>
    <s v="Company Q"/>
    <x v="4"/>
    <x v="3"/>
    <x v="2"/>
    <n v="159"/>
    <n v="9"/>
    <n v="1431"/>
  </r>
  <r>
    <s v="1325"/>
    <x v="424"/>
    <n v="8"/>
    <s v="Company H"/>
    <x v="2"/>
    <x v="2"/>
    <x v="4"/>
    <n v="399"/>
    <n v="3"/>
    <n v="1197"/>
  </r>
  <r>
    <s v="1326"/>
    <x v="424"/>
    <n v="8"/>
    <s v="Company H"/>
    <x v="5"/>
    <x v="2"/>
    <x v="2"/>
    <n v="159"/>
    <n v="5"/>
    <n v="795"/>
  </r>
  <r>
    <s v="1327"/>
    <x v="424"/>
    <n v="3"/>
    <s v="Company C"/>
    <x v="1"/>
    <x v="1"/>
    <x v="0"/>
    <n v="199"/>
    <n v="6"/>
    <n v="1194"/>
  </r>
  <r>
    <s v="1328"/>
    <x v="425"/>
    <n v="1"/>
    <s v="Company A"/>
    <x v="7"/>
    <x v="1"/>
    <x v="2"/>
    <n v="159"/>
    <n v="6"/>
    <n v="954"/>
  </r>
  <r>
    <s v="1329"/>
    <x v="425"/>
    <n v="19"/>
    <s v="Company S"/>
    <x v="4"/>
    <x v="3"/>
    <x v="1"/>
    <n v="289"/>
    <n v="7"/>
    <n v="2023"/>
  </r>
  <r>
    <s v="1330"/>
    <x v="425"/>
    <n v="7"/>
    <s v="Company G"/>
    <x v="2"/>
    <x v="2"/>
    <x v="4"/>
    <n v="399"/>
    <n v="7"/>
    <n v="2793"/>
  </r>
  <r>
    <s v="1331"/>
    <x v="426"/>
    <n v="5"/>
    <s v="Company E"/>
    <x v="7"/>
    <x v="1"/>
    <x v="1"/>
    <n v="289"/>
    <n v="5"/>
    <n v="1445"/>
  </r>
  <r>
    <s v="1332"/>
    <x v="427"/>
    <n v="2"/>
    <s v="Company B"/>
    <x v="1"/>
    <x v="1"/>
    <x v="1"/>
    <n v="289"/>
    <n v="0"/>
    <n v="0"/>
  </r>
  <r>
    <s v="1333"/>
    <x v="428"/>
    <n v="16"/>
    <s v="Company P"/>
    <x v="4"/>
    <x v="3"/>
    <x v="0"/>
    <n v="199"/>
    <n v="5"/>
    <n v="995"/>
  </r>
  <r>
    <s v="1334"/>
    <x v="428"/>
    <n v="12"/>
    <s v="Company L"/>
    <x v="0"/>
    <x v="0"/>
    <x v="4"/>
    <n v="399"/>
    <n v="1"/>
    <n v="399"/>
  </r>
  <r>
    <s v="1335"/>
    <x v="429"/>
    <n v="18"/>
    <s v="Company R"/>
    <x v="3"/>
    <x v="3"/>
    <x v="3"/>
    <n v="69"/>
    <n v="2"/>
    <n v="138"/>
  </r>
  <r>
    <s v="1336"/>
    <x v="429"/>
    <n v="8"/>
    <s v="Company H"/>
    <x v="5"/>
    <x v="2"/>
    <x v="2"/>
    <n v="159"/>
    <n v="8"/>
    <n v="1272"/>
  </r>
  <r>
    <s v="1337"/>
    <x v="429"/>
    <n v="19"/>
    <s v="Company S"/>
    <x v="3"/>
    <x v="3"/>
    <x v="2"/>
    <n v="159"/>
    <n v="5"/>
    <n v="795"/>
  </r>
  <r>
    <s v="1338"/>
    <x v="430"/>
    <n v="9"/>
    <s v="Company I"/>
    <x v="5"/>
    <x v="2"/>
    <x v="4"/>
    <n v="399"/>
    <n v="0"/>
    <n v="0"/>
  </r>
  <r>
    <s v="1339"/>
    <x v="430"/>
    <n v="19"/>
    <s v="Company S"/>
    <x v="3"/>
    <x v="3"/>
    <x v="3"/>
    <n v="69"/>
    <n v="7"/>
    <n v="483"/>
  </r>
  <r>
    <s v="1340"/>
    <x v="430"/>
    <n v="2"/>
    <s v="Company B"/>
    <x v="1"/>
    <x v="1"/>
    <x v="0"/>
    <n v="199"/>
    <n v="7"/>
    <n v="1393"/>
  </r>
  <r>
    <s v="1341"/>
    <x v="430"/>
    <n v="12"/>
    <s v="Company L"/>
    <x v="0"/>
    <x v="0"/>
    <x v="2"/>
    <n v="159"/>
    <n v="0"/>
    <n v="0"/>
  </r>
  <r>
    <s v="1342"/>
    <x v="430"/>
    <n v="17"/>
    <s v="Company Q"/>
    <x v="4"/>
    <x v="3"/>
    <x v="3"/>
    <n v="69"/>
    <n v="0"/>
    <n v="0"/>
  </r>
  <r>
    <s v="1343"/>
    <x v="430"/>
    <n v="4"/>
    <s v="Company D"/>
    <x v="7"/>
    <x v="1"/>
    <x v="0"/>
    <n v="199"/>
    <n v="1"/>
    <n v="199"/>
  </r>
  <r>
    <s v="1344"/>
    <x v="430"/>
    <n v="6"/>
    <s v="Company F"/>
    <x v="2"/>
    <x v="2"/>
    <x v="0"/>
    <n v="199"/>
    <n v="0"/>
    <n v="0"/>
  </r>
  <r>
    <s v="1345"/>
    <x v="430"/>
    <n v="8"/>
    <s v="Company H"/>
    <x v="5"/>
    <x v="2"/>
    <x v="2"/>
    <n v="159"/>
    <n v="2"/>
    <n v="318"/>
  </r>
  <r>
    <s v="1346"/>
    <x v="431"/>
    <n v="11"/>
    <s v="Company K"/>
    <x v="0"/>
    <x v="0"/>
    <x v="3"/>
    <n v="69"/>
    <n v="7"/>
    <n v="483"/>
  </r>
  <r>
    <s v="1347"/>
    <x v="432"/>
    <n v="14"/>
    <s v="Company N"/>
    <x v="0"/>
    <x v="0"/>
    <x v="2"/>
    <n v="159"/>
    <n v="1"/>
    <n v="159"/>
  </r>
  <r>
    <s v="1348"/>
    <x v="432"/>
    <n v="4"/>
    <s v="Company D"/>
    <x v="7"/>
    <x v="1"/>
    <x v="0"/>
    <n v="199"/>
    <n v="6"/>
    <n v="1194"/>
  </r>
  <r>
    <s v="1349"/>
    <x v="432"/>
    <n v="19"/>
    <s v="Company S"/>
    <x v="4"/>
    <x v="3"/>
    <x v="0"/>
    <n v="199"/>
    <n v="4"/>
    <n v="796"/>
  </r>
  <r>
    <s v="1350"/>
    <x v="432"/>
    <n v="8"/>
    <s v="Company H"/>
    <x v="2"/>
    <x v="2"/>
    <x v="0"/>
    <n v="199"/>
    <n v="7"/>
    <n v="1393"/>
  </r>
  <r>
    <s v="1351"/>
    <x v="433"/>
    <n v="8"/>
    <s v="Company H"/>
    <x v="5"/>
    <x v="2"/>
    <x v="1"/>
    <n v="289"/>
    <n v="9"/>
    <n v="2601"/>
  </r>
  <r>
    <s v="1352"/>
    <x v="433"/>
    <n v="15"/>
    <s v="Company O"/>
    <x v="6"/>
    <x v="0"/>
    <x v="0"/>
    <n v="199"/>
    <n v="2"/>
    <n v="398"/>
  </r>
  <r>
    <s v="1353"/>
    <x v="433"/>
    <n v="6"/>
    <s v="Company F"/>
    <x v="5"/>
    <x v="2"/>
    <x v="3"/>
    <n v="69"/>
    <n v="5"/>
    <n v="345"/>
  </r>
  <r>
    <s v="1354"/>
    <x v="433"/>
    <n v="19"/>
    <s v="Company S"/>
    <x v="3"/>
    <x v="3"/>
    <x v="4"/>
    <n v="399"/>
    <n v="3"/>
    <n v="1197"/>
  </r>
  <r>
    <s v="1355"/>
    <x v="434"/>
    <n v="16"/>
    <s v="Company P"/>
    <x v="3"/>
    <x v="3"/>
    <x v="1"/>
    <n v="289"/>
    <n v="6"/>
    <n v="1734"/>
  </r>
  <r>
    <s v="1356"/>
    <x v="434"/>
    <n v="7"/>
    <s v="Company G"/>
    <x v="2"/>
    <x v="2"/>
    <x v="3"/>
    <n v="69"/>
    <n v="1"/>
    <n v="69"/>
  </r>
  <r>
    <s v="1357"/>
    <x v="434"/>
    <n v="4"/>
    <s v="Company D"/>
    <x v="1"/>
    <x v="1"/>
    <x v="1"/>
    <n v="289"/>
    <n v="6"/>
    <n v="1734"/>
  </r>
  <r>
    <s v="1358"/>
    <x v="434"/>
    <n v="13"/>
    <s v="Company M"/>
    <x v="6"/>
    <x v="0"/>
    <x v="3"/>
    <n v="69"/>
    <n v="2"/>
    <n v="138"/>
  </r>
  <r>
    <s v="1359"/>
    <x v="434"/>
    <n v="4"/>
    <s v="Company D"/>
    <x v="1"/>
    <x v="1"/>
    <x v="1"/>
    <n v="289"/>
    <n v="2"/>
    <n v="578"/>
  </r>
  <r>
    <s v="1360"/>
    <x v="434"/>
    <n v="17"/>
    <s v="Company Q"/>
    <x v="3"/>
    <x v="3"/>
    <x v="4"/>
    <n v="399"/>
    <n v="6"/>
    <n v="2394"/>
  </r>
  <r>
    <s v="1361"/>
    <x v="434"/>
    <n v="3"/>
    <s v="Company C"/>
    <x v="1"/>
    <x v="1"/>
    <x v="1"/>
    <n v="289"/>
    <n v="5"/>
    <n v="1445"/>
  </r>
  <r>
    <s v="1362"/>
    <x v="434"/>
    <n v="9"/>
    <s v="Company I"/>
    <x v="2"/>
    <x v="2"/>
    <x v="4"/>
    <n v="399"/>
    <n v="5"/>
    <n v="1995"/>
  </r>
  <r>
    <s v="1363"/>
    <x v="434"/>
    <n v="2"/>
    <s v="Company B"/>
    <x v="1"/>
    <x v="1"/>
    <x v="3"/>
    <n v="69"/>
    <n v="4"/>
    <n v="276"/>
  </r>
  <r>
    <s v="1364"/>
    <x v="434"/>
    <n v="15"/>
    <s v="Company O"/>
    <x v="0"/>
    <x v="0"/>
    <x v="2"/>
    <n v="159"/>
    <n v="9"/>
    <n v="1431"/>
  </r>
  <r>
    <s v="1365"/>
    <x v="434"/>
    <n v="14"/>
    <s v="Company N"/>
    <x v="0"/>
    <x v="0"/>
    <x v="0"/>
    <n v="199"/>
    <n v="1"/>
    <n v="199"/>
  </r>
  <r>
    <s v="1366"/>
    <x v="434"/>
    <n v="18"/>
    <s v="Company R"/>
    <x v="4"/>
    <x v="3"/>
    <x v="2"/>
    <n v="159"/>
    <n v="1"/>
    <n v="159"/>
  </r>
  <r>
    <s v="1367"/>
    <x v="434"/>
    <n v="8"/>
    <s v="Company H"/>
    <x v="2"/>
    <x v="2"/>
    <x v="0"/>
    <n v="199"/>
    <n v="5"/>
    <n v="995"/>
  </r>
  <r>
    <s v="1368"/>
    <x v="435"/>
    <n v="19"/>
    <s v="Company S"/>
    <x v="4"/>
    <x v="3"/>
    <x v="4"/>
    <n v="399"/>
    <n v="9"/>
    <n v="3591"/>
  </r>
  <r>
    <s v="1369"/>
    <x v="436"/>
    <n v="11"/>
    <s v="Company K"/>
    <x v="0"/>
    <x v="0"/>
    <x v="0"/>
    <n v="199"/>
    <n v="0"/>
    <n v="0"/>
  </r>
  <r>
    <s v="1370"/>
    <x v="436"/>
    <n v="19"/>
    <s v="Company S"/>
    <x v="3"/>
    <x v="3"/>
    <x v="4"/>
    <n v="399"/>
    <n v="2"/>
    <n v="798"/>
  </r>
  <r>
    <s v="1371"/>
    <x v="436"/>
    <n v="15"/>
    <s v="Company O"/>
    <x v="0"/>
    <x v="0"/>
    <x v="4"/>
    <n v="399"/>
    <n v="9"/>
    <n v="3591"/>
  </r>
  <r>
    <s v="1372"/>
    <x v="437"/>
    <n v="4"/>
    <s v="Company D"/>
    <x v="1"/>
    <x v="1"/>
    <x v="2"/>
    <n v="159"/>
    <n v="2"/>
    <n v="318"/>
  </r>
  <r>
    <s v="1373"/>
    <x v="438"/>
    <n v="1"/>
    <s v="Company A"/>
    <x v="7"/>
    <x v="1"/>
    <x v="0"/>
    <n v="199"/>
    <n v="4"/>
    <n v="796"/>
  </r>
  <r>
    <s v="1374"/>
    <x v="439"/>
    <n v="13"/>
    <s v="Company M"/>
    <x v="6"/>
    <x v="0"/>
    <x v="3"/>
    <n v="69"/>
    <n v="9"/>
    <n v="621"/>
  </r>
  <r>
    <s v="1375"/>
    <x v="440"/>
    <n v="4"/>
    <s v="Company D"/>
    <x v="7"/>
    <x v="1"/>
    <x v="2"/>
    <n v="159"/>
    <n v="5"/>
    <n v="795"/>
  </r>
  <r>
    <s v="1376"/>
    <x v="440"/>
    <n v="7"/>
    <s v="Company G"/>
    <x v="5"/>
    <x v="2"/>
    <x v="4"/>
    <n v="399"/>
    <n v="6"/>
    <n v="2394"/>
  </r>
  <r>
    <s v="1377"/>
    <x v="440"/>
    <n v="14"/>
    <s v="Company N"/>
    <x v="0"/>
    <x v="0"/>
    <x v="2"/>
    <n v="159"/>
    <n v="6"/>
    <n v="954"/>
  </r>
  <r>
    <s v="1378"/>
    <x v="440"/>
    <n v="14"/>
    <s v="Company N"/>
    <x v="0"/>
    <x v="0"/>
    <x v="4"/>
    <n v="399"/>
    <n v="7"/>
    <n v="2793"/>
  </r>
  <r>
    <s v="1379"/>
    <x v="440"/>
    <n v="14"/>
    <s v="Company N"/>
    <x v="0"/>
    <x v="0"/>
    <x v="1"/>
    <n v="289"/>
    <n v="6"/>
    <n v="1734"/>
  </r>
  <r>
    <s v="1380"/>
    <x v="440"/>
    <n v="11"/>
    <s v="Company K"/>
    <x v="6"/>
    <x v="0"/>
    <x v="2"/>
    <n v="159"/>
    <n v="4"/>
    <n v="636"/>
  </r>
  <r>
    <s v="1381"/>
    <x v="441"/>
    <n v="11"/>
    <s v="Company K"/>
    <x v="6"/>
    <x v="0"/>
    <x v="2"/>
    <n v="159"/>
    <n v="9"/>
    <n v="1431"/>
  </r>
  <r>
    <s v="1382"/>
    <x v="442"/>
    <n v="5"/>
    <s v="Company E"/>
    <x v="7"/>
    <x v="1"/>
    <x v="3"/>
    <n v="69"/>
    <n v="1"/>
    <n v="69"/>
  </r>
  <r>
    <s v="1383"/>
    <x v="442"/>
    <n v="14"/>
    <s v="Company N"/>
    <x v="6"/>
    <x v="0"/>
    <x v="4"/>
    <n v="399"/>
    <n v="8"/>
    <n v="3192"/>
  </r>
  <r>
    <s v="1384"/>
    <x v="442"/>
    <n v="15"/>
    <s v="Company O"/>
    <x v="0"/>
    <x v="0"/>
    <x v="0"/>
    <n v="199"/>
    <n v="9"/>
    <n v="1791"/>
  </r>
  <r>
    <s v="1385"/>
    <x v="442"/>
    <n v="17"/>
    <s v="Company Q"/>
    <x v="3"/>
    <x v="3"/>
    <x v="4"/>
    <n v="399"/>
    <n v="5"/>
    <n v="1995"/>
  </r>
  <r>
    <s v="1386"/>
    <x v="442"/>
    <n v="2"/>
    <s v="Company B"/>
    <x v="7"/>
    <x v="1"/>
    <x v="0"/>
    <n v="199"/>
    <n v="8"/>
    <n v="1592"/>
  </r>
  <r>
    <s v="1387"/>
    <x v="442"/>
    <n v="18"/>
    <s v="Company R"/>
    <x v="3"/>
    <x v="3"/>
    <x v="2"/>
    <n v="159"/>
    <n v="8"/>
    <n v="1272"/>
  </r>
  <r>
    <s v="1388"/>
    <x v="442"/>
    <n v="9"/>
    <s v="Company I"/>
    <x v="5"/>
    <x v="2"/>
    <x v="4"/>
    <n v="399"/>
    <n v="9"/>
    <n v="3591"/>
  </r>
  <r>
    <s v="1389"/>
    <x v="442"/>
    <n v="1"/>
    <s v="Company A"/>
    <x v="1"/>
    <x v="1"/>
    <x v="3"/>
    <n v="69"/>
    <n v="9"/>
    <n v="621"/>
  </r>
  <r>
    <s v="1390"/>
    <x v="442"/>
    <n v="4"/>
    <s v="Company D"/>
    <x v="1"/>
    <x v="1"/>
    <x v="2"/>
    <n v="159"/>
    <n v="3"/>
    <n v="477"/>
  </r>
  <r>
    <s v="1391"/>
    <x v="442"/>
    <n v="10"/>
    <s v="Company J"/>
    <x v="5"/>
    <x v="2"/>
    <x v="4"/>
    <n v="399"/>
    <n v="0"/>
    <n v="0"/>
  </r>
  <r>
    <s v="1392"/>
    <x v="443"/>
    <n v="15"/>
    <s v="Company O"/>
    <x v="6"/>
    <x v="0"/>
    <x v="2"/>
    <n v="159"/>
    <n v="5"/>
    <n v="795"/>
  </r>
  <r>
    <s v="1393"/>
    <x v="443"/>
    <n v="18"/>
    <s v="Company R"/>
    <x v="4"/>
    <x v="3"/>
    <x v="3"/>
    <n v="69"/>
    <n v="3"/>
    <n v="207"/>
  </r>
  <r>
    <s v="1394"/>
    <x v="443"/>
    <n v="1"/>
    <s v="Company A"/>
    <x v="7"/>
    <x v="1"/>
    <x v="1"/>
    <n v="289"/>
    <n v="3"/>
    <n v="867"/>
  </r>
  <r>
    <s v="1395"/>
    <x v="444"/>
    <n v="4"/>
    <s v="Company D"/>
    <x v="1"/>
    <x v="1"/>
    <x v="0"/>
    <n v="199"/>
    <n v="3"/>
    <n v="597"/>
  </r>
  <r>
    <s v="1396"/>
    <x v="445"/>
    <n v="11"/>
    <s v="Company K"/>
    <x v="0"/>
    <x v="0"/>
    <x v="4"/>
    <n v="399"/>
    <n v="9"/>
    <n v="3591"/>
  </r>
  <r>
    <s v="1397"/>
    <x v="446"/>
    <n v="2"/>
    <s v="Company B"/>
    <x v="1"/>
    <x v="1"/>
    <x v="2"/>
    <n v="159"/>
    <n v="5"/>
    <n v="795"/>
  </r>
  <r>
    <s v="1398"/>
    <x v="446"/>
    <n v="17"/>
    <s v="Company Q"/>
    <x v="3"/>
    <x v="3"/>
    <x v="1"/>
    <n v="289"/>
    <n v="2"/>
    <n v="578"/>
  </r>
  <r>
    <s v="1399"/>
    <x v="446"/>
    <n v="2"/>
    <s v="Company B"/>
    <x v="7"/>
    <x v="1"/>
    <x v="0"/>
    <n v="199"/>
    <n v="8"/>
    <n v="1592"/>
  </r>
  <r>
    <s v="1400"/>
    <x v="446"/>
    <n v="5"/>
    <s v="Company E"/>
    <x v="7"/>
    <x v="1"/>
    <x v="4"/>
    <n v="399"/>
    <n v="1"/>
    <n v="399"/>
  </r>
  <r>
    <s v="1401"/>
    <x v="446"/>
    <n v="15"/>
    <s v="Company O"/>
    <x v="6"/>
    <x v="0"/>
    <x v="1"/>
    <n v="289"/>
    <n v="6"/>
    <n v="1734"/>
  </r>
  <r>
    <s v="1402"/>
    <x v="446"/>
    <n v="8"/>
    <s v="Company H"/>
    <x v="5"/>
    <x v="2"/>
    <x v="3"/>
    <n v="69"/>
    <n v="8"/>
    <n v="552"/>
  </r>
  <r>
    <s v="1403"/>
    <x v="446"/>
    <n v="9"/>
    <s v="Company I"/>
    <x v="2"/>
    <x v="2"/>
    <x v="4"/>
    <n v="399"/>
    <n v="9"/>
    <n v="3591"/>
  </r>
  <r>
    <s v="1404"/>
    <x v="446"/>
    <n v="5"/>
    <s v="Company E"/>
    <x v="1"/>
    <x v="1"/>
    <x v="1"/>
    <n v="289"/>
    <n v="6"/>
    <n v="1734"/>
  </r>
  <r>
    <s v="1405"/>
    <x v="446"/>
    <n v="11"/>
    <s v="Company K"/>
    <x v="6"/>
    <x v="0"/>
    <x v="0"/>
    <n v="199"/>
    <n v="8"/>
    <n v="1592"/>
  </r>
  <r>
    <s v="1406"/>
    <x v="446"/>
    <n v="15"/>
    <s v="Company O"/>
    <x v="6"/>
    <x v="0"/>
    <x v="2"/>
    <n v="159"/>
    <n v="7"/>
    <n v="1113"/>
  </r>
  <r>
    <s v="1407"/>
    <x v="447"/>
    <n v="12"/>
    <s v="Company L"/>
    <x v="6"/>
    <x v="0"/>
    <x v="4"/>
    <n v="399"/>
    <n v="8"/>
    <n v="3192"/>
  </r>
  <r>
    <s v="1408"/>
    <x v="448"/>
    <n v="3"/>
    <s v="Company C"/>
    <x v="1"/>
    <x v="1"/>
    <x v="4"/>
    <n v="399"/>
    <n v="9"/>
    <n v="3591"/>
  </r>
  <r>
    <s v="1409"/>
    <x v="448"/>
    <n v="18"/>
    <s v="Company R"/>
    <x v="4"/>
    <x v="3"/>
    <x v="4"/>
    <n v="399"/>
    <n v="3"/>
    <n v="1197"/>
  </r>
  <r>
    <s v="1410"/>
    <x v="448"/>
    <n v="12"/>
    <s v="Company L"/>
    <x v="6"/>
    <x v="0"/>
    <x v="1"/>
    <n v="289"/>
    <n v="6"/>
    <n v="1734"/>
  </r>
  <r>
    <s v="1411"/>
    <x v="449"/>
    <n v="8"/>
    <s v="Company H"/>
    <x v="5"/>
    <x v="2"/>
    <x v="0"/>
    <n v="199"/>
    <n v="1"/>
    <n v="199"/>
  </r>
  <r>
    <s v="1412"/>
    <x v="449"/>
    <n v="19"/>
    <s v="Company S"/>
    <x v="4"/>
    <x v="3"/>
    <x v="1"/>
    <n v="289"/>
    <n v="3"/>
    <n v="867"/>
  </r>
  <r>
    <s v="1413"/>
    <x v="450"/>
    <n v="4"/>
    <s v="Company D"/>
    <x v="1"/>
    <x v="1"/>
    <x v="4"/>
    <n v="399"/>
    <n v="6"/>
    <n v="2394"/>
  </r>
  <r>
    <s v="1414"/>
    <x v="450"/>
    <n v="6"/>
    <s v="Company F"/>
    <x v="5"/>
    <x v="2"/>
    <x v="1"/>
    <n v="289"/>
    <n v="7"/>
    <n v="2023"/>
  </r>
  <r>
    <s v="1415"/>
    <x v="450"/>
    <n v="17"/>
    <s v="Company Q"/>
    <x v="4"/>
    <x v="3"/>
    <x v="2"/>
    <n v="159"/>
    <n v="7"/>
    <n v="1113"/>
  </r>
  <r>
    <s v="1416"/>
    <x v="450"/>
    <n v="13"/>
    <s v="Company M"/>
    <x v="6"/>
    <x v="0"/>
    <x v="1"/>
    <n v="289"/>
    <n v="9"/>
    <n v="2601"/>
  </r>
  <r>
    <s v="1417"/>
    <x v="450"/>
    <n v="18"/>
    <s v="Company R"/>
    <x v="3"/>
    <x v="3"/>
    <x v="0"/>
    <n v="199"/>
    <n v="2"/>
    <n v="398"/>
  </r>
  <r>
    <s v="1418"/>
    <x v="451"/>
    <n v="1"/>
    <s v="Company A"/>
    <x v="7"/>
    <x v="1"/>
    <x v="1"/>
    <n v="289"/>
    <n v="9"/>
    <n v="2601"/>
  </r>
  <r>
    <s v="1419"/>
    <x v="452"/>
    <n v="18"/>
    <s v="Company R"/>
    <x v="4"/>
    <x v="3"/>
    <x v="2"/>
    <n v="159"/>
    <n v="0"/>
    <n v="0"/>
  </r>
  <r>
    <s v="1420"/>
    <x v="452"/>
    <n v="18"/>
    <s v="Company R"/>
    <x v="4"/>
    <x v="3"/>
    <x v="0"/>
    <n v="199"/>
    <n v="0"/>
    <n v="0"/>
  </r>
  <r>
    <s v="1421"/>
    <x v="452"/>
    <n v="2"/>
    <s v="Company B"/>
    <x v="1"/>
    <x v="1"/>
    <x v="0"/>
    <n v="199"/>
    <n v="0"/>
    <n v="0"/>
  </r>
  <r>
    <s v="1422"/>
    <x v="453"/>
    <n v="2"/>
    <s v="Company B"/>
    <x v="7"/>
    <x v="1"/>
    <x v="0"/>
    <n v="199"/>
    <n v="9"/>
    <n v="1791"/>
  </r>
  <r>
    <s v="1423"/>
    <x v="453"/>
    <n v="7"/>
    <s v="Company G"/>
    <x v="2"/>
    <x v="2"/>
    <x v="4"/>
    <n v="399"/>
    <n v="2"/>
    <n v="798"/>
  </r>
  <r>
    <s v="1424"/>
    <x v="454"/>
    <n v="19"/>
    <s v="Company S"/>
    <x v="4"/>
    <x v="3"/>
    <x v="1"/>
    <n v="289"/>
    <n v="8"/>
    <n v="2312"/>
  </r>
  <r>
    <s v="1425"/>
    <x v="454"/>
    <n v="19"/>
    <s v="Company S"/>
    <x v="4"/>
    <x v="3"/>
    <x v="2"/>
    <n v="159"/>
    <n v="6"/>
    <n v="954"/>
  </r>
  <r>
    <s v="1426"/>
    <x v="454"/>
    <n v="13"/>
    <s v="Company M"/>
    <x v="6"/>
    <x v="0"/>
    <x v="4"/>
    <n v="399"/>
    <n v="0"/>
    <n v="0"/>
  </r>
  <r>
    <s v="1427"/>
    <x v="454"/>
    <n v="10"/>
    <s v="Company J"/>
    <x v="5"/>
    <x v="2"/>
    <x v="4"/>
    <n v="399"/>
    <n v="8"/>
    <n v="3192"/>
  </r>
  <r>
    <s v="1428"/>
    <x v="454"/>
    <n v="5"/>
    <s v="Company E"/>
    <x v="7"/>
    <x v="1"/>
    <x v="0"/>
    <n v="199"/>
    <n v="9"/>
    <n v="1791"/>
  </r>
  <r>
    <s v="1429"/>
    <x v="455"/>
    <n v="1"/>
    <s v="Company A"/>
    <x v="7"/>
    <x v="1"/>
    <x v="4"/>
    <n v="399"/>
    <n v="4"/>
    <n v="1596"/>
  </r>
  <r>
    <s v="1430"/>
    <x v="455"/>
    <n v="10"/>
    <s v="Company J"/>
    <x v="2"/>
    <x v="2"/>
    <x v="0"/>
    <n v="199"/>
    <n v="6"/>
    <n v="1194"/>
  </r>
  <r>
    <s v="1431"/>
    <x v="456"/>
    <n v="8"/>
    <s v="Company H"/>
    <x v="2"/>
    <x v="2"/>
    <x v="4"/>
    <n v="399"/>
    <n v="0"/>
    <n v="0"/>
  </r>
  <r>
    <s v="1432"/>
    <x v="457"/>
    <n v="12"/>
    <s v="Company L"/>
    <x v="0"/>
    <x v="0"/>
    <x v="2"/>
    <n v="159"/>
    <n v="8"/>
    <n v="1272"/>
  </r>
  <r>
    <s v="1433"/>
    <x v="458"/>
    <n v="5"/>
    <s v="Company E"/>
    <x v="7"/>
    <x v="1"/>
    <x v="3"/>
    <n v="69"/>
    <n v="5"/>
    <n v="345"/>
  </r>
  <r>
    <s v="1434"/>
    <x v="458"/>
    <n v="8"/>
    <s v="Company H"/>
    <x v="2"/>
    <x v="2"/>
    <x v="2"/>
    <n v="159"/>
    <n v="4"/>
    <n v="636"/>
  </r>
  <r>
    <s v="1435"/>
    <x v="458"/>
    <n v="19"/>
    <s v="Company S"/>
    <x v="3"/>
    <x v="3"/>
    <x v="1"/>
    <n v="289"/>
    <n v="2"/>
    <n v="578"/>
  </r>
  <r>
    <s v="1436"/>
    <x v="458"/>
    <n v="20"/>
    <s v="Company T"/>
    <x v="3"/>
    <x v="3"/>
    <x v="3"/>
    <n v="69"/>
    <n v="9"/>
    <n v="621"/>
  </r>
  <r>
    <s v="1437"/>
    <x v="459"/>
    <n v="7"/>
    <s v="Company G"/>
    <x v="5"/>
    <x v="2"/>
    <x v="0"/>
    <n v="199"/>
    <n v="8"/>
    <n v="1592"/>
  </r>
  <r>
    <s v="1438"/>
    <x v="459"/>
    <n v="4"/>
    <s v="Company D"/>
    <x v="7"/>
    <x v="1"/>
    <x v="3"/>
    <n v="69"/>
    <n v="7"/>
    <n v="483"/>
  </r>
  <r>
    <s v="1439"/>
    <x v="459"/>
    <n v="16"/>
    <s v="Company P"/>
    <x v="4"/>
    <x v="3"/>
    <x v="0"/>
    <n v="199"/>
    <n v="9"/>
    <n v="1791"/>
  </r>
  <r>
    <s v="1440"/>
    <x v="459"/>
    <n v="18"/>
    <s v="Company R"/>
    <x v="4"/>
    <x v="3"/>
    <x v="0"/>
    <n v="199"/>
    <n v="2"/>
    <n v="398"/>
  </r>
  <r>
    <s v="1441"/>
    <x v="459"/>
    <n v="13"/>
    <s v="Company M"/>
    <x v="6"/>
    <x v="0"/>
    <x v="0"/>
    <n v="199"/>
    <n v="5"/>
    <n v="995"/>
  </r>
  <r>
    <s v="1442"/>
    <x v="459"/>
    <n v="15"/>
    <s v="Company O"/>
    <x v="0"/>
    <x v="0"/>
    <x v="3"/>
    <n v="69"/>
    <n v="1"/>
    <n v="69"/>
  </r>
  <r>
    <s v="1443"/>
    <x v="459"/>
    <n v="15"/>
    <s v="Company O"/>
    <x v="6"/>
    <x v="0"/>
    <x v="1"/>
    <n v="289"/>
    <n v="8"/>
    <n v="2312"/>
  </r>
  <r>
    <s v="1444"/>
    <x v="460"/>
    <n v="3"/>
    <s v="Company C"/>
    <x v="1"/>
    <x v="1"/>
    <x v="1"/>
    <n v="289"/>
    <n v="2"/>
    <n v="578"/>
  </r>
  <r>
    <s v="1445"/>
    <x v="460"/>
    <n v="1"/>
    <s v="Company A"/>
    <x v="7"/>
    <x v="1"/>
    <x v="0"/>
    <n v="199"/>
    <n v="3"/>
    <n v="597"/>
  </r>
  <r>
    <s v="1446"/>
    <x v="461"/>
    <n v="12"/>
    <s v="Company L"/>
    <x v="6"/>
    <x v="0"/>
    <x v="4"/>
    <n v="399"/>
    <n v="5"/>
    <n v="1995"/>
  </r>
  <r>
    <s v="1447"/>
    <x v="461"/>
    <n v="7"/>
    <s v="Company G"/>
    <x v="2"/>
    <x v="2"/>
    <x v="3"/>
    <n v="69"/>
    <n v="6"/>
    <n v="414"/>
  </r>
  <r>
    <s v="1448"/>
    <x v="461"/>
    <n v="15"/>
    <s v="Company O"/>
    <x v="0"/>
    <x v="0"/>
    <x v="2"/>
    <n v="159"/>
    <n v="7"/>
    <n v="1113"/>
  </r>
  <r>
    <s v="1449"/>
    <x v="461"/>
    <n v="20"/>
    <s v="Company T"/>
    <x v="4"/>
    <x v="3"/>
    <x v="2"/>
    <n v="159"/>
    <n v="9"/>
    <n v="1431"/>
  </r>
  <r>
    <s v="1450"/>
    <x v="461"/>
    <n v="4"/>
    <s v="Company D"/>
    <x v="7"/>
    <x v="1"/>
    <x v="0"/>
    <n v="199"/>
    <n v="5"/>
    <n v="995"/>
  </r>
  <r>
    <s v="1451"/>
    <x v="462"/>
    <n v="12"/>
    <s v="Company L"/>
    <x v="0"/>
    <x v="0"/>
    <x v="2"/>
    <n v="159"/>
    <n v="9"/>
    <n v="1431"/>
  </r>
  <r>
    <s v="1452"/>
    <x v="463"/>
    <n v="9"/>
    <s v="Company I"/>
    <x v="5"/>
    <x v="2"/>
    <x v="4"/>
    <n v="399"/>
    <n v="5"/>
    <n v="1995"/>
  </r>
  <r>
    <s v="1453"/>
    <x v="463"/>
    <n v="9"/>
    <s v="Company I"/>
    <x v="2"/>
    <x v="2"/>
    <x v="3"/>
    <n v="69"/>
    <n v="6"/>
    <n v="414"/>
  </r>
  <r>
    <s v="1454"/>
    <x v="463"/>
    <n v="7"/>
    <s v="Company G"/>
    <x v="5"/>
    <x v="2"/>
    <x v="1"/>
    <n v="289"/>
    <n v="3"/>
    <n v="867"/>
  </r>
  <r>
    <s v="1455"/>
    <x v="463"/>
    <n v="5"/>
    <s v="Company E"/>
    <x v="1"/>
    <x v="1"/>
    <x v="2"/>
    <n v="159"/>
    <n v="7"/>
    <n v="1113"/>
  </r>
  <r>
    <s v="1456"/>
    <x v="463"/>
    <n v="17"/>
    <s v="Company Q"/>
    <x v="3"/>
    <x v="3"/>
    <x v="0"/>
    <n v="199"/>
    <n v="7"/>
    <n v="1393"/>
  </r>
  <r>
    <s v="1457"/>
    <x v="463"/>
    <n v="17"/>
    <s v="Company Q"/>
    <x v="4"/>
    <x v="3"/>
    <x v="3"/>
    <n v="69"/>
    <n v="5"/>
    <n v="345"/>
  </r>
  <r>
    <s v="1458"/>
    <x v="464"/>
    <n v="15"/>
    <s v="Company O"/>
    <x v="0"/>
    <x v="0"/>
    <x v="3"/>
    <n v="69"/>
    <n v="0"/>
    <n v="0"/>
  </r>
  <r>
    <s v="1459"/>
    <x v="464"/>
    <n v="17"/>
    <s v="Company Q"/>
    <x v="4"/>
    <x v="3"/>
    <x v="0"/>
    <n v="199"/>
    <n v="5"/>
    <n v="995"/>
  </r>
  <r>
    <s v="1460"/>
    <x v="465"/>
    <n v="13"/>
    <s v="Company M"/>
    <x v="0"/>
    <x v="0"/>
    <x v="0"/>
    <n v="199"/>
    <n v="9"/>
    <n v="1791"/>
  </r>
  <r>
    <s v="1461"/>
    <x v="465"/>
    <n v="16"/>
    <s v="Company P"/>
    <x v="3"/>
    <x v="3"/>
    <x v="2"/>
    <n v="159"/>
    <n v="8"/>
    <n v="1272"/>
  </r>
  <r>
    <s v="1462"/>
    <x v="466"/>
    <n v="19"/>
    <s v="Company S"/>
    <x v="4"/>
    <x v="3"/>
    <x v="1"/>
    <n v="289"/>
    <n v="3"/>
    <n v="867"/>
  </r>
  <r>
    <s v="1463"/>
    <x v="466"/>
    <n v="13"/>
    <s v="Company M"/>
    <x v="0"/>
    <x v="0"/>
    <x v="0"/>
    <n v="199"/>
    <n v="3"/>
    <n v="597"/>
  </r>
  <r>
    <s v="1464"/>
    <x v="466"/>
    <n v="5"/>
    <s v="Company E"/>
    <x v="7"/>
    <x v="1"/>
    <x v="1"/>
    <n v="289"/>
    <n v="5"/>
    <n v="1445"/>
  </r>
  <r>
    <s v="1465"/>
    <x v="467"/>
    <n v="13"/>
    <s v="Company M"/>
    <x v="6"/>
    <x v="0"/>
    <x v="4"/>
    <n v="399"/>
    <n v="0"/>
    <n v="0"/>
  </r>
  <r>
    <s v="1466"/>
    <x v="468"/>
    <n v="9"/>
    <s v="Company I"/>
    <x v="2"/>
    <x v="2"/>
    <x v="4"/>
    <n v="399"/>
    <n v="7"/>
    <n v="2793"/>
  </r>
  <r>
    <s v="1467"/>
    <x v="469"/>
    <n v="3"/>
    <s v="Company C"/>
    <x v="7"/>
    <x v="1"/>
    <x v="0"/>
    <n v="199"/>
    <n v="5"/>
    <n v="995"/>
  </r>
  <r>
    <s v="1468"/>
    <x v="469"/>
    <n v="6"/>
    <s v="Company F"/>
    <x v="2"/>
    <x v="2"/>
    <x v="4"/>
    <n v="399"/>
    <n v="0"/>
    <n v="0"/>
  </r>
  <r>
    <s v="1469"/>
    <x v="470"/>
    <n v="12"/>
    <s v="Company L"/>
    <x v="6"/>
    <x v="0"/>
    <x v="3"/>
    <n v="69"/>
    <n v="2"/>
    <n v="138"/>
  </r>
  <r>
    <s v="1470"/>
    <x v="471"/>
    <n v="1"/>
    <s v="Company A"/>
    <x v="1"/>
    <x v="1"/>
    <x v="3"/>
    <n v="69"/>
    <n v="0"/>
    <n v="0"/>
  </r>
  <r>
    <s v="1471"/>
    <x v="472"/>
    <n v="5"/>
    <s v="Company E"/>
    <x v="7"/>
    <x v="1"/>
    <x v="4"/>
    <n v="399"/>
    <n v="8"/>
    <n v="3192"/>
  </r>
  <r>
    <s v="1472"/>
    <x v="472"/>
    <n v="19"/>
    <s v="Company S"/>
    <x v="4"/>
    <x v="3"/>
    <x v="3"/>
    <n v="69"/>
    <n v="0"/>
    <n v="0"/>
  </r>
  <r>
    <s v="1473"/>
    <x v="472"/>
    <n v="12"/>
    <s v="Company L"/>
    <x v="0"/>
    <x v="0"/>
    <x v="1"/>
    <n v="289"/>
    <n v="5"/>
    <n v="1445"/>
  </r>
  <r>
    <s v="1474"/>
    <x v="472"/>
    <n v="15"/>
    <s v="Company O"/>
    <x v="0"/>
    <x v="0"/>
    <x v="2"/>
    <n v="159"/>
    <n v="8"/>
    <n v="1272"/>
  </r>
  <r>
    <s v="1475"/>
    <x v="472"/>
    <n v="13"/>
    <s v="Company M"/>
    <x v="0"/>
    <x v="0"/>
    <x v="4"/>
    <n v="399"/>
    <n v="5"/>
    <n v="1995"/>
  </r>
  <r>
    <s v="1476"/>
    <x v="473"/>
    <n v="19"/>
    <s v="Company S"/>
    <x v="3"/>
    <x v="3"/>
    <x v="2"/>
    <n v="159"/>
    <n v="9"/>
    <n v="1431"/>
  </r>
  <r>
    <s v="1477"/>
    <x v="473"/>
    <n v="4"/>
    <s v="Company D"/>
    <x v="1"/>
    <x v="1"/>
    <x v="4"/>
    <n v="399"/>
    <n v="7"/>
    <n v="2793"/>
  </r>
  <r>
    <s v="1478"/>
    <x v="473"/>
    <n v="4"/>
    <s v="Company D"/>
    <x v="7"/>
    <x v="1"/>
    <x v="4"/>
    <n v="399"/>
    <n v="9"/>
    <n v="3591"/>
  </r>
  <r>
    <s v="1479"/>
    <x v="473"/>
    <n v="10"/>
    <s v="Company J"/>
    <x v="2"/>
    <x v="2"/>
    <x v="4"/>
    <n v="399"/>
    <n v="4"/>
    <n v="1596"/>
  </r>
  <r>
    <s v="1480"/>
    <x v="474"/>
    <n v="6"/>
    <s v="Company F"/>
    <x v="2"/>
    <x v="2"/>
    <x v="4"/>
    <n v="399"/>
    <n v="6"/>
    <n v="2394"/>
  </r>
  <r>
    <s v="1481"/>
    <x v="474"/>
    <n v="18"/>
    <s v="Company R"/>
    <x v="4"/>
    <x v="3"/>
    <x v="2"/>
    <n v="159"/>
    <n v="8"/>
    <n v="1272"/>
  </r>
  <r>
    <s v="1482"/>
    <x v="474"/>
    <n v="4"/>
    <s v="Company D"/>
    <x v="1"/>
    <x v="1"/>
    <x v="3"/>
    <n v="69"/>
    <n v="0"/>
    <n v="0"/>
  </r>
  <r>
    <s v="1483"/>
    <x v="474"/>
    <n v="20"/>
    <s v="Company T"/>
    <x v="4"/>
    <x v="3"/>
    <x v="4"/>
    <n v="399"/>
    <n v="9"/>
    <n v="3591"/>
  </r>
  <r>
    <s v="1484"/>
    <x v="475"/>
    <n v="18"/>
    <s v="Company R"/>
    <x v="4"/>
    <x v="3"/>
    <x v="3"/>
    <n v="69"/>
    <n v="2"/>
    <n v="138"/>
  </r>
  <r>
    <s v="1485"/>
    <x v="475"/>
    <n v="6"/>
    <s v="Company F"/>
    <x v="5"/>
    <x v="2"/>
    <x v="1"/>
    <n v="289"/>
    <n v="5"/>
    <n v="1445"/>
  </r>
  <r>
    <s v="1486"/>
    <x v="476"/>
    <n v="1"/>
    <s v="Company A"/>
    <x v="7"/>
    <x v="1"/>
    <x v="3"/>
    <n v="69"/>
    <n v="5"/>
    <n v="345"/>
  </r>
  <r>
    <s v="1487"/>
    <x v="476"/>
    <n v="11"/>
    <s v="Company K"/>
    <x v="6"/>
    <x v="0"/>
    <x v="2"/>
    <n v="159"/>
    <n v="6"/>
    <n v="954"/>
  </r>
  <r>
    <s v="1488"/>
    <x v="477"/>
    <n v="12"/>
    <s v="Company L"/>
    <x v="6"/>
    <x v="0"/>
    <x v="0"/>
    <n v="199"/>
    <n v="8"/>
    <n v="1592"/>
  </r>
  <r>
    <s v="1489"/>
    <x v="477"/>
    <n v="6"/>
    <s v="Company F"/>
    <x v="5"/>
    <x v="2"/>
    <x v="3"/>
    <n v="69"/>
    <n v="4"/>
    <n v="276"/>
  </r>
  <r>
    <s v="1490"/>
    <x v="477"/>
    <n v="19"/>
    <s v="Company S"/>
    <x v="3"/>
    <x v="3"/>
    <x v="4"/>
    <n v="399"/>
    <n v="1"/>
    <n v="399"/>
  </r>
  <r>
    <s v="1491"/>
    <x v="477"/>
    <n v="5"/>
    <s v="Company E"/>
    <x v="1"/>
    <x v="1"/>
    <x v="4"/>
    <n v="399"/>
    <n v="8"/>
    <n v="3192"/>
  </r>
  <r>
    <s v="1492"/>
    <x v="477"/>
    <n v="11"/>
    <s v="Company K"/>
    <x v="6"/>
    <x v="0"/>
    <x v="4"/>
    <n v="399"/>
    <n v="6"/>
    <n v="2394"/>
  </r>
  <r>
    <s v="1493"/>
    <x v="477"/>
    <n v="8"/>
    <s v="Company H"/>
    <x v="5"/>
    <x v="2"/>
    <x v="4"/>
    <n v="399"/>
    <n v="2"/>
    <n v="798"/>
  </r>
  <r>
    <s v="1494"/>
    <x v="478"/>
    <n v="3"/>
    <s v="Company C"/>
    <x v="7"/>
    <x v="1"/>
    <x v="1"/>
    <n v="289"/>
    <n v="6"/>
    <n v="1734"/>
  </r>
  <r>
    <s v="1495"/>
    <x v="479"/>
    <n v="7"/>
    <s v="Company G"/>
    <x v="5"/>
    <x v="2"/>
    <x v="2"/>
    <n v="159"/>
    <n v="5"/>
    <n v="795"/>
  </r>
  <r>
    <s v="1496"/>
    <x v="479"/>
    <n v="10"/>
    <s v="Company J"/>
    <x v="2"/>
    <x v="2"/>
    <x v="4"/>
    <n v="399"/>
    <n v="5"/>
    <n v="1995"/>
  </r>
  <r>
    <s v="1497"/>
    <x v="480"/>
    <n v="13"/>
    <s v="Company M"/>
    <x v="6"/>
    <x v="0"/>
    <x v="0"/>
    <n v="199"/>
    <n v="5"/>
    <n v="995"/>
  </r>
  <r>
    <s v="1498"/>
    <x v="480"/>
    <n v="1"/>
    <s v="Company A"/>
    <x v="7"/>
    <x v="1"/>
    <x v="1"/>
    <n v="289"/>
    <n v="4"/>
    <n v="1156"/>
  </r>
  <r>
    <s v="1499"/>
    <x v="481"/>
    <n v="18"/>
    <s v="Company R"/>
    <x v="4"/>
    <x v="3"/>
    <x v="2"/>
    <n v="159"/>
    <n v="1"/>
    <n v="159"/>
  </r>
  <r>
    <s v="1500"/>
    <x v="481"/>
    <n v="18"/>
    <s v="Company R"/>
    <x v="4"/>
    <x v="3"/>
    <x v="1"/>
    <n v="289"/>
    <n v="8"/>
    <n v="2312"/>
  </r>
  <r>
    <s v="1501"/>
    <x v="482"/>
    <n v="8"/>
    <s v="Company H"/>
    <x v="2"/>
    <x v="2"/>
    <x v="3"/>
    <n v="69"/>
    <n v="8"/>
    <n v="552"/>
  </r>
  <r>
    <s v="1502"/>
    <x v="483"/>
    <n v="7"/>
    <s v="Company G"/>
    <x v="2"/>
    <x v="2"/>
    <x v="2"/>
    <n v="159"/>
    <n v="7"/>
    <n v="1113"/>
  </r>
  <r>
    <s v="1503"/>
    <x v="484"/>
    <n v="6"/>
    <s v="Company F"/>
    <x v="5"/>
    <x v="2"/>
    <x v="1"/>
    <n v="289"/>
    <n v="7"/>
    <n v="2023"/>
  </r>
  <r>
    <s v="1504"/>
    <x v="484"/>
    <n v="11"/>
    <s v="Company K"/>
    <x v="0"/>
    <x v="0"/>
    <x v="4"/>
    <n v="399"/>
    <n v="5"/>
    <n v="1995"/>
  </r>
  <r>
    <s v="1505"/>
    <x v="484"/>
    <n v="9"/>
    <s v="Company I"/>
    <x v="2"/>
    <x v="2"/>
    <x v="1"/>
    <n v="289"/>
    <n v="6"/>
    <n v="1734"/>
  </r>
  <r>
    <s v="1506"/>
    <x v="484"/>
    <n v="20"/>
    <s v="Company T"/>
    <x v="3"/>
    <x v="3"/>
    <x v="3"/>
    <n v="69"/>
    <n v="4"/>
    <n v="276"/>
  </r>
  <r>
    <s v="1507"/>
    <x v="485"/>
    <n v="1"/>
    <s v="Company A"/>
    <x v="7"/>
    <x v="1"/>
    <x v="1"/>
    <n v="289"/>
    <n v="6"/>
    <n v="1734"/>
  </r>
  <r>
    <s v="1508"/>
    <x v="485"/>
    <n v="2"/>
    <s v="Company B"/>
    <x v="1"/>
    <x v="1"/>
    <x v="0"/>
    <n v="199"/>
    <n v="4"/>
    <n v="796"/>
  </r>
  <r>
    <s v="1509"/>
    <x v="486"/>
    <n v="17"/>
    <s v="Company Q"/>
    <x v="3"/>
    <x v="3"/>
    <x v="1"/>
    <n v="289"/>
    <n v="7"/>
    <n v="2023"/>
  </r>
  <r>
    <s v="1510"/>
    <x v="486"/>
    <n v="1"/>
    <s v="Company A"/>
    <x v="1"/>
    <x v="1"/>
    <x v="3"/>
    <n v="69"/>
    <n v="9"/>
    <n v="621"/>
  </r>
  <r>
    <s v="1511"/>
    <x v="487"/>
    <n v="16"/>
    <s v="Company P"/>
    <x v="4"/>
    <x v="3"/>
    <x v="4"/>
    <n v="399"/>
    <n v="3"/>
    <n v="1197"/>
  </r>
  <r>
    <s v="1512"/>
    <x v="487"/>
    <n v="12"/>
    <s v="Company L"/>
    <x v="6"/>
    <x v="0"/>
    <x v="1"/>
    <n v="289"/>
    <n v="1"/>
    <n v="289"/>
  </r>
  <r>
    <s v="1513"/>
    <x v="487"/>
    <n v="4"/>
    <s v="Company D"/>
    <x v="1"/>
    <x v="1"/>
    <x v="2"/>
    <n v="159"/>
    <n v="3"/>
    <n v="477"/>
  </r>
  <r>
    <s v="1514"/>
    <x v="487"/>
    <n v="11"/>
    <s v="Company K"/>
    <x v="0"/>
    <x v="0"/>
    <x v="0"/>
    <n v="199"/>
    <n v="2"/>
    <n v="398"/>
  </r>
  <r>
    <s v="1515"/>
    <x v="487"/>
    <n v="18"/>
    <s v="Company R"/>
    <x v="3"/>
    <x v="3"/>
    <x v="4"/>
    <n v="399"/>
    <n v="6"/>
    <n v="2394"/>
  </r>
  <r>
    <s v="1516"/>
    <x v="487"/>
    <n v="1"/>
    <s v="Company A"/>
    <x v="1"/>
    <x v="1"/>
    <x v="2"/>
    <n v="159"/>
    <n v="0"/>
    <n v="0"/>
  </r>
  <r>
    <s v="1517"/>
    <x v="487"/>
    <n v="17"/>
    <s v="Company Q"/>
    <x v="4"/>
    <x v="3"/>
    <x v="3"/>
    <n v="69"/>
    <n v="5"/>
    <n v="345"/>
  </r>
  <r>
    <s v="1518"/>
    <x v="487"/>
    <n v="3"/>
    <s v="Company C"/>
    <x v="1"/>
    <x v="1"/>
    <x v="3"/>
    <n v="69"/>
    <n v="8"/>
    <n v="552"/>
  </r>
  <r>
    <s v="1519"/>
    <x v="488"/>
    <n v="14"/>
    <s v="Company N"/>
    <x v="6"/>
    <x v="0"/>
    <x v="3"/>
    <n v="69"/>
    <n v="9"/>
    <n v="621"/>
  </r>
  <r>
    <s v="1520"/>
    <x v="489"/>
    <n v="12"/>
    <s v="Company L"/>
    <x v="6"/>
    <x v="0"/>
    <x v="2"/>
    <n v="159"/>
    <n v="4"/>
    <n v="636"/>
  </r>
  <r>
    <s v="1521"/>
    <x v="489"/>
    <n v="19"/>
    <s v="Company S"/>
    <x v="3"/>
    <x v="3"/>
    <x v="4"/>
    <n v="399"/>
    <n v="5"/>
    <n v="1995"/>
  </r>
  <r>
    <s v="1522"/>
    <x v="490"/>
    <n v="15"/>
    <s v="Company O"/>
    <x v="6"/>
    <x v="0"/>
    <x v="3"/>
    <n v="69"/>
    <n v="9"/>
    <n v="621"/>
  </r>
  <r>
    <s v="1523"/>
    <x v="491"/>
    <n v="11"/>
    <s v="Company K"/>
    <x v="0"/>
    <x v="0"/>
    <x v="2"/>
    <n v="159"/>
    <n v="3"/>
    <n v="477"/>
  </r>
  <r>
    <s v="1524"/>
    <x v="491"/>
    <n v="14"/>
    <s v="Company N"/>
    <x v="6"/>
    <x v="0"/>
    <x v="2"/>
    <n v="159"/>
    <n v="1"/>
    <n v="159"/>
  </r>
  <r>
    <s v="1525"/>
    <x v="491"/>
    <n v="3"/>
    <s v="Company C"/>
    <x v="7"/>
    <x v="1"/>
    <x v="3"/>
    <n v="69"/>
    <n v="6"/>
    <n v="414"/>
  </r>
  <r>
    <s v="1526"/>
    <x v="491"/>
    <n v="4"/>
    <s v="Company D"/>
    <x v="7"/>
    <x v="1"/>
    <x v="1"/>
    <n v="289"/>
    <n v="5"/>
    <n v="1445"/>
  </r>
  <r>
    <s v="1527"/>
    <x v="491"/>
    <n v="16"/>
    <s v="Company P"/>
    <x v="3"/>
    <x v="3"/>
    <x v="2"/>
    <n v="159"/>
    <n v="7"/>
    <n v="1113"/>
  </r>
  <r>
    <s v="1528"/>
    <x v="491"/>
    <n v="13"/>
    <s v="Company M"/>
    <x v="6"/>
    <x v="0"/>
    <x v="2"/>
    <n v="159"/>
    <n v="3"/>
    <n v="477"/>
  </r>
  <r>
    <s v="1529"/>
    <x v="491"/>
    <n v="18"/>
    <s v="Company R"/>
    <x v="4"/>
    <x v="3"/>
    <x v="0"/>
    <n v="199"/>
    <n v="1"/>
    <n v="199"/>
  </r>
  <r>
    <s v="1530"/>
    <x v="491"/>
    <n v="15"/>
    <s v="Company O"/>
    <x v="0"/>
    <x v="0"/>
    <x v="4"/>
    <n v="399"/>
    <n v="0"/>
    <n v="0"/>
  </r>
  <r>
    <s v="1531"/>
    <x v="492"/>
    <n v="4"/>
    <s v="Company D"/>
    <x v="1"/>
    <x v="1"/>
    <x v="0"/>
    <n v="199"/>
    <n v="7"/>
    <n v="1393"/>
  </r>
  <r>
    <s v="1532"/>
    <x v="493"/>
    <n v="11"/>
    <s v="Company K"/>
    <x v="6"/>
    <x v="0"/>
    <x v="1"/>
    <n v="289"/>
    <n v="1"/>
    <n v="289"/>
  </r>
  <r>
    <s v="1533"/>
    <x v="493"/>
    <n v="18"/>
    <s v="Company R"/>
    <x v="4"/>
    <x v="3"/>
    <x v="3"/>
    <n v="69"/>
    <n v="4"/>
    <n v="276"/>
  </r>
  <r>
    <s v="1534"/>
    <x v="493"/>
    <n v="1"/>
    <s v="Company A"/>
    <x v="1"/>
    <x v="1"/>
    <x v="3"/>
    <n v="69"/>
    <n v="1"/>
    <n v="69"/>
  </r>
  <r>
    <s v="1535"/>
    <x v="493"/>
    <n v="7"/>
    <s v="Company G"/>
    <x v="2"/>
    <x v="2"/>
    <x v="3"/>
    <n v="69"/>
    <n v="5"/>
    <n v="345"/>
  </r>
  <r>
    <s v="1536"/>
    <x v="494"/>
    <n v="19"/>
    <s v="Company S"/>
    <x v="3"/>
    <x v="3"/>
    <x v="2"/>
    <n v="159"/>
    <n v="3"/>
    <n v="477"/>
  </r>
  <r>
    <s v="1537"/>
    <x v="494"/>
    <n v="17"/>
    <s v="Company Q"/>
    <x v="3"/>
    <x v="3"/>
    <x v="4"/>
    <n v="399"/>
    <n v="1"/>
    <n v="399"/>
  </r>
  <r>
    <s v="1538"/>
    <x v="494"/>
    <n v="3"/>
    <s v="Company C"/>
    <x v="7"/>
    <x v="1"/>
    <x v="3"/>
    <n v="69"/>
    <n v="6"/>
    <n v="414"/>
  </r>
  <r>
    <s v="1539"/>
    <x v="495"/>
    <n v="15"/>
    <s v="Company O"/>
    <x v="6"/>
    <x v="0"/>
    <x v="0"/>
    <n v="199"/>
    <n v="7"/>
    <n v="1393"/>
  </r>
  <r>
    <s v="1540"/>
    <x v="496"/>
    <n v="9"/>
    <s v="Company I"/>
    <x v="5"/>
    <x v="2"/>
    <x v="2"/>
    <n v="159"/>
    <n v="6"/>
    <n v="954"/>
  </r>
  <r>
    <s v="1541"/>
    <x v="496"/>
    <n v="3"/>
    <s v="Company C"/>
    <x v="1"/>
    <x v="1"/>
    <x v="1"/>
    <n v="289"/>
    <n v="9"/>
    <n v="2601"/>
  </r>
  <r>
    <s v="1542"/>
    <x v="497"/>
    <n v="5"/>
    <s v="Company E"/>
    <x v="7"/>
    <x v="1"/>
    <x v="0"/>
    <n v="199"/>
    <n v="6"/>
    <n v="1194"/>
  </r>
  <r>
    <s v="1543"/>
    <x v="497"/>
    <n v="11"/>
    <s v="Company K"/>
    <x v="6"/>
    <x v="0"/>
    <x v="4"/>
    <n v="399"/>
    <n v="2"/>
    <n v="798"/>
  </r>
  <r>
    <s v="1544"/>
    <x v="497"/>
    <n v="19"/>
    <s v="Company S"/>
    <x v="4"/>
    <x v="3"/>
    <x v="0"/>
    <n v="199"/>
    <n v="5"/>
    <n v="995"/>
  </r>
  <r>
    <s v="1545"/>
    <x v="498"/>
    <n v="11"/>
    <s v="Company K"/>
    <x v="0"/>
    <x v="0"/>
    <x v="4"/>
    <n v="399"/>
    <n v="6"/>
    <n v="2394"/>
  </r>
  <r>
    <s v="1546"/>
    <x v="499"/>
    <n v="15"/>
    <s v="Company O"/>
    <x v="6"/>
    <x v="0"/>
    <x v="0"/>
    <n v="199"/>
    <n v="7"/>
    <n v="1393"/>
  </r>
  <r>
    <s v="1547"/>
    <x v="499"/>
    <n v="6"/>
    <s v="Company F"/>
    <x v="2"/>
    <x v="2"/>
    <x v="2"/>
    <n v="159"/>
    <n v="5"/>
    <n v="795"/>
  </r>
  <r>
    <s v="1548"/>
    <x v="499"/>
    <n v="14"/>
    <s v="Company N"/>
    <x v="0"/>
    <x v="0"/>
    <x v="2"/>
    <n v="159"/>
    <n v="8"/>
    <n v="1272"/>
  </r>
  <r>
    <s v="1549"/>
    <x v="500"/>
    <n v="3"/>
    <s v="Company C"/>
    <x v="1"/>
    <x v="1"/>
    <x v="1"/>
    <n v="289"/>
    <n v="4"/>
    <n v="1156"/>
  </r>
  <r>
    <s v="1550"/>
    <x v="501"/>
    <n v="15"/>
    <s v="Company O"/>
    <x v="0"/>
    <x v="0"/>
    <x v="0"/>
    <n v="199"/>
    <n v="3"/>
    <n v="597"/>
  </r>
  <r>
    <s v="1551"/>
    <x v="501"/>
    <n v="1"/>
    <s v="Company A"/>
    <x v="7"/>
    <x v="1"/>
    <x v="4"/>
    <n v="399"/>
    <n v="7"/>
    <n v="2793"/>
  </r>
  <r>
    <s v="1552"/>
    <x v="501"/>
    <n v="1"/>
    <s v="Company A"/>
    <x v="1"/>
    <x v="1"/>
    <x v="1"/>
    <n v="289"/>
    <n v="9"/>
    <n v="2601"/>
  </r>
  <r>
    <s v="1553"/>
    <x v="501"/>
    <n v="10"/>
    <s v="Company J"/>
    <x v="5"/>
    <x v="2"/>
    <x v="1"/>
    <n v="289"/>
    <n v="2"/>
    <n v="578"/>
  </r>
  <r>
    <s v="1554"/>
    <x v="501"/>
    <n v="13"/>
    <s v="Company M"/>
    <x v="6"/>
    <x v="0"/>
    <x v="3"/>
    <n v="69"/>
    <n v="0"/>
    <n v="0"/>
  </r>
  <r>
    <s v="1555"/>
    <x v="501"/>
    <n v="14"/>
    <s v="Company N"/>
    <x v="0"/>
    <x v="0"/>
    <x v="1"/>
    <n v="289"/>
    <n v="6"/>
    <n v="1734"/>
  </r>
  <r>
    <s v="1556"/>
    <x v="501"/>
    <n v="17"/>
    <s v="Company Q"/>
    <x v="3"/>
    <x v="3"/>
    <x v="0"/>
    <n v="199"/>
    <n v="2"/>
    <n v="398"/>
  </r>
  <r>
    <s v="1557"/>
    <x v="501"/>
    <n v="1"/>
    <s v="Company A"/>
    <x v="7"/>
    <x v="1"/>
    <x v="3"/>
    <n v="69"/>
    <n v="7"/>
    <n v="483"/>
  </r>
  <r>
    <s v="1558"/>
    <x v="502"/>
    <n v="2"/>
    <s v="Company B"/>
    <x v="7"/>
    <x v="1"/>
    <x v="4"/>
    <n v="399"/>
    <n v="4"/>
    <n v="1596"/>
  </r>
  <r>
    <s v="1559"/>
    <x v="503"/>
    <n v="10"/>
    <s v="Company J"/>
    <x v="2"/>
    <x v="2"/>
    <x v="4"/>
    <n v="399"/>
    <n v="1"/>
    <n v="399"/>
  </r>
  <r>
    <s v="1560"/>
    <x v="503"/>
    <n v="20"/>
    <s v="Company T"/>
    <x v="3"/>
    <x v="3"/>
    <x v="0"/>
    <n v="199"/>
    <n v="2"/>
    <n v="398"/>
  </r>
  <r>
    <s v="1561"/>
    <x v="503"/>
    <n v="1"/>
    <s v="Company A"/>
    <x v="1"/>
    <x v="1"/>
    <x v="1"/>
    <n v="289"/>
    <n v="1"/>
    <n v="289"/>
  </r>
  <r>
    <s v="1562"/>
    <x v="504"/>
    <n v="1"/>
    <s v="Company A"/>
    <x v="1"/>
    <x v="1"/>
    <x v="2"/>
    <n v="159"/>
    <n v="4"/>
    <n v="636"/>
  </r>
  <r>
    <s v="1563"/>
    <x v="504"/>
    <n v="19"/>
    <s v="Company S"/>
    <x v="4"/>
    <x v="3"/>
    <x v="4"/>
    <n v="399"/>
    <n v="8"/>
    <n v="3192"/>
  </r>
  <r>
    <s v="1564"/>
    <x v="504"/>
    <n v="2"/>
    <s v="Company B"/>
    <x v="1"/>
    <x v="1"/>
    <x v="0"/>
    <n v="199"/>
    <n v="9"/>
    <n v="1791"/>
  </r>
  <r>
    <s v="1565"/>
    <x v="504"/>
    <n v="7"/>
    <s v="Company G"/>
    <x v="2"/>
    <x v="2"/>
    <x v="1"/>
    <n v="289"/>
    <n v="8"/>
    <n v="2312"/>
  </r>
  <r>
    <s v="1566"/>
    <x v="505"/>
    <n v="5"/>
    <s v="Company E"/>
    <x v="1"/>
    <x v="1"/>
    <x v="1"/>
    <n v="289"/>
    <n v="2"/>
    <n v="578"/>
  </r>
  <r>
    <s v="1567"/>
    <x v="505"/>
    <n v="17"/>
    <s v="Company Q"/>
    <x v="4"/>
    <x v="3"/>
    <x v="3"/>
    <n v="69"/>
    <n v="2"/>
    <n v="138"/>
  </r>
  <r>
    <s v="1568"/>
    <x v="506"/>
    <n v="10"/>
    <s v="Company J"/>
    <x v="2"/>
    <x v="2"/>
    <x v="1"/>
    <n v="289"/>
    <n v="7"/>
    <n v="2023"/>
  </r>
  <r>
    <s v="1569"/>
    <x v="506"/>
    <n v="8"/>
    <s v="Company H"/>
    <x v="5"/>
    <x v="2"/>
    <x v="3"/>
    <n v="69"/>
    <n v="2"/>
    <n v="138"/>
  </r>
  <r>
    <s v="1570"/>
    <x v="506"/>
    <n v="14"/>
    <s v="Company N"/>
    <x v="0"/>
    <x v="0"/>
    <x v="3"/>
    <n v="69"/>
    <n v="9"/>
    <n v="621"/>
  </r>
  <r>
    <s v="1571"/>
    <x v="507"/>
    <n v="15"/>
    <s v="Company O"/>
    <x v="6"/>
    <x v="0"/>
    <x v="2"/>
    <n v="159"/>
    <n v="2"/>
    <n v="318"/>
  </r>
  <r>
    <s v="1572"/>
    <x v="508"/>
    <n v="14"/>
    <s v="Company N"/>
    <x v="6"/>
    <x v="0"/>
    <x v="4"/>
    <n v="399"/>
    <n v="4"/>
    <n v="1596"/>
  </r>
  <r>
    <s v="1573"/>
    <x v="509"/>
    <n v="5"/>
    <s v="Company E"/>
    <x v="1"/>
    <x v="1"/>
    <x v="2"/>
    <n v="159"/>
    <n v="3"/>
    <n v="477"/>
  </r>
  <r>
    <s v="1574"/>
    <x v="509"/>
    <n v="17"/>
    <s v="Company Q"/>
    <x v="3"/>
    <x v="3"/>
    <x v="1"/>
    <n v="289"/>
    <n v="3"/>
    <n v="867"/>
  </r>
  <r>
    <s v="1575"/>
    <x v="509"/>
    <n v="5"/>
    <s v="Company E"/>
    <x v="7"/>
    <x v="1"/>
    <x v="2"/>
    <n v="159"/>
    <n v="2"/>
    <n v="318"/>
  </r>
  <r>
    <s v="1576"/>
    <x v="509"/>
    <n v="12"/>
    <s v="Company L"/>
    <x v="6"/>
    <x v="0"/>
    <x v="4"/>
    <n v="399"/>
    <n v="2"/>
    <n v="798"/>
  </r>
  <r>
    <s v="1577"/>
    <x v="509"/>
    <n v="13"/>
    <s v="Company M"/>
    <x v="6"/>
    <x v="0"/>
    <x v="0"/>
    <n v="199"/>
    <n v="0"/>
    <n v="0"/>
  </r>
  <r>
    <s v="1578"/>
    <x v="509"/>
    <n v="7"/>
    <s v="Company G"/>
    <x v="5"/>
    <x v="2"/>
    <x v="3"/>
    <n v="69"/>
    <n v="3"/>
    <n v="207"/>
  </r>
  <r>
    <s v="1579"/>
    <x v="509"/>
    <n v="1"/>
    <s v="Company A"/>
    <x v="7"/>
    <x v="1"/>
    <x v="0"/>
    <n v="199"/>
    <n v="1"/>
    <n v="199"/>
  </r>
  <r>
    <s v="1580"/>
    <x v="509"/>
    <n v="11"/>
    <s v="Company K"/>
    <x v="6"/>
    <x v="0"/>
    <x v="0"/>
    <n v="199"/>
    <n v="6"/>
    <n v="1194"/>
  </r>
  <r>
    <s v="1581"/>
    <x v="509"/>
    <n v="9"/>
    <s v="Company I"/>
    <x v="2"/>
    <x v="2"/>
    <x v="3"/>
    <n v="69"/>
    <n v="0"/>
    <n v="0"/>
  </r>
  <r>
    <s v="1582"/>
    <x v="509"/>
    <n v="16"/>
    <s v="Company P"/>
    <x v="3"/>
    <x v="3"/>
    <x v="1"/>
    <n v="289"/>
    <n v="1"/>
    <n v="289"/>
  </r>
  <r>
    <s v="1583"/>
    <x v="509"/>
    <n v="1"/>
    <s v="Company A"/>
    <x v="7"/>
    <x v="1"/>
    <x v="1"/>
    <n v="289"/>
    <n v="9"/>
    <n v="2601"/>
  </r>
  <r>
    <s v="1584"/>
    <x v="509"/>
    <n v="5"/>
    <s v="Company E"/>
    <x v="7"/>
    <x v="1"/>
    <x v="0"/>
    <n v="199"/>
    <n v="8"/>
    <n v="1592"/>
  </r>
  <r>
    <s v="1585"/>
    <x v="510"/>
    <n v="10"/>
    <s v="Company J"/>
    <x v="2"/>
    <x v="2"/>
    <x v="2"/>
    <n v="159"/>
    <n v="6"/>
    <n v="954"/>
  </r>
  <r>
    <s v="1586"/>
    <x v="510"/>
    <n v="4"/>
    <s v="Company D"/>
    <x v="1"/>
    <x v="1"/>
    <x v="1"/>
    <n v="289"/>
    <n v="2"/>
    <n v="578"/>
  </r>
  <r>
    <s v="1587"/>
    <x v="510"/>
    <n v="11"/>
    <s v="Company K"/>
    <x v="6"/>
    <x v="0"/>
    <x v="0"/>
    <n v="199"/>
    <n v="1"/>
    <n v="199"/>
  </r>
  <r>
    <s v="1588"/>
    <x v="510"/>
    <n v="17"/>
    <s v="Company Q"/>
    <x v="4"/>
    <x v="3"/>
    <x v="2"/>
    <n v="159"/>
    <n v="9"/>
    <n v="1431"/>
  </r>
  <r>
    <s v="1589"/>
    <x v="510"/>
    <n v="7"/>
    <s v="Company G"/>
    <x v="5"/>
    <x v="2"/>
    <x v="3"/>
    <n v="69"/>
    <n v="3"/>
    <n v="207"/>
  </r>
  <r>
    <s v="1590"/>
    <x v="510"/>
    <n v="17"/>
    <s v="Company Q"/>
    <x v="4"/>
    <x v="3"/>
    <x v="2"/>
    <n v="159"/>
    <n v="2"/>
    <n v="318"/>
  </r>
  <r>
    <s v="1591"/>
    <x v="510"/>
    <n v="16"/>
    <s v="Company P"/>
    <x v="4"/>
    <x v="3"/>
    <x v="3"/>
    <n v="69"/>
    <n v="5"/>
    <n v="345"/>
  </r>
  <r>
    <s v="1592"/>
    <x v="510"/>
    <n v="16"/>
    <s v="Company P"/>
    <x v="3"/>
    <x v="3"/>
    <x v="2"/>
    <n v="159"/>
    <n v="7"/>
    <n v="1113"/>
  </r>
  <r>
    <s v="1593"/>
    <x v="510"/>
    <n v="16"/>
    <s v="Company P"/>
    <x v="4"/>
    <x v="3"/>
    <x v="1"/>
    <n v="289"/>
    <n v="9"/>
    <n v="2601"/>
  </r>
  <r>
    <s v="1594"/>
    <x v="511"/>
    <n v="11"/>
    <s v="Company K"/>
    <x v="6"/>
    <x v="0"/>
    <x v="4"/>
    <n v="399"/>
    <n v="0"/>
    <n v="0"/>
  </r>
  <r>
    <s v="1595"/>
    <x v="511"/>
    <n v="19"/>
    <s v="Company S"/>
    <x v="3"/>
    <x v="3"/>
    <x v="0"/>
    <n v="199"/>
    <n v="0"/>
    <n v="0"/>
  </r>
  <r>
    <s v="1596"/>
    <x v="512"/>
    <n v="5"/>
    <s v="Company E"/>
    <x v="1"/>
    <x v="1"/>
    <x v="2"/>
    <n v="159"/>
    <n v="2"/>
    <n v="318"/>
  </r>
  <r>
    <s v="1597"/>
    <x v="512"/>
    <n v="16"/>
    <s v="Company P"/>
    <x v="3"/>
    <x v="3"/>
    <x v="0"/>
    <n v="199"/>
    <n v="8"/>
    <n v="1592"/>
  </r>
  <r>
    <s v="1598"/>
    <x v="512"/>
    <n v="19"/>
    <s v="Company S"/>
    <x v="4"/>
    <x v="3"/>
    <x v="2"/>
    <n v="159"/>
    <n v="3"/>
    <n v="477"/>
  </r>
  <r>
    <s v="1599"/>
    <x v="512"/>
    <n v="5"/>
    <s v="Company E"/>
    <x v="7"/>
    <x v="1"/>
    <x v="2"/>
    <n v="159"/>
    <n v="9"/>
    <n v="1431"/>
  </r>
  <r>
    <s v="1600"/>
    <x v="512"/>
    <n v="9"/>
    <s v="Company I"/>
    <x v="5"/>
    <x v="2"/>
    <x v="0"/>
    <n v="199"/>
    <n v="1"/>
    <n v="199"/>
  </r>
  <r>
    <s v="1601"/>
    <x v="513"/>
    <n v="17"/>
    <s v="Company Q"/>
    <x v="3"/>
    <x v="3"/>
    <x v="4"/>
    <n v="399"/>
    <n v="2"/>
    <n v="798"/>
  </r>
  <r>
    <s v="1602"/>
    <x v="513"/>
    <n v="4"/>
    <s v="Company D"/>
    <x v="7"/>
    <x v="1"/>
    <x v="0"/>
    <n v="199"/>
    <n v="1"/>
    <n v="199"/>
  </r>
  <r>
    <s v="1603"/>
    <x v="513"/>
    <n v="18"/>
    <s v="Company R"/>
    <x v="3"/>
    <x v="3"/>
    <x v="0"/>
    <n v="199"/>
    <n v="8"/>
    <n v="1592"/>
  </r>
  <r>
    <s v="1604"/>
    <x v="513"/>
    <n v="13"/>
    <s v="Company M"/>
    <x v="6"/>
    <x v="0"/>
    <x v="0"/>
    <n v="199"/>
    <n v="7"/>
    <n v="1393"/>
  </r>
  <r>
    <s v="1605"/>
    <x v="513"/>
    <n v="6"/>
    <s v="Company F"/>
    <x v="5"/>
    <x v="2"/>
    <x v="2"/>
    <n v="159"/>
    <n v="5"/>
    <n v="795"/>
  </r>
  <r>
    <s v="1606"/>
    <x v="513"/>
    <n v="16"/>
    <s v="Company P"/>
    <x v="3"/>
    <x v="3"/>
    <x v="3"/>
    <n v="69"/>
    <n v="1"/>
    <n v="69"/>
  </r>
  <r>
    <s v="1607"/>
    <x v="514"/>
    <n v="5"/>
    <s v="Company E"/>
    <x v="1"/>
    <x v="1"/>
    <x v="1"/>
    <n v="289"/>
    <n v="3"/>
    <n v="867"/>
  </r>
  <r>
    <s v="1608"/>
    <x v="514"/>
    <n v="17"/>
    <s v="Company Q"/>
    <x v="4"/>
    <x v="3"/>
    <x v="2"/>
    <n v="159"/>
    <n v="8"/>
    <n v="1272"/>
  </r>
  <r>
    <s v="1609"/>
    <x v="514"/>
    <n v="3"/>
    <s v="Company C"/>
    <x v="1"/>
    <x v="1"/>
    <x v="2"/>
    <n v="159"/>
    <n v="8"/>
    <n v="1272"/>
  </r>
  <r>
    <s v="1610"/>
    <x v="515"/>
    <n v="18"/>
    <s v="Company R"/>
    <x v="4"/>
    <x v="3"/>
    <x v="3"/>
    <n v="69"/>
    <n v="4"/>
    <n v="276"/>
  </r>
  <r>
    <s v="1611"/>
    <x v="516"/>
    <n v="2"/>
    <s v="Company B"/>
    <x v="7"/>
    <x v="1"/>
    <x v="2"/>
    <n v="159"/>
    <n v="1"/>
    <n v="159"/>
  </r>
  <r>
    <s v="1612"/>
    <x v="516"/>
    <n v="10"/>
    <s v="Company J"/>
    <x v="5"/>
    <x v="2"/>
    <x v="2"/>
    <n v="159"/>
    <n v="2"/>
    <n v="318"/>
  </r>
  <r>
    <s v="1613"/>
    <x v="516"/>
    <n v="17"/>
    <s v="Company Q"/>
    <x v="4"/>
    <x v="3"/>
    <x v="1"/>
    <n v="289"/>
    <n v="0"/>
    <n v="0"/>
  </r>
  <r>
    <s v="1614"/>
    <x v="517"/>
    <n v="8"/>
    <s v="Company H"/>
    <x v="5"/>
    <x v="2"/>
    <x v="1"/>
    <n v="289"/>
    <n v="4"/>
    <n v="1156"/>
  </r>
  <r>
    <s v="1615"/>
    <x v="517"/>
    <n v="3"/>
    <s v="Company C"/>
    <x v="7"/>
    <x v="1"/>
    <x v="3"/>
    <n v="69"/>
    <n v="6"/>
    <n v="414"/>
  </r>
  <r>
    <s v="1616"/>
    <x v="517"/>
    <n v="10"/>
    <s v="Company J"/>
    <x v="5"/>
    <x v="2"/>
    <x v="3"/>
    <n v="69"/>
    <n v="4"/>
    <n v="276"/>
  </r>
  <r>
    <s v="1617"/>
    <x v="517"/>
    <n v="15"/>
    <s v="Company O"/>
    <x v="0"/>
    <x v="0"/>
    <x v="2"/>
    <n v="159"/>
    <n v="1"/>
    <n v="159"/>
  </r>
  <r>
    <s v="1618"/>
    <x v="518"/>
    <n v="19"/>
    <s v="Company S"/>
    <x v="4"/>
    <x v="3"/>
    <x v="3"/>
    <n v="69"/>
    <n v="1"/>
    <n v="69"/>
  </r>
  <r>
    <s v="1619"/>
    <x v="519"/>
    <n v="20"/>
    <s v="Company T"/>
    <x v="4"/>
    <x v="3"/>
    <x v="2"/>
    <n v="159"/>
    <n v="4"/>
    <n v="636"/>
  </r>
  <r>
    <s v="1620"/>
    <x v="520"/>
    <n v="9"/>
    <s v="Company I"/>
    <x v="5"/>
    <x v="2"/>
    <x v="4"/>
    <n v="399"/>
    <n v="0"/>
    <n v="0"/>
  </r>
  <r>
    <s v="1621"/>
    <x v="520"/>
    <n v="4"/>
    <s v="Company D"/>
    <x v="7"/>
    <x v="1"/>
    <x v="2"/>
    <n v="159"/>
    <n v="2"/>
    <n v="318"/>
  </r>
  <r>
    <s v="1622"/>
    <x v="520"/>
    <n v="11"/>
    <s v="Company K"/>
    <x v="0"/>
    <x v="0"/>
    <x v="1"/>
    <n v="289"/>
    <n v="2"/>
    <n v="578"/>
  </r>
  <r>
    <s v="1623"/>
    <x v="520"/>
    <n v="2"/>
    <s v="Company B"/>
    <x v="1"/>
    <x v="1"/>
    <x v="2"/>
    <n v="159"/>
    <n v="1"/>
    <n v="159"/>
  </r>
  <r>
    <s v="1624"/>
    <x v="521"/>
    <n v="6"/>
    <s v="Company F"/>
    <x v="5"/>
    <x v="2"/>
    <x v="1"/>
    <n v="289"/>
    <n v="1"/>
    <n v="289"/>
  </r>
  <r>
    <s v="1625"/>
    <x v="521"/>
    <n v="14"/>
    <s v="Company N"/>
    <x v="6"/>
    <x v="0"/>
    <x v="0"/>
    <n v="199"/>
    <n v="7"/>
    <n v="1393"/>
  </r>
  <r>
    <s v="1626"/>
    <x v="521"/>
    <n v="15"/>
    <s v="Company O"/>
    <x v="0"/>
    <x v="0"/>
    <x v="0"/>
    <n v="199"/>
    <n v="6"/>
    <n v="1194"/>
  </r>
  <r>
    <s v="1627"/>
    <x v="521"/>
    <n v="5"/>
    <s v="Company E"/>
    <x v="7"/>
    <x v="1"/>
    <x v="4"/>
    <n v="399"/>
    <n v="6"/>
    <n v="2394"/>
  </r>
  <r>
    <s v="1628"/>
    <x v="521"/>
    <n v="17"/>
    <s v="Company Q"/>
    <x v="4"/>
    <x v="3"/>
    <x v="2"/>
    <n v="159"/>
    <n v="7"/>
    <n v="1113"/>
  </r>
  <r>
    <s v="1629"/>
    <x v="521"/>
    <n v="9"/>
    <s v="Company I"/>
    <x v="5"/>
    <x v="2"/>
    <x v="4"/>
    <n v="399"/>
    <n v="0"/>
    <n v="0"/>
  </r>
  <r>
    <s v="1630"/>
    <x v="521"/>
    <n v="4"/>
    <s v="Company D"/>
    <x v="1"/>
    <x v="1"/>
    <x v="2"/>
    <n v="159"/>
    <n v="4"/>
    <n v="636"/>
  </r>
  <r>
    <s v="1631"/>
    <x v="521"/>
    <n v="17"/>
    <s v="Company Q"/>
    <x v="4"/>
    <x v="3"/>
    <x v="3"/>
    <n v="69"/>
    <n v="7"/>
    <n v="483"/>
  </r>
  <r>
    <s v="1632"/>
    <x v="521"/>
    <n v="1"/>
    <s v="Company A"/>
    <x v="7"/>
    <x v="1"/>
    <x v="4"/>
    <n v="399"/>
    <n v="0"/>
    <n v="0"/>
  </r>
  <r>
    <s v="1633"/>
    <x v="521"/>
    <n v="15"/>
    <s v="Company O"/>
    <x v="6"/>
    <x v="0"/>
    <x v="2"/>
    <n v="159"/>
    <n v="5"/>
    <n v="795"/>
  </r>
  <r>
    <s v="1634"/>
    <x v="521"/>
    <n v="2"/>
    <s v="Company B"/>
    <x v="1"/>
    <x v="1"/>
    <x v="2"/>
    <n v="159"/>
    <n v="8"/>
    <n v="1272"/>
  </r>
  <r>
    <s v="1635"/>
    <x v="521"/>
    <n v="3"/>
    <s v="Company C"/>
    <x v="1"/>
    <x v="1"/>
    <x v="1"/>
    <n v="289"/>
    <n v="9"/>
    <n v="2601"/>
  </r>
  <r>
    <s v="1636"/>
    <x v="522"/>
    <n v="2"/>
    <s v="Company B"/>
    <x v="7"/>
    <x v="1"/>
    <x v="3"/>
    <n v="69"/>
    <n v="3"/>
    <n v="207"/>
  </r>
  <r>
    <s v="1637"/>
    <x v="523"/>
    <n v="10"/>
    <s v="Company J"/>
    <x v="5"/>
    <x v="2"/>
    <x v="4"/>
    <n v="399"/>
    <n v="5"/>
    <n v="1995"/>
  </r>
  <r>
    <s v="1638"/>
    <x v="523"/>
    <n v="4"/>
    <s v="Company D"/>
    <x v="7"/>
    <x v="1"/>
    <x v="0"/>
    <n v="199"/>
    <n v="1"/>
    <n v="199"/>
  </r>
  <r>
    <s v="1639"/>
    <x v="523"/>
    <n v="20"/>
    <s v="Company T"/>
    <x v="3"/>
    <x v="3"/>
    <x v="4"/>
    <n v="399"/>
    <n v="6"/>
    <n v="2394"/>
  </r>
  <r>
    <s v="1640"/>
    <x v="523"/>
    <n v="19"/>
    <s v="Company S"/>
    <x v="3"/>
    <x v="3"/>
    <x v="3"/>
    <n v="69"/>
    <n v="5"/>
    <n v="345"/>
  </r>
  <r>
    <s v="1641"/>
    <x v="523"/>
    <n v="13"/>
    <s v="Company M"/>
    <x v="0"/>
    <x v="0"/>
    <x v="2"/>
    <n v="159"/>
    <n v="2"/>
    <n v="318"/>
  </r>
  <r>
    <s v="1642"/>
    <x v="523"/>
    <n v="17"/>
    <s v="Company Q"/>
    <x v="3"/>
    <x v="3"/>
    <x v="4"/>
    <n v="399"/>
    <n v="9"/>
    <n v="3591"/>
  </r>
  <r>
    <s v="1643"/>
    <x v="523"/>
    <n v="7"/>
    <s v="Company G"/>
    <x v="5"/>
    <x v="2"/>
    <x v="0"/>
    <n v="199"/>
    <n v="9"/>
    <n v="1791"/>
  </r>
  <r>
    <s v="1644"/>
    <x v="524"/>
    <n v="4"/>
    <s v="Company D"/>
    <x v="1"/>
    <x v="1"/>
    <x v="4"/>
    <n v="399"/>
    <n v="6"/>
    <n v="2394"/>
  </r>
  <r>
    <s v="1645"/>
    <x v="524"/>
    <n v="11"/>
    <s v="Company K"/>
    <x v="0"/>
    <x v="0"/>
    <x v="4"/>
    <n v="399"/>
    <n v="3"/>
    <n v="1197"/>
  </r>
  <r>
    <s v="1646"/>
    <x v="525"/>
    <n v="11"/>
    <s v="Company K"/>
    <x v="0"/>
    <x v="0"/>
    <x v="0"/>
    <n v="199"/>
    <n v="4"/>
    <n v="796"/>
  </r>
  <r>
    <s v="1647"/>
    <x v="525"/>
    <n v="13"/>
    <s v="Company M"/>
    <x v="6"/>
    <x v="0"/>
    <x v="2"/>
    <n v="159"/>
    <n v="9"/>
    <n v="1431"/>
  </r>
  <r>
    <s v="1648"/>
    <x v="525"/>
    <n v="1"/>
    <s v="Company A"/>
    <x v="7"/>
    <x v="1"/>
    <x v="4"/>
    <n v="399"/>
    <n v="2"/>
    <n v="798"/>
  </r>
  <r>
    <s v="1649"/>
    <x v="526"/>
    <n v="15"/>
    <s v="Company O"/>
    <x v="0"/>
    <x v="0"/>
    <x v="2"/>
    <n v="159"/>
    <n v="0"/>
    <n v="0"/>
  </r>
  <r>
    <s v="1650"/>
    <x v="526"/>
    <n v="9"/>
    <s v="Company I"/>
    <x v="2"/>
    <x v="2"/>
    <x v="4"/>
    <n v="399"/>
    <n v="3"/>
    <n v="1197"/>
  </r>
  <r>
    <s v="1651"/>
    <x v="526"/>
    <n v="20"/>
    <s v="Company T"/>
    <x v="4"/>
    <x v="3"/>
    <x v="3"/>
    <n v="69"/>
    <n v="0"/>
    <n v="0"/>
  </r>
  <r>
    <s v="1652"/>
    <x v="526"/>
    <n v="9"/>
    <s v="Company I"/>
    <x v="5"/>
    <x v="2"/>
    <x v="0"/>
    <n v="199"/>
    <n v="5"/>
    <n v="995"/>
  </r>
  <r>
    <s v="1653"/>
    <x v="527"/>
    <n v="15"/>
    <s v="Company O"/>
    <x v="0"/>
    <x v="0"/>
    <x v="2"/>
    <n v="159"/>
    <n v="1"/>
    <n v="159"/>
  </r>
  <r>
    <s v="1654"/>
    <x v="528"/>
    <n v="3"/>
    <s v="Company C"/>
    <x v="1"/>
    <x v="1"/>
    <x v="4"/>
    <n v="399"/>
    <n v="5"/>
    <n v="1995"/>
  </r>
  <r>
    <s v="1655"/>
    <x v="529"/>
    <n v="17"/>
    <s v="Company Q"/>
    <x v="4"/>
    <x v="3"/>
    <x v="0"/>
    <n v="199"/>
    <n v="8"/>
    <n v="1592"/>
  </r>
  <r>
    <s v="1656"/>
    <x v="529"/>
    <n v="16"/>
    <s v="Company P"/>
    <x v="4"/>
    <x v="3"/>
    <x v="1"/>
    <n v="289"/>
    <n v="9"/>
    <n v="2601"/>
  </r>
  <r>
    <s v="1657"/>
    <x v="529"/>
    <n v="10"/>
    <s v="Company J"/>
    <x v="5"/>
    <x v="2"/>
    <x v="4"/>
    <n v="399"/>
    <n v="8"/>
    <n v="3192"/>
  </r>
  <r>
    <s v="1658"/>
    <x v="529"/>
    <n v="3"/>
    <s v="Company C"/>
    <x v="1"/>
    <x v="1"/>
    <x v="4"/>
    <n v="399"/>
    <n v="8"/>
    <n v="3192"/>
  </r>
  <r>
    <s v="1659"/>
    <x v="529"/>
    <n v="13"/>
    <s v="Company M"/>
    <x v="6"/>
    <x v="0"/>
    <x v="3"/>
    <n v="69"/>
    <n v="4"/>
    <n v="276"/>
  </r>
  <r>
    <s v="1660"/>
    <x v="530"/>
    <n v="13"/>
    <s v="Company M"/>
    <x v="0"/>
    <x v="0"/>
    <x v="1"/>
    <n v="289"/>
    <n v="4"/>
    <n v="1156"/>
  </r>
  <r>
    <s v="1661"/>
    <x v="530"/>
    <n v="9"/>
    <s v="Company I"/>
    <x v="2"/>
    <x v="2"/>
    <x v="3"/>
    <n v="69"/>
    <n v="5"/>
    <n v="345"/>
  </r>
  <r>
    <s v="1662"/>
    <x v="530"/>
    <n v="20"/>
    <s v="Company T"/>
    <x v="4"/>
    <x v="3"/>
    <x v="3"/>
    <n v="69"/>
    <n v="8"/>
    <n v="552"/>
  </r>
  <r>
    <s v="1663"/>
    <x v="530"/>
    <n v="2"/>
    <s v="Company B"/>
    <x v="1"/>
    <x v="1"/>
    <x v="1"/>
    <n v="289"/>
    <n v="5"/>
    <n v="1445"/>
  </r>
  <r>
    <s v="1664"/>
    <x v="530"/>
    <n v="13"/>
    <s v="Company M"/>
    <x v="6"/>
    <x v="0"/>
    <x v="4"/>
    <n v="399"/>
    <n v="7"/>
    <n v="2793"/>
  </r>
  <r>
    <s v="1665"/>
    <x v="530"/>
    <n v="17"/>
    <s v="Company Q"/>
    <x v="4"/>
    <x v="3"/>
    <x v="0"/>
    <n v="199"/>
    <n v="3"/>
    <n v="597"/>
  </r>
  <r>
    <s v="1666"/>
    <x v="531"/>
    <n v="20"/>
    <s v="Company T"/>
    <x v="4"/>
    <x v="3"/>
    <x v="0"/>
    <n v="199"/>
    <n v="7"/>
    <n v="1393"/>
  </r>
  <r>
    <s v="1667"/>
    <x v="531"/>
    <n v="8"/>
    <s v="Company H"/>
    <x v="5"/>
    <x v="2"/>
    <x v="4"/>
    <n v="399"/>
    <n v="2"/>
    <n v="798"/>
  </r>
  <r>
    <s v="1668"/>
    <x v="531"/>
    <n v="16"/>
    <s v="Company P"/>
    <x v="3"/>
    <x v="3"/>
    <x v="2"/>
    <n v="159"/>
    <n v="3"/>
    <n v="477"/>
  </r>
  <r>
    <s v="1669"/>
    <x v="531"/>
    <n v="18"/>
    <s v="Company R"/>
    <x v="4"/>
    <x v="3"/>
    <x v="3"/>
    <n v="69"/>
    <n v="8"/>
    <n v="552"/>
  </r>
  <r>
    <s v="1670"/>
    <x v="532"/>
    <n v="1"/>
    <s v="Company A"/>
    <x v="1"/>
    <x v="1"/>
    <x v="1"/>
    <n v="289"/>
    <n v="5"/>
    <n v="1445"/>
  </r>
  <r>
    <s v="1671"/>
    <x v="532"/>
    <n v="17"/>
    <s v="Company Q"/>
    <x v="4"/>
    <x v="3"/>
    <x v="1"/>
    <n v="289"/>
    <n v="1"/>
    <n v="289"/>
  </r>
  <r>
    <s v="1672"/>
    <x v="532"/>
    <n v="4"/>
    <s v="Company D"/>
    <x v="7"/>
    <x v="1"/>
    <x v="3"/>
    <n v="69"/>
    <n v="8"/>
    <n v="552"/>
  </r>
  <r>
    <s v="1673"/>
    <x v="532"/>
    <n v="18"/>
    <s v="Company R"/>
    <x v="3"/>
    <x v="3"/>
    <x v="2"/>
    <n v="159"/>
    <n v="6"/>
    <n v="954"/>
  </r>
  <r>
    <s v="1674"/>
    <x v="533"/>
    <n v="17"/>
    <s v="Company Q"/>
    <x v="4"/>
    <x v="3"/>
    <x v="4"/>
    <n v="399"/>
    <n v="3"/>
    <n v="1197"/>
  </r>
  <r>
    <s v="1675"/>
    <x v="534"/>
    <n v="13"/>
    <s v="Company M"/>
    <x v="0"/>
    <x v="0"/>
    <x v="0"/>
    <n v="199"/>
    <n v="0"/>
    <n v="0"/>
  </r>
  <r>
    <s v="1676"/>
    <x v="534"/>
    <n v="11"/>
    <s v="Company K"/>
    <x v="0"/>
    <x v="0"/>
    <x v="0"/>
    <n v="199"/>
    <n v="7"/>
    <n v="1393"/>
  </r>
  <r>
    <s v="1677"/>
    <x v="534"/>
    <n v="14"/>
    <s v="Company N"/>
    <x v="6"/>
    <x v="0"/>
    <x v="2"/>
    <n v="159"/>
    <n v="5"/>
    <n v="795"/>
  </r>
  <r>
    <s v="1678"/>
    <x v="535"/>
    <n v="6"/>
    <s v="Company F"/>
    <x v="2"/>
    <x v="2"/>
    <x v="2"/>
    <n v="159"/>
    <n v="2"/>
    <n v="318"/>
  </r>
  <r>
    <s v="1679"/>
    <x v="536"/>
    <n v="20"/>
    <s v="Company T"/>
    <x v="3"/>
    <x v="3"/>
    <x v="0"/>
    <n v="199"/>
    <n v="7"/>
    <n v="1393"/>
  </r>
  <r>
    <s v="1680"/>
    <x v="537"/>
    <n v="4"/>
    <s v="Company D"/>
    <x v="1"/>
    <x v="1"/>
    <x v="2"/>
    <n v="159"/>
    <n v="5"/>
    <n v="795"/>
  </r>
  <r>
    <s v="1681"/>
    <x v="537"/>
    <n v="6"/>
    <s v="Company F"/>
    <x v="5"/>
    <x v="2"/>
    <x v="3"/>
    <n v="69"/>
    <n v="5"/>
    <n v="345"/>
  </r>
  <r>
    <s v="1682"/>
    <x v="537"/>
    <n v="3"/>
    <s v="Company C"/>
    <x v="7"/>
    <x v="1"/>
    <x v="0"/>
    <n v="199"/>
    <n v="5"/>
    <n v="995"/>
  </r>
  <r>
    <s v="1683"/>
    <x v="537"/>
    <n v="9"/>
    <s v="Company I"/>
    <x v="5"/>
    <x v="2"/>
    <x v="2"/>
    <n v="159"/>
    <n v="4"/>
    <n v="636"/>
  </r>
  <r>
    <s v="1684"/>
    <x v="537"/>
    <n v="12"/>
    <s v="Company L"/>
    <x v="6"/>
    <x v="0"/>
    <x v="2"/>
    <n v="159"/>
    <n v="2"/>
    <n v="318"/>
  </r>
  <r>
    <s v="1685"/>
    <x v="537"/>
    <n v="3"/>
    <s v="Company C"/>
    <x v="1"/>
    <x v="1"/>
    <x v="2"/>
    <n v="159"/>
    <n v="8"/>
    <n v="1272"/>
  </r>
  <r>
    <s v="1686"/>
    <x v="538"/>
    <n v="15"/>
    <s v="Company O"/>
    <x v="0"/>
    <x v="0"/>
    <x v="2"/>
    <n v="159"/>
    <n v="4"/>
    <n v="636"/>
  </r>
  <r>
    <s v="1687"/>
    <x v="538"/>
    <n v="9"/>
    <s v="Company I"/>
    <x v="2"/>
    <x v="2"/>
    <x v="2"/>
    <n v="159"/>
    <n v="8"/>
    <n v="1272"/>
  </r>
  <r>
    <s v="1688"/>
    <x v="539"/>
    <n v="13"/>
    <s v="Company M"/>
    <x v="0"/>
    <x v="0"/>
    <x v="4"/>
    <n v="399"/>
    <n v="5"/>
    <n v="1995"/>
  </r>
  <r>
    <s v="1689"/>
    <x v="540"/>
    <n v="16"/>
    <s v="Company P"/>
    <x v="4"/>
    <x v="3"/>
    <x v="4"/>
    <n v="399"/>
    <n v="6"/>
    <n v="2394"/>
  </r>
  <r>
    <s v="1690"/>
    <x v="541"/>
    <n v="7"/>
    <s v="Company G"/>
    <x v="5"/>
    <x v="2"/>
    <x v="4"/>
    <n v="399"/>
    <n v="4"/>
    <n v="1596"/>
  </r>
  <r>
    <s v="1691"/>
    <x v="541"/>
    <n v="2"/>
    <s v="Company B"/>
    <x v="7"/>
    <x v="1"/>
    <x v="1"/>
    <n v="289"/>
    <n v="7"/>
    <n v="2023"/>
  </r>
  <r>
    <s v="1692"/>
    <x v="542"/>
    <n v="9"/>
    <s v="Company I"/>
    <x v="2"/>
    <x v="2"/>
    <x v="3"/>
    <n v="69"/>
    <n v="3"/>
    <n v="207"/>
  </r>
  <r>
    <s v="1693"/>
    <x v="543"/>
    <n v="20"/>
    <s v="Company T"/>
    <x v="4"/>
    <x v="3"/>
    <x v="1"/>
    <n v="289"/>
    <n v="8"/>
    <n v="2312"/>
  </r>
  <r>
    <s v="1694"/>
    <x v="544"/>
    <n v="9"/>
    <s v="Company I"/>
    <x v="2"/>
    <x v="2"/>
    <x v="4"/>
    <n v="399"/>
    <n v="5"/>
    <n v="1995"/>
  </r>
  <r>
    <s v="1695"/>
    <x v="544"/>
    <n v="8"/>
    <s v="Company H"/>
    <x v="5"/>
    <x v="2"/>
    <x v="0"/>
    <n v="199"/>
    <n v="3"/>
    <n v="597"/>
  </r>
  <r>
    <s v="1696"/>
    <x v="545"/>
    <n v="9"/>
    <s v="Company I"/>
    <x v="2"/>
    <x v="2"/>
    <x v="2"/>
    <n v="159"/>
    <n v="7"/>
    <n v="1113"/>
  </r>
  <r>
    <s v="1697"/>
    <x v="546"/>
    <n v="14"/>
    <s v="Company N"/>
    <x v="0"/>
    <x v="0"/>
    <x v="3"/>
    <n v="69"/>
    <n v="8"/>
    <n v="552"/>
  </r>
  <r>
    <s v="1698"/>
    <x v="547"/>
    <n v="8"/>
    <s v="Company H"/>
    <x v="5"/>
    <x v="2"/>
    <x v="0"/>
    <n v="199"/>
    <n v="3"/>
    <n v="597"/>
  </r>
  <r>
    <s v="1699"/>
    <x v="547"/>
    <n v="11"/>
    <s v="Company K"/>
    <x v="0"/>
    <x v="0"/>
    <x v="2"/>
    <n v="159"/>
    <n v="0"/>
    <n v="0"/>
  </r>
  <r>
    <s v="1700"/>
    <x v="548"/>
    <n v="12"/>
    <s v="Company L"/>
    <x v="0"/>
    <x v="0"/>
    <x v="1"/>
    <n v="289"/>
    <n v="5"/>
    <n v="1445"/>
  </r>
  <r>
    <s v="1701"/>
    <x v="549"/>
    <n v="16"/>
    <s v="Company P"/>
    <x v="4"/>
    <x v="3"/>
    <x v="4"/>
    <n v="399"/>
    <n v="4"/>
    <n v="1596"/>
  </r>
  <r>
    <s v="1702"/>
    <x v="550"/>
    <n v="8"/>
    <s v="Company H"/>
    <x v="2"/>
    <x v="2"/>
    <x v="0"/>
    <n v="199"/>
    <n v="5"/>
    <n v="995"/>
  </r>
  <r>
    <s v="1703"/>
    <x v="550"/>
    <n v="5"/>
    <s v="Company E"/>
    <x v="1"/>
    <x v="1"/>
    <x v="4"/>
    <n v="399"/>
    <n v="7"/>
    <n v="2793"/>
  </r>
  <r>
    <s v="1704"/>
    <x v="551"/>
    <n v="18"/>
    <s v="Company R"/>
    <x v="4"/>
    <x v="3"/>
    <x v="2"/>
    <n v="159"/>
    <n v="0"/>
    <n v="0"/>
  </r>
  <r>
    <s v="1705"/>
    <x v="552"/>
    <n v="9"/>
    <s v="Company I"/>
    <x v="2"/>
    <x v="2"/>
    <x v="0"/>
    <n v="199"/>
    <n v="2"/>
    <n v="398"/>
  </r>
  <r>
    <s v="1706"/>
    <x v="553"/>
    <n v="7"/>
    <s v="Company G"/>
    <x v="5"/>
    <x v="2"/>
    <x v="3"/>
    <n v="69"/>
    <n v="3"/>
    <n v="207"/>
  </r>
  <r>
    <s v="1707"/>
    <x v="554"/>
    <n v="19"/>
    <s v="Company S"/>
    <x v="4"/>
    <x v="3"/>
    <x v="2"/>
    <n v="159"/>
    <n v="0"/>
    <n v="0"/>
  </r>
  <r>
    <s v="1708"/>
    <x v="555"/>
    <n v="5"/>
    <s v="Company E"/>
    <x v="1"/>
    <x v="1"/>
    <x v="0"/>
    <n v="199"/>
    <n v="3"/>
    <n v="597"/>
  </r>
  <r>
    <s v="1709"/>
    <x v="555"/>
    <n v="8"/>
    <s v="Company H"/>
    <x v="5"/>
    <x v="2"/>
    <x v="0"/>
    <n v="199"/>
    <n v="6"/>
    <n v="1194"/>
  </r>
  <r>
    <s v="1710"/>
    <x v="555"/>
    <n v="14"/>
    <s v="Company N"/>
    <x v="0"/>
    <x v="0"/>
    <x v="4"/>
    <n v="399"/>
    <n v="0"/>
    <n v="0"/>
  </r>
  <r>
    <s v="1711"/>
    <x v="555"/>
    <n v="13"/>
    <s v="Company M"/>
    <x v="6"/>
    <x v="0"/>
    <x v="3"/>
    <n v="69"/>
    <n v="2"/>
    <n v="138"/>
  </r>
  <r>
    <s v="1712"/>
    <x v="556"/>
    <n v="5"/>
    <s v="Company E"/>
    <x v="1"/>
    <x v="1"/>
    <x v="2"/>
    <n v="159"/>
    <n v="7"/>
    <n v="1113"/>
  </r>
  <r>
    <s v="1713"/>
    <x v="556"/>
    <n v="19"/>
    <s v="Company S"/>
    <x v="3"/>
    <x v="3"/>
    <x v="4"/>
    <n v="399"/>
    <n v="9"/>
    <n v="3591"/>
  </r>
  <r>
    <s v="1714"/>
    <x v="557"/>
    <n v="13"/>
    <s v="Company M"/>
    <x v="0"/>
    <x v="0"/>
    <x v="0"/>
    <n v="199"/>
    <n v="3"/>
    <n v="597"/>
  </r>
  <r>
    <s v="1715"/>
    <x v="557"/>
    <n v="5"/>
    <s v="Company E"/>
    <x v="7"/>
    <x v="1"/>
    <x v="3"/>
    <n v="69"/>
    <n v="3"/>
    <n v="207"/>
  </r>
  <r>
    <s v="1716"/>
    <x v="557"/>
    <n v="14"/>
    <s v="Company N"/>
    <x v="0"/>
    <x v="0"/>
    <x v="4"/>
    <n v="399"/>
    <n v="1"/>
    <n v="399"/>
  </r>
  <r>
    <s v="1717"/>
    <x v="557"/>
    <n v="11"/>
    <s v="Company K"/>
    <x v="0"/>
    <x v="0"/>
    <x v="3"/>
    <n v="69"/>
    <n v="1"/>
    <n v="69"/>
  </r>
  <r>
    <s v="1718"/>
    <x v="557"/>
    <n v="7"/>
    <s v="Company G"/>
    <x v="2"/>
    <x v="2"/>
    <x v="2"/>
    <n v="159"/>
    <n v="8"/>
    <n v="1272"/>
  </r>
  <r>
    <s v="1719"/>
    <x v="557"/>
    <n v="5"/>
    <s v="Company E"/>
    <x v="7"/>
    <x v="1"/>
    <x v="1"/>
    <n v="289"/>
    <n v="0"/>
    <n v="0"/>
  </r>
  <r>
    <s v="1720"/>
    <x v="557"/>
    <n v="1"/>
    <s v="Company A"/>
    <x v="7"/>
    <x v="1"/>
    <x v="1"/>
    <n v="289"/>
    <n v="3"/>
    <n v="867"/>
  </r>
  <r>
    <s v="1721"/>
    <x v="558"/>
    <n v="6"/>
    <s v="Company F"/>
    <x v="5"/>
    <x v="2"/>
    <x v="0"/>
    <n v="199"/>
    <n v="1"/>
    <n v="199"/>
  </r>
  <r>
    <s v="1722"/>
    <x v="559"/>
    <n v="16"/>
    <s v="Company P"/>
    <x v="4"/>
    <x v="3"/>
    <x v="0"/>
    <n v="199"/>
    <n v="8"/>
    <n v="1592"/>
  </r>
  <r>
    <s v="1723"/>
    <x v="559"/>
    <n v="10"/>
    <s v="Company J"/>
    <x v="5"/>
    <x v="2"/>
    <x v="0"/>
    <n v="199"/>
    <n v="2"/>
    <n v="398"/>
  </r>
  <r>
    <s v="1724"/>
    <x v="559"/>
    <n v="20"/>
    <s v="Company T"/>
    <x v="3"/>
    <x v="3"/>
    <x v="2"/>
    <n v="159"/>
    <n v="1"/>
    <n v="159"/>
  </r>
  <r>
    <s v="1725"/>
    <x v="559"/>
    <n v="4"/>
    <s v="Company D"/>
    <x v="1"/>
    <x v="1"/>
    <x v="1"/>
    <n v="289"/>
    <n v="8"/>
    <n v="2312"/>
  </r>
  <r>
    <s v="1726"/>
    <x v="559"/>
    <n v="10"/>
    <s v="Company J"/>
    <x v="5"/>
    <x v="2"/>
    <x v="4"/>
    <n v="399"/>
    <n v="9"/>
    <n v="3591"/>
  </r>
  <r>
    <s v="1727"/>
    <x v="559"/>
    <n v="4"/>
    <s v="Company D"/>
    <x v="1"/>
    <x v="1"/>
    <x v="0"/>
    <n v="199"/>
    <n v="3"/>
    <n v="597"/>
  </r>
  <r>
    <s v="1728"/>
    <x v="560"/>
    <n v="16"/>
    <s v="Company P"/>
    <x v="3"/>
    <x v="3"/>
    <x v="2"/>
    <n v="159"/>
    <n v="3"/>
    <n v="477"/>
  </r>
  <r>
    <s v="1729"/>
    <x v="560"/>
    <n v="2"/>
    <s v="Company B"/>
    <x v="1"/>
    <x v="1"/>
    <x v="2"/>
    <n v="159"/>
    <n v="4"/>
    <n v="636"/>
  </r>
  <r>
    <s v="1730"/>
    <x v="560"/>
    <n v="18"/>
    <s v="Company R"/>
    <x v="4"/>
    <x v="3"/>
    <x v="4"/>
    <n v="399"/>
    <n v="5"/>
    <n v="1995"/>
  </r>
  <r>
    <s v="1731"/>
    <x v="561"/>
    <n v="9"/>
    <s v="Company I"/>
    <x v="5"/>
    <x v="2"/>
    <x v="4"/>
    <n v="399"/>
    <n v="0"/>
    <n v="0"/>
  </r>
  <r>
    <s v="1732"/>
    <x v="562"/>
    <n v="4"/>
    <s v="Company D"/>
    <x v="1"/>
    <x v="1"/>
    <x v="4"/>
    <n v="399"/>
    <n v="8"/>
    <n v="3192"/>
  </r>
  <r>
    <s v="1733"/>
    <x v="562"/>
    <n v="5"/>
    <s v="Company E"/>
    <x v="1"/>
    <x v="1"/>
    <x v="2"/>
    <n v="159"/>
    <n v="9"/>
    <n v="1431"/>
  </r>
  <r>
    <s v="1734"/>
    <x v="563"/>
    <n v="5"/>
    <s v="Company E"/>
    <x v="1"/>
    <x v="1"/>
    <x v="4"/>
    <n v="399"/>
    <n v="2"/>
    <n v="798"/>
  </r>
  <r>
    <s v="1735"/>
    <x v="563"/>
    <n v="12"/>
    <s v="Company L"/>
    <x v="6"/>
    <x v="0"/>
    <x v="4"/>
    <n v="399"/>
    <n v="7"/>
    <n v="2793"/>
  </r>
  <r>
    <s v="1736"/>
    <x v="563"/>
    <n v="7"/>
    <s v="Company G"/>
    <x v="5"/>
    <x v="2"/>
    <x v="1"/>
    <n v="289"/>
    <n v="7"/>
    <n v="2023"/>
  </r>
  <r>
    <s v="1737"/>
    <x v="563"/>
    <n v="1"/>
    <s v="Company A"/>
    <x v="7"/>
    <x v="1"/>
    <x v="3"/>
    <n v="69"/>
    <n v="3"/>
    <n v="207"/>
  </r>
  <r>
    <s v="1738"/>
    <x v="564"/>
    <n v="18"/>
    <s v="Company R"/>
    <x v="4"/>
    <x v="3"/>
    <x v="2"/>
    <n v="159"/>
    <n v="6"/>
    <n v="954"/>
  </r>
  <r>
    <s v="1739"/>
    <x v="565"/>
    <n v="3"/>
    <s v="Company C"/>
    <x v="7"/>
    <x v="1"/>
    <x v="3"/>
    <n v="69"/>
    <n v="3"/>
    <n v="207"/>
  </r>
  <r>
    <s v="1740"/>
    <x v="565"/>
    <n v="2"/>
    <s v="Company B"/>
    <x v="1"/>
    <x v="1"/>
    <x v="0"/>
    <n v="199"/>
    <n v="4"/>
    <n v="796"/>
  </r>
  <r>
    <s v="1741"/>
    <x v="565"/>
    <n v="17"/>
    <s v="Company Q"/>
    <x v="3"/>
    <x v="3"/>
    <x v="1"/>
    <n v="289"/>
    <n v="2"/>
    <n v="578"/>
  </r>
  <r>
    <s v="1742"/>
    <x v="566"/>
    <n v="14"/>
    <s v="Company N"/>
    <x v="6"/>
    <x v="0"/>
    <x v="1"/>
    <n v="289"/>
    <n v="9"/>
    <n v="2601"/>
  </r>
  <r>
    <s v="1743"/>
    <x v="566"/>
    <n v="19"/>
    <s v="Company S"/>
    <x v="4"/>
    <x v="3"/>
    <x v="3"/>
    <n v="69"/>
    <n v="2"/>
    <n v="138"/>
  </r>
  <r>
    <s v="1744"/>
    <x v="566"/>
    <n v="9"/>
    <s v="Company I"/>
    <x v="2"/>
    <x v="2"/>
    <x v="3"/>
    <n v="69"/>
    <n v="4"/>
    <n v="276"/>
  </r>
  <r>
    <s v="1745"/>
    <x v="566"/>
    <n v="9"/>
    <s v="Company I"/>
    <x v="5"/>
    <x v="2"/>
    <x v="0"/>
    <n v="199"/>
    <n v="5"/>
    <n v="995"/>
  </r>
  <r>
    <s v="1746"/>
    <x v="567"/>
    <n v="9"/>
    <s v="Company I"/>
    <x v="5"/>
    <x v="2"/>
    <x v="3"/>
    <n v="69"/>
    <n v="4"/>
    <n v="276"/>
  </r>
  <r>
    <s v="1747"/>
    <x v="567"/>
    <n v="6"/>
    <s v="Company F"/>
    <x v="5"/>
    <x v="2"/>
    <x v="0"/>
    <n v="199"/>
    <n v="0"/>
    <n v="0"/>
  </r>
  <r>
    <s v="1748"/>
    <x v="567"/>
    <n v="11"/>
    <s v="Company K"/>
    <x v="6"/>
    <x v="0"/>
    <x v="3"/>
    <n v="69"/>
    <n v="0"/>
    <n v="0"/>
  </r>
  <r>
    <s v="1749"/>
    <x v="568"/>
    <n v="2"/>
    <s v="Company B"/>
    <x v="7"/>
    <x v="1"/>
    <x v="4"/>
    <n v="399"/>
    <n v="9"/>
    <n v="3591"/>
  </r>
  <r>
    <s v="1750"/>
    <x v="569"/>
    <n v="19"/>
    <s v="Company S"/>
    <x v="4"/>
    <x v="3"/>
    <x v="3"/>
    <n v="69"/>
    <n v="1"/>
    <n v="69"/>
  </r>
  <r>
    <s v="1751"/>
    <x v="570"/>
    <n v="15"/>
    <s v="Company O"/>
    <x v="0"/>
    <x v="0"/>
    <x v="3"/>
    <n v="69"/>
    <n v="4"/>
    <n v="276"/>
  </r>
  <r>
    <s v="1752"/>
    <x v="570"/>
    <n v="6"/>
    <s v="Company F"/>
    <x v="2"/>
    <x v="2"/>
    <x v="1"/>
    <n v="289"/>
    <n v="7"/>
    <n v="2023"/>
  </r>
  <r>
    <s v="1753"/>
    <x v="570"/>
    <n v="12"/>
    <s v="Company L"/>
    <x v="6"/>
    <x v="0"/>
    <x v="3"/>
    <n v="69"/>
    <n v="8"/>
    <n v="552"/>
  </r>
  <r>
    <s v="1754"/>
    <x v="570"/>
    <n v="2"/>
    <s v="Company B"/>
    <x v="7"/>
    <x v="1"/>
    <x v="3"/>
    <n v="69"/>
    <n v="9"/>
    <n v="621"/>
  </r>
  <r>
    <s v="1755"/>
    <x v="570"/>
    <n v="15"/>
    <s v="Company O"/>
    <x v="6"/>
    <x v="0"/>
    <x v="1"/>
    <n v="289"/>
    <n v="4"/>
    <n v="1156"/>
  </r>
  <r>
    <s v="1756"/>
    <x v="570"/>
    <n v="2"/>
    <s v="Company B"/>
    <x v="1"/>
    <x v="1"/>
    <x v="4"/>
    <n v="399"/>
    <n v="9"/>
    <n v="3591"/>
  </r>
  <r>
    <s v="1757"/>
    <x v="570"/>
    <n v="4"/>
    <s v="Company D"/>
    <x v="1"/>
    <x v="1"/>
    <x v="1"/>
    <n v="289"/>
    <n v="2"/>
    <n v="578"/>
  </r>
  <r>
    <s v="1758"/>
    <x v="570"/>
    <n v="5"/>
    <s v="Company E"/>
    <x v="7"/>
    <x v="1"/>
    <x v="3"/>
    <n v="69"/>
    <n v="9"/>
    <n v="621"/>
  </r>
  <r>
    <s v="1759"/>
    <x v="571"/>
    <n v="18"/>
    <s v="Company R"/>
    <x v="4"/>
    <x v="3"/>
    <x v="2"/>
    <n v="159"/>
    <n v="5"/>
    <n v="795"/>
  </r>
  <r>
    <s v="1760"/>
    <x v="572"/>
    <n v="18"/>
    <s v="Company R"/>
    <x v="3"/>
    <x v="3"/>
    <x v="0"/>
    <n v="199"/>
    <n v="0"/>
    <n v="0"/>
  </r>
  <r>
    <s v="1761"/>
    <x v="573"/>
    <n v="11"/>
    <s v="Company K"/>
    <x v="0"/>
    <x v="0"/>
    <x v="0"/>
    <n v="199"/>
    <n v="4"/>
    <n v="796"/>
  </r>
  <r>
    <s v="1762"/>
    <x v="573"/>
    <n v="19"/>
    <s v="Company S"/>
    <x v="3"/>
    <x v="3"/>
    <x v="3"/>
    <n v="69"/>
    <n v="8"/>
    <n v="552"/>
  </r>
  <r>
    <s v="1763"/>
    <x v="574"/>
    <n v="2"/>
    <s v="Company B"/>
    <x v="1"/>
    <x v="1"/>
    <x v="0"/>
    <n v="199"/>
    <n v="7"/>
    <n v="1393"/>
  </r>
  <r>
    <s v="1764"/>
    <x v="574"/>
    <n v="9"/>
    <s v="Company I"/>
    <x v="2"/>
    <x v="2"/>
    <x v="3"/>
    <n v="69"/>
    <n v="2"/>
    <n v="138"/>
  </r>
  <r>
    <s v="1765"/>
    <x v="575"/>
    <n v="9"/>
    <s v="Company I"/>
    <x v="5"/>
    <x v="2"/>
    <x v="0"/>
    <n v="199"/>
    <n v="3"/>
    <n v="597"/>
  </r>
  <r>
    <s v="1766"/>
    <x v="576"/>
    <n v="13"/>
    <s v="Company M"/>
    <x v="0"/>
    <x v="0"/>
    <x v="4"/>
    <n v="399"/>
    <n v="8"/>
    <n v="3192"/>
  </r>
  <r>
    <s v="1767"/>
    <x v="576"/>
    <n v="6"/>
    <s v="Company F"/>
    <x v="2"/>
    <x v="2"/>
    <x v="4"/>
    <n v="399"/>
    <n v="9"/>
    <n v="3591"/>
  </r>
  <r>
    <s v="1768"/>
    <x v="577"/>
    <n v="15"/>
    <s v="Company O"/>
    <x v="6"/>
    <x v="0"/>
    <x v="2"/>
    <n v="159"/>
    <n v="1"/>
    <n v="159"/>
  </r>
  <r>
    <s v="1769"/>
    <x v="578"/>
    <n v="6"/>
    <s v="Company F"/>
    <x v="5"/>
    <x v="2"/>
    <x v="4"/>
    <n v="399"/>
    <n v="2"/>
    <n v="798"/>
  </r>
  <r>
    <s v="1770"/>
    <x v="579"/>
    <n v="1"/>
    <s v="Company A"/>
    <x v="7"/>
    <x v="1"/>
    <x v="2"/>
    <n v="159"/>
    <n v="8"/>
    <n v="1272"/>
  </r>
  <r>
    <s v="1771"/>
    <x v="579"/>
    <n v="4"/>
    <s v="Company D"/>
    <x v="1"/>
    <x v="1"/>
    <x v="0"/>
    <n v="199"/>
    <n v="7"/>
    <n v="1393"/>
  </r>
  <r>
    <s v="1772"/>
    <x v="580"/>
    <n v="18"/>
    <s v="Company R"/>
    <x v="4"/>
    <x v="3"/>
    <x v="0"/>
    <n v="199"/>
    <n v="8"/>
    <n v="1592"/>
  </r>
  <r>
    <s v="1773"/>
    <x v="580"/>
    <n v="5"/>
    <s v="Company E"/>
    <x v="1"/>
    <x v="1"/>
    <x v="0"/>
    <n v="199"/>
    <n v="2"/>
    <n v="398"/>
  </r>
  <r>
    <s v="1774"/>
    <x v="580"/>
    <n v="8"/>
    <s v="Company H"/>
    <x v="5"/>
    <x v="2"/>
    <x v="0"/>
    <n v="199"/>
    <n v="1"/>
    <n v="199"/>
  </r>
  <r>
    <s v="1775"/>
    <x v="580"/>
    <n v="7"/>
    <s v="Company G"/>
    <x v="5"/>
    <x v="2"/>
    <x v="3"/>
    <n v="69"/>
    <n v="9"/>
    <n v="621"/>
  </r>
  <r>
    <s v="1776"/>
    <x v="581"/>
    <n v="2"/>
    <s v="Company B"/>
    <x v="1"/>
    <x v="1"/>
    <x v="1"/>
    <n v="289"/>
    <n v="8"/>
    <n v="2312"/>
  </r>
  <r>
    <s v="1777"/>
    <x v="582"/>
    <n v="7"/>
    <s v="Company G"/>
    <x v="2"/>
    <x v="2"/>
    <x v="4"/>
    <n v="399"/>
    <n v="6"/>
    <n v="2394"/>
  </r>
  <r>
    <s v="1778"/>
    <x v="583"/>
    <n v="2"/>
    <s v="Company B"/>
    <x v="1"/>
    <x v="1"/>
    <x v="2"/>
    <n v="159"/>
    <n v="6"/>
    <n v="954"/>
  </r>
  <r>
    <s v="1779"/>
    <x v="583"/>
    <n v="10"/>
    <s v="Company J"/>
    <x v="2"/>
    <x v="2"/>
    <x v="2"/>
    <n v="159"/>
    <n v="3"/>
    <n v="477"/>
  </r>
  <r>
    <s v="1780"/>
    <x v="583"/>
    <n v="18"/>
    <s v="Company R"/>
    <x v="4"/>
    <x v="3"/>
    <x v="1"/>
    <n v="289"/>
    <n v="0"/>
    <n v="0"/>
  </r>
  <r>
    <s v="1781"/>
    <x v="583"/>
    <n v="19"/>
    <s v="Company S"/>
    <x v="3"/>
    <x v="3"/>
    <x v="1"/>
    <n v="289"/>
    <n v="8"/>
    <n v="2312"/>
  </r>
  <r>
    <s v="1782"/>
    <x v="584"/>
    <n v="13"/>
    <s v="Company M"/>
    <x v="0"/>
    <x v="0"/>
    <x v="0"/>
    <n v="199"/>
    <n v="3"/>
    <n v="597"/>
  </r>
  <r>
    <s v="1783"/>
    <x v="584"/>
    <n v="5"/>
    <s v="Company E"/>
    <x v="1"/>
    <x v="1"/>
    <x v="4"/>
    <n v="399"/>
    <n v="1"/>
    <n v="399"/>
  </r>
  <r>
    <s v="1784"/>
    <x v="584"/>
    <n v="14"/>
    <s v="Company N"/>
    <x v="0"/>
    <x v="0"/>
    <x v="2"/>
    <n v="159"/>
    <n v="1"/>
    <n v="159"/>
  </r>
  <r>
    <s v="1785"/>
    <x v="584"/>
    <n v="9"/>
    <s v="Company I"/>
    <x v="5"/>
    <x v="2"/>
    <x v="3"/>
    <n v="69"/>
    <n v="0"/>
    <n v="0"/>
  </r>
  <r>
    <s v="1786"/>
    <x v="584"/>
    <n v="15"/>
    <s v="Company O"/>
    <x v="0"/>
    <x v="0"/>
    <x v="4"/>
    <n v="399"/>
    <n v="2"/>
    <n v="798"/>
  </r>
  <r>
    <s v="1787"/>
    <x v="585"/>
    <n v="15"/>
    <s v="Company O"/>
    <x v="6"/>
    <x v="0"/>
    <x v="1"/>
    <n v="289"/>
    <n v="8"/>
    <n v="2312"/>
  </r>
  <r>
    <s v="1788"/>
    <x v="585"/>
    <n v="11"/>
    <s v="Company K"/>
    <x v="6"/>
    <x v="0"/>
    <x v="4"/>
    <n v="399"/>
    <n v="5"/>
    <n v="1995"/>
  </r>
  <r>
    <s v="1789"/>
    <x v="586"/>
    <n v="4"/>
    <s v="Company D"/>
    <x v="7"/>
    <x v="1"/>
    <x v="0"/>
    <n v="199"/>
    <n v="9"/>
    <n v="1791"/>
  </r>
  <r>
    <s v="1790"/>
    <x v="586"/>
    <n v="14"/>
    <s v="Company N"/>
    <x v="6"/>
    <x v="0"/>
    <x v="2"/>
    <n v="159"/>
    <n v="8"/>
    <n v="1272"/>
  </r>
  <r>
    <s v="1791"/>
    <x v="587"/>
    <n v="17"/>
    <s v="Company Q"/>
    <x v="3"/>
    <x v="3"/>
    <x v="4"/>
    <n v="399"/>
    <n v="8"/>
    <n v="3192"/>
  </r>
  <r>
    <s v="1792"/>
    <x v="587"/>
    <n v="3"/>
    <s v="Company C"/>
    <x v="1"/>
    <x v="1"/>
    <x v="4"/>
    <n v="399"/>
    <n v="2"/>
    <n v="798"/>
  </r>
  <r>
    <s v="1793"/>
    <x v="587"/>
    <n v="17"/>
    <s v="Company Q"/>
    <x v="4"/>
    <x v="3"/>
    <x v="3"/>
    <n v="69"/>
    <n v="0"/>
    <n v="0"/>
  </r>
  <r>
    <s v="1794"/>
    <x v="587"/>
    <n v="2"/>
    <s v="Company B"/>
    <x v="7"/>
    <x v="1"/>
    <x v="3"/>
    <n v="69"/>
    <n v="9"/>
    <n v="621"/>
  </r>
  <r>
    <s v="1795"/>
    <x v="587"/>
    <n v="7"/>
    <s v="Company G"/>
    <x v="5"/>
    <x v="2"/>
    <x v="3"/>
    <n v="69"/>
    <n v="5"/>
    <n v="345"/>
  </r>
  <r>
    <s v="1796"/>
    <x v="588"/>
    <n v="2"/>
    <s v="Company B"/>
    <x v="7"/>
    <x v="1"/>
    <x v="1"/>
    <n v="289"/>
    <n v="5"/>
    <n v="1445"/>
  </r>
  <r>
    <s v="1797"/>
    <x v="588"/>
    <n v="10"/>
    <s v="Company J"/>
    <x v="2"/>
    <x v="2"/>
    <x v="0"/>
    <n v="199"/>
    <n v="2"/>
    <n v="398"/>
  </r>
  <r>
    <s v="1798"/>
    <x v="588"/>
    <n v="13"/>
    <s v="Company M"/>
    <x v="6"/>
    <x v="0"/>
    <x v="1"/>
    <n v="289"/>
    <n v="4"/>
    <n v="1156"/>
  </r>
  <r>
    <s v="1799"/>
    <x v="588"/>
    <n v="15"/>
    <s v="Company O"/>
    <x v="0"/>
    <x v="0"/>
    <x v="4"/>
    <n v="399"/>
    <n v="4"/>
    <n v="1596"/>
  </r>
  <r>
    <s v="1800"/>
    <x v="588"/>
    <n v="9"/>
    <s v="Company I"/>
    <x v="2"/>
    <x v="2"/>
    <x v="0"/>
    <n v="199"/>
    <n v="8"/>
    <n v="1592"/>
  </r>
  <r>
    <s v="1801"/>
    <x v="588"/>
    <n v="17"/>
    <s v="Company Q"/>
    <x v="4"/>
    <x v="3"/>
    <x v="4"/>
    <n v="399"/>
    <n v="1"/>
    <n v="399"/>
  </r>
  <r>
    <s v="1802"/>
    <x v="588"/>
    <n v="6"/>
    <s v="Company F"/>
    <x v="5"/>
    <x v="2"/>
    <x v="0"/>
    <n v="199"/>
    <n v="6"/>
    <n v="1194"/>
  </r>
  <r>
    <s v="1803"/>
    <x v="588"/>
    <n v="18"/>
    <s v="Company R"/>
    <x v="3"/>
    <x v="3"/>
    <x v="4"/>
    <n v="399"/>
    <n v="5"/>
    <n v="1995"/>
  </r>
  <r>
    <s v="1804"/>
    <x v="588"/>
    <n v="8"/>
    <s v="Company H"/>
    <x v="5"/>
    <x v="2"/>
    <x v="0"/>
    <n v="199"/>
    <n v="6"/>
    <n v="1194"/>
  </r>
  <r>
    <s v="1805"/>
    <x v="588"/>
    <n v="13"/>
    <s v="Company M"/>
    <x v="6"/>
    <x v="0"/>
    <x v="2"/>
    <n v="159"/>
    <n v="3"/>
    <n v="477"/>
  </r>
  <r>
    <s v="1806"/>
    <x v="588"/>
    <n v="17"/>
    <s v="Company Q"/>
    <x v="4"/>
    <x v="3"/>
    <x v="3"/>
    <n v="69"/>
    <n v="7"/>
    <n v="483"/>
  </r>
  <r>
    <s v="1807"/>
    <x v="588"/>
    <n v="4"/>
    <s v="Company D"/>
    <x v="7"/>
    <x v="1"/>
    <x v="3"/>
    <n v="69"/>
    <n v="3"/>
    <n v="207"/>
  </r>
  <r>
    <s v="1808"/>
    <x v="589"/>
    <n v="9"/>
    <s v="Company I"/>
    <x v="5"/>
    <x v="2"/>
    <x v="0"/>
    <n v="199"/>
    <n v="3"/>
    <n v="597"/>
  </r>
  <r>
    <s v="1809"/>
    <x v="590"/>
    <n v="8"/>
    <s v="Company H"/>
    <x v="2"/>
    <x v="2"/>
    <x v="3"/>
    <n v="69"/>
    <n v="5"/>
    <n v="345"/>
  </r>
  <r>
    <s v="1810"/>
    <x v="590"/>
    <n v="3"/>
    <s v="Company C"/>
    <x v="7"/>
    <x v="1"/>
    <x v="1"/>
    <n v="289"/>
    <n v="3"/>
    <n v="867"/>
  </r>
  <r>
    <s v="1811"/>
    <x v="591"/>
    <n v="15"/>
    <s v="Company O"/>
    <x v="6"/>
    <x v="0"/>
    <x v="3"/>
    <n v="69"/>
    <n v="4"/>
    <n v="276"/>
  </r>
  <r>
    <s v="1812"/>
    <x v="591"/>
    <n v="11"/>
    <s v="Company K"/>
    <x v="6"/>
    <x v="0"/>
    <x v="3"/>
    <n v="69"/>
    <n v="8"/>
    <n v="552"/>
  </r>
  <r>
    <s v="1813"/>
    <x v="591"/>
    <n v="6"/>
    <s v="Company F"/>
    <x v="2"/>
    <x v="2"/>
    <x v="2"/>
    <n v="159"/>
    <n v="6"/>
    <n v="954"/>
  </r>
  <r>
    <s v="1814"/>
    <x v="591"/>
    <n v="9"/>
    <s v="Company I"/>
    <x v="2"/>
    <x v="2"/>
    <x v="2"/>
    <n v="159"/>
    <n v="6"/>
    <n v="954"/>
  </r>
  <r>
    <s v="1815"/>
    <x v="592"/>
    <n v="5"/>
    <s v="Company E"/>
    <x v="7"/>
    <x v="1"/>
    <x v="0"/>
    <n v="199"/>
    <n v="2"/>
    <n v="398"/>
  </r>
  <r>
    <s v="1816"/>
    <x v="593"/>
    <n v="10"/>
    <s v="Company J"/>
    <x v="2"/>
    <x v="2"/>
    <x v="2"/>
    <n v="159"/>
    <n v="9"/>
    <n v="1431"/>
  </r>
  <r>
    <s v="1817"/>
    <x v="593"/>
    <n v="8"/>
    <s v="Company H"/>
    <x v="5"/>
    <x v="2"/>
    <x v="3"/>
    <n v="69"/>
    <n v="8"/>
    <n v="552"/>
  </r>
  <r>
    <s v="1818"/>
    <x v="593"/>
    <n v="5"/>
    <s v="Company E"/>
    <x v="1"/>
    <x v="1"/>
    <x v="0"/>
    <n v="199"/>
    <n v="4"/>
    <n v="796"/>
  </r>
  <r>
    <s v="1819"/>
    <x v="593"/>
    <n v="9"/>
    <s v="Company I"/>
    <x v="2"/>
    <x v="2"/>
    <x v="0"/>
    <n v="199"/>
    <n v="9"/>
    <n v="1791"/>
  </r>
  <r>
    <s v="1820"/>
    <x v="593"/>
    <n v="2"/>
    <s v="Company B"/>
    <x v="1"/>
    <x v="1"/>
    <x v="3"/>
    <n v="69"/>
    <n v="9"/>
    <n v="621"/>
  </r>
  <r>
    <s v="1821"/>
    <x v="593"/>
    <n v="7"/>
    <s v="Company G"/>
    <x v="5"/>
    <x v="2"/>
    <x v="0"/>
    <n v="199"/>
    <n v="6"/>
    <n v="1194"/>
  </r>
  <r>
    <s v="1822"/>
    <x v="594"/>
    <n v="17"/>
    <s v="Company Q"/>
    <x v="3"/>
    <x v="3"/>
    <x v="1"/>
    <n v="289"/>
    <n v="7"/>
    <n v="2023"/>
  </r>
  <r>
    <s v="1823"/>
    <x v="594"/>
    <n v="9"/>
    <s v="Company I"/>
    <x v="2"/>
    <x v="2"/>
    <x v="0"/>
    <n v="199"/>
    <n v="3"/>
    <n v="597"/>
  </r>
  <r>
    <s v="1824"/>
    <x v="594"/>
    <n v="15"/>
    <s v="Company O"/>
    <x v="0"/>
    <x v="0"/>
    <x v="2"/>
    <n v="159"/>
    <n v="3"/>
    <n v="477"/>
  </r>
  <r>
    <s v="1825"/>
    <x v="595"/>
    <n v="11"/>
    <s v="Company K"/>
    <x v="0"/>
    <x v="0"/>
    <x v="0"/>
    <n v="199"/>
    <n v="5"/>
    <n v="995"/>
  </r>
  <r>
    <s v="1826"/>
    <x v="595"/>
    <n v="18"/>
    <s v="Company R"/>
    <x v="4"/>
    <x v="3"/>
    <x v="1"/>
    <n v="289"/>
    <n v="4"/>
    <n v="1156"/>
  </r>
  <r>
    <s v="1827"/>
    <x v="595"/>
    <n v="2"/>
    <s v="Company B"/>
    <x v="1"/>
    <x v="1"/>
    <x v="1"/>
    <n v="289"/>
    <n v="2"/>
    <n v="578"/>
  </r>
  <r>
    <s v="1828"/>
    <x v="595"/>
    <n v="18"/>
    <s v="Company R"/>
    <x v="4"/>
    <x v="3"/>
    <x v="3"/>
    <n v="69"/>
    <n v="6"/>
    <n v="414"/>
  </r>
  <r>
    <s v="1829"/>
    <x v="595"/>
    <n v="13"/>
    <s v="Company M"/>
    <x v="6"/>
    <x v="0"/>
    <x v="3"/>
    <n v="69"/>
    <n v="4"/>
    <n v="276"/>
  </r>
  <r>
    <s v="1830"/>
    <x v="596"/>
    <n v="5"/>
    <s v="Company E"/>
    <x v="1"/>
    <x v="1"/>
    <x v="1"/>
    <n v="289"/>
    <n v="2"/>
    <n v="578"/>
  </r>
  <r>
    <s v="1831"/>
    <x v="597"/>
    <n v="8"/>
    <s v="Company H"/>
    <x v="2"/>
    <x v="2"/>
    <x v="0"/>
    <n v="199"/>
    <n v="3"/>
    <n v="597"/>
  </r>
  <r>
    <s v="1832"/>
    <x v="597"/>
    <n v="14"/>
    <s v="Company N"/>
    <x v="6"/>
    <x v="0"/>
    <x v="2"/>
    <n v="159"/>
    <n v="1"/>
    <n v="159"/>
  </r>
  <r>
    <s v="1833"/>
    <x v="597"/>
    <n v="8"/>
    <s v="Company H"/>
    <x v="5"/>
    <x v="2"/>
    <x v="3"/>
    <n v="69"/>
    <n v="5"/>
    <n v="345"/>
  </r>
  <r>
    <s v="1834"/>
    <x v="597"/>
    <n v="5"/>
    <s v="Company E"/>
    <x v="7"/>
    <x v="1"/>
    <x v="0"/>
    <n v="199"/>
    <n v="7"/>
    <n v="1393"/>
  </r>
  <r>
    <s v="1835"/>
    <x v="597"/>
    <n v="5"/>
    <s v="Company E"/>
    <x v="7"/>
    <x v="1"/>
    <x v="1"/>
    <n v="289"/>
    <n v="3"/>
    <n v="867"/>
  </r>
  <r>
    <s v="1836"/>
    <x v="597"/>
    <n v="9"/>
    <s v="Company I"/>
    <x v="5"/>
    <x v="2"/>
    <x v="0"/>
    <n v="199"/>
    <n v="5"/>
    <n v="995"/>
  </r>
  <r>
    <s v="1837"/>
    <x v="598"/>
    <n v="6"/>
    <s v="Company F"/>
    <x v="2"/>
    <x v="2"/>
    <x v="3"/>
    <n v="69"/>
    <n v="3"/>
    <n v="207"/>
  </r>
  <r>
    <s v="1838"/>
    <x v="598"/>
    <n v="20"/>
    <s v="Company T"/>
    <x v="4"/>
    <x v="3"/>
    <x v="4"/>
    <n v="399"/>
    <n v="9"/>
    <n v="3591"/>
  </r>
  <r>
    <s v="1839"/>
    <x v="598"/>
    <n v="19"/>
    <s v="Company S"/>
    <x v="3"/>
    <x v="3"/>
    <x v="1"/>
    <n v="289"/>
    <n v="5"/>
    <n v="1445"/>
  </r>
  <r>
    <s v="1840"/>
    <x v="598"/>
    <n v="17"/>
    <s v="Company Q"/>
    <x v="4"/>
    <x v="3"/>
    <x v="0"/>
    <n v="199"/>
    <n v="5"/>
    <n v="995"/>
  </r>
  <r>
    <s v="1841"/>
    <x v="598"/>
    <n v="3"/>
    <s v="Company C"/>
    <x v="7"/>
    <x v="1"/>
    <x v="0"/>
    <n v="199"/>
    <n v="4"/>
    <n v="796"/>
  </r>
  <r>
    <s v="1842"/>
    <x v="598"/>
    <n v="2"/>
    <s v="Company B"/>
    <x v="1"/>
    <x v="1"/>
    <x v="2"/>
    <n v="159"/>
    <n v="3"/>
    <n v="477"/>
  </r>
  <r>
    <s v="1843"/>
    <x v="598"/>
    <n v="20"/>
    <s v="Company T"/>
    <x v="3"/>
    <x v="3"/>
    <x v="0"/>
    <n v="199"/>
    <n v="1"/>
    <n v="199"/>
  </r>
  <r>
    <s v="1844"/>
    <x v="598"/>
    <n v="5"/>
    <s v="Company E"/>
    <x v="1"/>
    <x v="1"/>
    <x v="0"/>
    <n v="199"/>
    <n v="4"/>
    <n v="796"/>
  </r>
  <r>
    <s v="1845"/>
    <x v="598"/>
    <n v="5"/>
    <s v="Company E"/>
    <x v="7"/>
    <x v="1"/>
    <x v="2"/>
    <n v="159"/>
    <n v="2"/>
    <n v="318"/>
  </r>
  <r>
    <s v="1846"/>
    <x v="599"/>
    <n v="7"/>
    <s v="Company G"/>
    <x v="2"/>
    <x v="2"/>
    <x v="2"/>
    <n v="159"/>
    <n v="1"/>
    <n v="159"/>
  </r>
  <r>
    <s v="1847"/>
    <x v="599"/>
    <n v="2"/>
    <s v="Company B"/>
    <x v="1"/>
    <x v="1"/>
    <x v="2"/>
    <n v="159"/>
    <n v="6"/>
    <n v="954"/>
  </r>
  <r>
    <s v="1848"/>
    <x v="600"/>
    <n v="1"/>
    <s v="Company A"/>
    <x v="7"/>
    <x v="1"/>
    <x v="3"/>
    <n v="69"/>
    <n v="5"/>
    <n v="345"/>
  </r>
  <r>
    <s v="1849"/>
    <x v="600"/>
    <n v="4"/>
    <s v="Company D"/>
    <x v="1"/>
    <x v="1"/>
    <x v="4"/>
    <n v="399"/>
    <n v="7"/>
    <n v="2793"/>
  </r>
  <r>
    <s v="1850"/>
    <x v="601"/>
    <n v="4"/>
    <s v="Company D"/>
    <x v="7"/>
    <x v="1"/>
    <x v="2"/>
    <n v="159"/>
    <n v="1"/>
    <n v="159"/>
  </r>
  <r>
    <s v="1851"/>
    <x v="602"/>
    <n v="14"/>
    <s v="Company N"/>
    <x v="6"/>
    <x v="0"/>
    <x v="3"/>
    <n v="69"/>
    <n v="2"/>
    <n v="138"/>
  </r>
  <r>
    <s v="1852"/>
    <x v="603"/>
    <n v="11"/>
    <s v="Company K"/>
    <x v="0"/>
    <x v="0"/>
    <x v="3"/>
    <n v="69"/>
    <n v="9"/>
    <n v="621"/>
  </r>
  <r>
    <s v="1853"/>
    <x v="604"/>
    <n v="16"/>
    <s v="Company P"/>
    <x v="4"/>
    <x v="3"/>
    <x v="3"/>
    <n v="69"/>
    <n v="2"/>
    <n v="138"/>
  </r>
  <r>
    <s v="1854"/>
    <x v="605"/>
    <n v="16"/>
    <s v="Company P"/>
    <x v="3"/>
    <x v="3"/>
    <x v="2"/>
    <n v="159"/>
    <n v="8"/>
    <n v="1272"/>
  </r>
  <r>
    <s v="1855"/>
    <x v="605"/>
    <n v="4"/>
    <s v="Company D"/>
    <x v="7"/>
    <x v="1"/>
    <x v="2"/>
    <n v="159"/>
    <n v="0"/>
    <n v="0"/>
  </r>
  <r>
    <s v="1856"/>
    <x v="606"/>
    <n v="19"/>
    <s v="Company S"/>
    <x v="4"/>
    <x v="3"/>
    <x v="2"/>
    <n v="159"/>
    <n v="7"/>
    <n v="1113"/>
  </r>
  <r>
    <s v="1857"/>
    <x v="606"/>
    <n v="7"/>
    <s v="Company G"/>
    <x v="5"/>
    <x v="2"/>
    <x v="0"/>
    <n v="199"/>
    <n v="1"/>
    <n v="199"/>
  </r>
  <r>
    <s v="1858"/>
    <x v="606"/>
    <n v="17"/>
    <s v="Company Q"/>
    <x v="4"/>
    <x v="3"/>
    <x v="4"/>
    <n v="399"/>
    <n v="1"/>
    <n v="399"/>
  </r>
  <r>
    <s v="1859"/>
    <x v="606"/>
    <n v="6"/>
    <s v="Company F"/>
    <x v="2"/>
    <x v="2"/>
    <x v="3"/>
    <n v="69"/>
    <n v="0"/>
    <n v="0"/>
  </r>
  <r>
    <s v="1860"/>
    <x v="606"/>
    <n v="14"/>
    <s v="Company N"/>
    <x v="6"/>
    <x v="0"/>
    <x v="4"/>
    <n v="399"/>
    <n v="4"/>
    <n v="1596"/>
  </r>
  <r>
    <s v="1861"/>
    <x v="606"/>
    <n v="20"/>
    <s v="Company T"/>
    <x v="3"/>
    <x v="3"/>
    <x v="4"/>
    <n v="399"/>
    <n v="8"/>
    <n v="3192"/>
  </r>
  <r>
    <s v="1862"/>
    <x v="606"/>
    <n v="10"/>
    <s v="Company J"/>
    <x v="2"/>
    <x v="2"/>
    <x v="1"/>
    <n v="289"/>
    <n v="3"/>
    <n v="867"/>
  </r>
  <r>
    <s v="1863"/>
    <x v="607"/>
    <n v="11"/>
    <s v="Company K"/>
    <x v="0"/>
    <x v="0"/>
    <x v="4"/>
    <n v="399"/>
    <n v="5"/>
    <n v="1995"/>
  </r>
  <r>
    <s v="1864"/>
    <x v="608"/>
    <n v="16"/>
    <s v="Company P"/>
    <x v="3"/>
    <x v="3"/>
    <x v="1"/>
    <n v="289"/>
    <n v="3"/>
    <n v="867"/>
  </r>
  <r>
    <s v="1865"/>
    <x v="608"/>
    <n v="11"/>
    <s v="Company K"/>
    <x v="6"/>
    <x v="0"/>
    <x v="4"/>
    <n v="399"/>
    <n v="4"/>
    <n v="1596"/>
  </r>
  <r>
    <s v="1866"/>
    <x v="608"/>
    <n v="7"/>
    <s v="Company G"/>
    <x v="5"/>
    <x v="2"/>
    <x v="3"/>
    <n v="69"/>
    <n v="6"/>
    <n v="414"/>
  </r>
  <r>
    <s v="1867"/>
    <x v="609"/>
    <n v="3"/>
    <s v="Company C"/>
    <x v="1"/>
    <x v="1"/>
    <x v="1"/>
    <n v="289"/>
    <n v="6"/>
    <n v="1734"/>
  </r>
  <r>
    <s v="1868"/>
    <x v="609"/>
    <n v="15"/>
    <s v="Company O"/>
    <x v="0"/>
    <x v="0"/>
    <x v="0"/>
    <n v="199"/>
    <n v="5"/>
    <n v="995"/>
  </r>
  <r>
    <s v="1869"/>
    <x v="610"/>
    <n v="7"/>
    <s v="Company G"/>
    <x v="2"/>
    <x v="2"/>
    <x v="4"/>
    <n v="399"/>
    <n v="1"/>
    <n v="399"/>
  </r>
  <r>
    <s v="1870"/>
    <x v="611"/>
    <n v="19"/>
    <s v="Company S"/>
    <x v="4"/>
    <x v="3"/>
    <x v="4"/>
    <n v="399"/>
    <n v="9"/>
    <n v="3591"/>
  </r>
  <r>
    <s v="1871"/>
    <x v="611"/>
    <n v="20"/>
    <s v="Company T"/>
    <x v="3"/>
    <x v="3"/>
    <x v="2"/>
    <n v="159"/>
    <n v="4"/>
    <n v="636"/>
  </r>
  <r>
    <s v="1872"/>
    <x v="612"/>
    <n v="10"/>
    <s v="Company J"/>
    <x v="5"/>
    <x v="2"/>
    <x v="3"/>
    <n v="69"/>
    <n v="7"/>
    <n v="483"/>
  </r>
  <r>
    <s v="1873"/>
    <x v="612"/>
    <n v="8"/>
    <s v="Company H"/>
    <x v="5"/>
    <x v="2"/>
    <x v="0"/>
    <n v="199"/>
    <n v="6"/>
    <n v="1194"/>
  </r>
  <r>
    <s v="1874"/>
    <x v="613"/>
    <n v="9"/>
    <s v="Company I"/>
    <x v="2"/>
    <x v="2"/>
    <x v="1"/>
    <n v="289"/>
    <n v="2"/>
    <n v="578"/>
  </r>
  <r>
    <s v="1875"/>
    <x v="613"/>
    <n v="3"/>
    <s v="Company C"/>
    <x v="7"/>
    <x v="1"/>
    <x v="2"/>
    <n v="159"/>
    <n v="9"/>
    <n v="1431"/>
  </r>
  <r>
    <s v="1876"/>
    <x v="613"/>
    <n v="16"/>
    <s v="Company P"/>
    <x v="3"/>
    <x v="3"/>
    <x v="0"/>
    <n v="199"/>
    <n v="8"/>
    <n v="1592"/>
  </r>
  <r>
    <s v="1877"/>
    <x v="613"/>
    <n v="1"/>
    <s v="Company A"/>
    <x v="1"/>
    <x v="1"/>
    <x v="4"/>
    <n v="399"/>
    <n v="3"/>
    <n v="1197"/>
  </r>
  <r>
    <s v="1878"/>
    <x v="613"/>
    <n v="9"/>
    <s v="Company I"/>
    <x v="2"/>
    <x v="2"/>
    <x v="3"/>
    <n v="69"/>
    <n v="1"/>
    <n v="69"/>
  </r>
  <r>
    <s v="1879"/>
    <x v="613"/>
    <n v="4"/>
    <s v="Company D"/>
    <x v="7"/>
    <x v="1"/>
    <x v="4"/>
    <n v="399"/>
    <n v="4"/>
    <n v="1596"/>
  </r>
  <r>
    <s v="1880"/>
    <x v="613"/>
    <n v="11"/>
    <s v="Company K"/>
    <x v="0"/>
    <x v="0"/>
    <x v="2"/>
    <n v="159"/>
    <n v="3"/>
    <n v="477"/>
  </r>
  <r>
    <s v="1881"/>
    <x v="614"/>
    <n v="9"/>
    <s v="Company I"/>
    <x v="2"/>
    <x v="2"/>
    <x v="3"/>
    <n v="69"/>
    <n v="8"/>
    <n v="552"/>
  </r>
  <r>
    <s v="1882"/>
    <x v="614"/>
    <n v="2"/>
    <s v="Company B"/>
    <x v="1"/>
    <x v="1"/>
    <x v="0"/>
    <n v="199"/>
    <n v="1"/>
    <n v="199"/>
  </r>
  <r>
    <s v="1883"/>
    <x v="615"/>
    <n v="8"/>
    <s v="Company H"/>
    <x v="5"/>
    <x v="2"/>
    <x v="3"/>
    <n v="69"/>
    <n v="4"/>
    <n v="276"/>
  </r>
  <r>
    <s v="1884"/>
    <x v="615"/>
    <n v="13"/>
    <s v="Company M"/>
    <x v="0"/>
    <x v="0"/>
    <x v="4"/>
    <n v="399"/>
    <n v="4"/>
    <n v="1596"/>
  </r>
  <r>
    <s v="1885"/>
    <x v="615"/>
    <n v="14"/>
    <s v="Company N"/>
    <x v="6"/>
    <x v="0"/>
    <x v="0"/>
    <n v="199"/>
    <n v="3"/>
    <n v="597"/>
  </r>
  <r>
    <s v="1886"/>
    <x v="615"/>
    <n v="10"/>
    <s v="Company J"/>
    <x v="5"/>
    <x v="2"/>
    <x v="1"/>
    <n v="289"/>
    <n v="2"/>
    <n v="578"/>
  </r>
  <r>
    <s v="1887"/>
    <x v="615"/>
    <n v="8"/>
    <s v="Company H"/>
    <x v="5"/>
    <x v="2"/>
    <x v="4"/>
    <n v="399"/>
    <n v="1"/>
    <n v="399"/>
  </r>
  <r>
    <s v="1888"/>
    <x v="615"/>
    <n v="3"/>
    <s v="Company C"/>
    <x v="1"/>
    <x v="1"/>
    <x v="3"/>
    <n v="69"/>
    <n v="7"/>
    <n v="483"/>
  </r>
  <r>
    <s v="1889"/>
    <x v="616"/>
    <n v="18"/>
    <s v="Company R"/>
    <x v="3"/>
    <x v="3"/>
    <x v="3"/>
    <n v="69"/>
    <n v="3"/>
    <n v="207"/>
  </r>
  <r>
    <s v="1890"/>
    <x v="617"/>
    <n v="10"/>
    <s v="Company J"/>
    <x v="5"/>
    <x v="2"/>
    <x v="0"/>
    <n v="199"/>
    <n v="5"/>
    <n v="995"/>
  </r>
  <r>
    <s v="1891"/>
    <x v="617"/>
    <n v="17"/>
    <s v="Company Q"/>
    <x v="4"/>
    <x v="3"/>
    <x v="2"/>
    <n v="159"/>
    <n v="7"/>
    <n v="1113"/>
  </r>
  <r>
    <s v="1892"/>
    <x v="618"/>
    <n v="5"/>
    <s v="Company E"/>
    <x v="1"/>
    <x v="1"/>
    <x v="4"/>
    <n v="399"/>
    <n v="9"/>
    <n v="3591"/>
  </r>
  <r>
    <s v="1893"/>
    <x v="618"/>
    <n v="15"/>
    <s v="Company O"/>
    <x v="6"/>
    <x v="0"/>
    <x v="0"/>
    <n v="199"/>
    <n v="1"/>
    <n v="199"/>
  </r>
  <r>
    <s v="1894"/>
    <x v="619"/>
    <n v="8"/>
    <s v="Company H"/>
    <x v="5"/>
    <x v="2"/>
    <x v="2"/>
    <n v="159"/>
    <n v="0"/>
    <n v="0"/>
  </r>
  <r>
    <s v="1895"/>
    <x v="619"/>
    <n v="15"/>
    <s v="Company O"/>
    <x v="6"/>
    <x v="0"/>
    <x v="4"/>
    <n v="399"/>
    <n v="1"/>
    <n v="399"/>
  </r>
  <r>
    <s v="1896"/>
    <x v="619"/>
    <n v="20"/>
    <s v="Company T"/>
    <x v="4"/>
    <x v="3"/>
    <x v="1"/>
    <n v="289"/>
    <n v="0"/>
    <n v="0"/>
  </r>
  <r>
    <s v="1897"/>
    <x v="619"/>
    <n v="1"/>
    <s v="Company A"/>
    <x v="1"/>
    <x v="1"/>
    <x v="2"/>
    <n v="159"/>
    <n v="3"/>
    <n v="477"/>
  </r>
  <r>
    <s v="1898"/>
    <x v="620"/>
    <n v="3"/>
    <s v="Company C"/>
    <x v="7"/>
    <x v="1"/>
    <x v="0"/>
    <n v="199"/>
    <n v="1"/>
    <n v="199"/>
  </r>
  <r>
    <s v="1899"/>
    <x v="621"/>
    <n v="9"/>
    <s v="Company I"/>
    <x v="5"/>
    <x v="2"/>
    <x v="0"/>
    <n v="199"/>
    <n v="0"/>
    <n v="0"/>
  </r>
  <r>
    <s v="1900"/>
    <x v="622"/>
    <n v="2"/>
    <s v="Company B"/>
    <x v="1"/>
    <x v="1"/>
    <x v="0"/>
    <n v="199"/>
    <n v="6"/>
    <n v="1194"/>
  </r>
  <r>
    <s v="1901"/>
    <x v="623"/>
    <n v="18"/>
    <s v="Company R"/>
    <x v="4"/>
    <x v="3"/>
    <x v="4"/>
    <n v="399"/>
    <n v="3"/>
    <n v="1197"/>
  </r>
  <r>
    <s v="1902"/>
    <x v="623"/>
    <n v="14"/>
    <s v="Company N"/>
    <x v="0"/>
    <x v="0"/>
    <x v="4"/>
    <n v="399"/>
    <n v="8"/>
    <n v="3192"/>
  </r>
  <r>
    <s v="1903"/>
    <x v="623"/>
    <n v="15"/>
    <s v="Company O"/>
    <x v="6"/>
    <x v="0"/>
    <x v="4"/>
    <n v="399"/>
    <n v="0"/>
    <n v="0"/>
  </r>
  <r>
    <s v="1904"/>
    <x v="624"/>
    <n v="15"/>
    <s v="Company O"/>
    <x v="6"/>
    <x v="0"/>
    <x v="4"/>
    <n v="399"/>
    <n v="2"/>
    <n v="798"/>
  </r>
  <r>
    <s v="1905"/>
    <x v="624"/>
    <n v="14"/>
    <s v="Company N"/>
    <x v="6"/>
    <x v="0"/>
    <x v="3"/>
    <n v="69"/>
    <n v="5"/>
    <n v="345"/>
  </r>
  <r>
    <s v="1906"/>
    <x v="624"/>
    <n v="16"/>
    <s v="Company P"/>
    <x v="4"/>
    <x v="3"/>
    <x v="3"/>
    <n v="69"/>
    <n v="8"/>
    <n v="552"/>
  </r>
  <r>
    <s v="1907"/>
    <x v="624"/>
    <n v="1"/>
    <s v="Company A"/>
    <x v="1"/>
    <x v="1"/>
    <x v="3"/>
    <n v="69"/>
    <n v="2"/>
    <n v="138"/>
  </r>
  <r>
    <s v="1908"/>
    <x v="625"/>
    <n v="20"/>
    <s v="Company T"/>
    <x v="4"/>
    <x v="3"/>
    <x v="0"/>
    <n v="199"/>
    <n v="7"/>
    <n v="1393"/>
  </r>
  <r>
    <s v="1909"/>
    <x v="625"/>
    <n v="15"/>
    <s v="Company O"/>
    <x v="6"/>
    <x v="0"/>
    <x v="3"/>
    <n v="69"/>
    <n v="8"/>
    <n v="552"/>
  </r>
  <r>
    <s v="1910"/>
    <x v="625"/>
    <n v="14"/>
    <s v="Company N"/>
    <x v="0"/>
    <x v="0"/>
    <x v="2"/>
    <n v="159"/>
    <n v="7"/>
    <n v="1113"/>
  </r>
  <r>
    <s v="1911"/>
    <x v="625"/>
    <n v="1"/>
    <s v="Company A"/>
    <x v="7"/>
    <x v="1"/>
    <x v="4"/>
    <n v="399"/>
    <n v="6"/>
    <n v="2394"/>
  </r>
  <r>
    <s v="1912"/>
    <x v="626"/>
    <n v="6"/>
    <s v="Company F"/>
    <x v="2"/>
    <x v="2"/>
    <x v="1"/>
    <n v="289"/>
    <n v="7"/>
    <n v="2023"/>
  </r>
  <r>
    <s v="1913"/>
    <x v="626"/>
    <n v="16"/>
    <s v="Company P"/>
    <x v="3"/>
    <x v="3"/>
    <x v="3"/>
    <n v="69"/>
    <n v="5"/>
    <n v="345"/>
  </r>
  <r>
    <s v="1914"/>
    <x v="626"/>
    <n v="9"/>
    <s v="Company I"/>
    <x v="5"/>
    <x v="2"/>
    <x v="3"/>
    <n v="69"/>
    <n v="0"/>
    <n v="0"/>
  </r>
  <r>
    <s v="1915"/>
    <x v="626"/>
    <n v="11"/>
    <s v="Company K"/>
    <x v="0"/>
    <x v="0"/>
    <x v="0"/>
    <n v="199"/>
    <n v="9"/>
    <n v="1791"/>
  </r>
  <r>
    <s v="1916"/>
    <x v="627"/>
    <n v="5"/>
    <s v="Company E"/>
    <x v="1"/>
    <x v="1"/>
    <x v="4"/>
    <n v="399"/>
    <n v="4"/>
    <n v="1596"/>
  </r>
  <r>
    <s v="1917"/>
    <x v="627"/>
    <n v="4"/>
    <s v="Company D"/>
    <x v="1"/>
    <x v="1"/>
    <x v="1"/>
    <n v="289"/>
    <n v="8"/>
    <n v="2312"/>
  </r>
  <r>
    <s v="1918"/>
    <x v="627"/>
    <n v="1"/>
    <s v="Company A"/>
    <x v="1"/>
    <x v="1"/>
    <x v="4"/>
    <n v="399"/>
    <n v="1"/>
    <n v="399"/>
  </r>
  <r>
    <s v="1919"/>
    <x v="627"/>
    <n v="11"/>
    <s v="Company K"/>
    <x v="6"/>
    <x v="0"/>
    <x v="0"/>
    <n v="199"/>
    <n v="4"/>
    <n v="796"/>
  </r>
  <r>
    <s v="1920"/>
    <x v="627"/>
    <n v="10"/>
    <s v="Company J"/>
    <x v="5"/>
    <x v="2"/>
    <x v="2"/>
    <n v="159"/>
    <n v="9"/>
    <n v="1431"/>
  </r>
  <r>
    <s v="1921"/>
    <x v="627"/>
    <n v="17"/>
    <s v="Company Q"/>
    <x v="3"/>
    <x v="3"/>
    <x v="4"/>
    <n v="399"/>
    <n v="1"/>
    <n v="399"/>
  </r>
  <r>
    <s v="1922"/>
    <x v="627"/>
    <n v="8"/>
    <s v="Company H"/>
    <x v="2"/>
    <x v="2"/>
    <x v="4"/>
    <n v="399"/>
    <n v="3"/>
    <n v="1197"/>
  </r>
  <r>
    <s v="1923"/>
    <x v="627"/>
    <n v="12"/>
    <s v="Company L"/>
    <x v="6"/>
    <x v="0"/>
    <x v="2"/>
    <n v="159"/>
    <n v="8"/>
    <n v="1272"/>
  </r>
  <r>
    <s v="1924"/>
    <x v="627"/>
    <n v="6"/>
    <s v="Company F"/>
    <x v="2"/>
    <x v="2"/>
    <x v="0"/>
    <n v="199"/>
    <n v="0"/>
    <n v="0"/>
  </r>
  <r>
    <s v="1925"/>
    <x v="628"/>
    <n v="19"/>
    <s v="Company S"/>
    <x v="3"/>
    <x v="3"/>
    <x v="1"/>
    <n v="289"/>
    <n v="1"/>
    <n v="289"/>
  </r>
  <r>
    <s v="1926"/>
    <x v="629"/>
    <n v="1"/>
    <s v="Company A"/>
    <x v="1"/>
    <x v="1"/>
    <x v="0"/>
    <n v="199"/>
    <n v="3"/>
    <n v="597"/>
  </r>
  <r>
    <s v="1927"/>
    <x v="629"/>
    <n v="6"/>
    <s v="Company F"/>
    <x v="5"/>
    <x v="2"/>
    <x v="1"/>
    <n v="289"/>
    <n v="2"/>
    <n v="578"/>
  </r>
  <r>
    <s v="1928"/>
    <x v="629"/>
    <n v="13"/>
    <s v="Company M"/>
    <x v="6"/>
    <x v="0"/>
    <x v="4"/>
    <n v="399"/>
    <n v="6"/>
    <n v="2394"/>
  </r>
  <r>
    <s v="1929"/>
    <x v="629"/>
    <n v="9"/>
    <s v="Company I"/>
    <x v="5"/>
    <x v="2"/>
    <x v="0"/>
    <n v="199"/>
    <n v="3"/>
    <n v="597"/>
  </r>
  <r>
    <s v="1930"/>
    <x v="630"/>
    <n v="4"/>
    <s v="Company D"/>
    <x v="1"/>
    <x v="1"/>
    <x v="4"/>
    <n v="399"/>
    <n v="7"/>
    <n v="2793"/>
  </r>
  <r>
    <s v="1931"/>
    <x v="630"/>
    <n v="2"/>
    <s v="Company B"/>
    <x v="1"/>
    <x v="1"/>
    <x v="4"/>
    <n v="399"/>
    <n v="0"/>
    <n v="0"/>
  </r>
  <r>
    <s v="1932"/>
    <x v="631"/>
    <n v="7"/>
    <s v="Company G"/>
    <x v="2"/>
    <x v="2"/>
    <x v="2"/>
    <n v="159"/>
    <n v="5"/>
    <n v="795"/>
  </r>
  <r>
    <s v="1933"/>
    <x v="631"/>
    <n v="2"/>
    <s v="Company B"/>
    <x v="7"/>
    <x v="1"/>
    <x v="2"/>
    <n v="159"/>
    <n v="7"/>
    <n v="1113"/>
  </r>
  <r>
    <s v="1934"/>
    <x v="632"/>
    <n v="6"/>
    <s v="Company F"/>
    <x v="5"/>
    <x v="2"/>
    <x v="1"/>
    <n v="289"/>
    <n v="8"/>
    <n v="2312"/>
  </r>
  <r>
    <s v="1935"/>
    <x v="632"/>
    <n v="12"/>
    <s v="Company L"/>
    <x v="0"/>
    <x v="0"/>
    <x v="1"/>
    <n v="289"/>
    <n v="5"/>
    <n v="1445"/>
  </r>
  <r>
    <s v="1936"/>
    <x v="633"/>
    <n v="17"/>
    <s v="Company Q"/>
    <x v="4"/>
    <x v="3"/>
    <x v="1"/>
    <n v="289"/>
    <n v="6"/>
    <n v="1734"/>
  </r>
  <r>
    <s v="1937"/>
    <x v="634"/>
    <n v="15"/>
    <s v="Company O"/>
    <x v="0"/>
    <x v="0"/>
    <x v="1"/>
    <n v="289"/>
    <n v="2"/>
    <n v="578"/>
  </r>
  <r>
    <s v="1938"/>
    <x v="634"/>
    <n v="13"/>
    <s v="Company M"/>
    <x v="6"/>
    <x v="0"/>
    <x v="1"/>
    <n v="289"/>
    <n v="5"/>
    <n v="1445"/>
  </r>
  <r>
    <s v="1939"/>
    <x v="634"/>
    <n v="13"/>
    <s v="Company M"/>
    <x v="6"/>
    <x v="0"/>
    <x v="4"/>
    <n v="399"/>
    <n v="6"/>
    <n v="2394"/>
  </r>
  <r>
    <s v="1940"/>
    <x v="635"/>
    <n v="12"/>
    <s v="Company L"/>
    <x v="0"/>
    <x v="0"/>
    <x v="2"/>
    <n v="159"/>
    <n v="1"/>
    <n v="159"/>
  </r>
  <r>
    <s v="1941"/>
    <x v="635"/>
    <n v="11"/>
    <s v="Company K"/>
    <x v="6"/>
    <x v="0"/>
    <x v="3"/>
    <n v="69"/>
    <n v="3"/>
    <n v="207"/>
  </r>
  <r>
    <s v="1942"/>
    <x v="635"/>
    <n v="4"/>
    <s v="Company D"/>
    <x v="1"/>
    <x v="1"/>
    <x v="0"/>
    <n v="199"/>
    <n v="0"/>
    <n v="0"/>
  </r>
  <r>
    <s v="1943"/>
    <x v="636"/>
    <n v="18"/>
    <s v="Company R"/>
    <x v="3"/>
    <x v="3"/>
    <x v="3"/>
    <n v="69"/>
    <n v="3"/>
    <n v="207"/>
  </r>
  <r>
    <s v="1944"/>
    <x v="636"/>
    <n v="12"/>
    <s v="Company L"/>
    <x v="6"/>
    <x v="0"/>
    <x v="0"/>
    <n v="199"/>
    <n v="2"/>
    <n v="398"/>
  </r>
  <r>
    <s v="1945"/>
    <x v="636"/>
    <n v="19"/>
    <s v="Company S"/>
    <x v="3"/>
    <x v="3"/>
    <x v="1"/>
    <n v="289"/>
    <n v="0"/>
    <n v="0"/>
  </r>
  <r>
    <s v="1946"/>
    <x v="636"/>
    <n v="16"/>
    <s v="Company P"/>
    <x v="4"/>
    <x v="3"/>
    <x v="0"/>
    <n v="199"/>
    <n v="4"/>
    <n v="796"/>
  </r>
  <r>
    <s v="1947"/>
    <x v="636"/>
    <n v="19"/>
    <s v="Company S"/>
    <x v="4"/>
    <x v="3"/>
    <x v="0"/>
    <n v="199"/>
    <n v="2"/>
    <n v="398"/>
  </r>
  <r>
    <s v="1948"/>
    <x v="636"/>
    <n v="1"/>
    <s v="Company A"/>
    <x v="1"/>
    <x v="1"/>
    <x v="1"/>
    <n v="289"/>
    <n v="8"/>
    <n v="2312"/>
  </r>
  <r>
    <s v="1949"/>
    <x v="636"/>
    <n v="9"/>
    <s v="Company I"/>
    <x v="2"/>
    <x v="2"/>
    <x v="4"/>
    <n v="399"/>
    <n v="4"/>
    <n v="1596"/>
  </r>
  <r>
    <s v="1950"/>
    <x v="637"/>
    <n v="9"/>
    <s v="Company I"/>
    <x v="5"/>
    <x v="2"/>
    <x v="3"/>
    <n v="69"/>
    <n v="7"/>
    <n v="483"/>
  </r>
  <r>
    <s v="1951"/>
    <x v="638"/>
    <n v="20"/>
    <s v="Company T"/>
    <x v="3"/>
    <x v="3"/>
    <x v="2"/>
    <n v="159"/>
    <n v="1"/>
    <n v="159"/>
  </r>
  <r>
    <s v="1952"/>
    <x v="638"/>
    <n v="8"/>
    <s v="Company H"/>
    <x v="2"/>
    <x v="2"/>
    <x v="1"/>
    <n v="289"/>
    <n v="5"/>
    <n v="1445"/>
  </r>
  <r>
    <s v="1953"/>
    <x v="638"/>
    <n v="18"/>
    <s v="Company R"/>
    <x v="4"/>
    <x v="3"/>
    <x v="3"/>
    <n v="69"/>
    <n v="0"/>
    <n v="0"/>
  </r>
  <r>
    <s v="1954"/>
    <x v="638"/>
    <n v="2"/>
    <s v="Company B"/>
    <x v="1"/>
    <x v="1"/>
    <x v="4"/>
    <n v="399"/>
    <n v="2"/>
    <n v="798"/>
  </r>
  <r>
    <s v="1955"/>
    <x v="639"/>
    <n v="10"/>
    <s v="Company J"/>
    <x v="2"/>
    <x v="2"/>
    <x v="0"/>
    <n v="199"/>
    <n v="7"/>
    <n v="1393"/>
  </r>
  <r>
    <s v="1956"/>
    <x v="639"/>
    <n v="13"/>
    <s v="Company M"/>
    <x v="6"/>
    <x v="0"/>
    <x v="2"/>
    <n v="159"/>
    <n v="5"/>
    <n v="795"/>
  </r>
  <r>
    <s v="1957"/>
    <x v="639"/>
    <n v="17"/>
    <s v="Company Q"/>
    <x v="3"/>
    <x v="3"/>
    <x v="1"/>
    <n v="289"/>
    <n v="6"/>
    <n v="1734"/>
  </r>
  <r>
    <s v="1958"/>
    <x v="640"/>
    <n v="8"/>
    <s v="Company H"/>
    <x v="5"/>
    <x v="2"/>
    <x v="4"/>
    <n v="399"/>
    <n v="3"/>
    <n v="1197"/>
  </r>
  <r>
    <s v="1959"/>
    <x v="640"/>
    <n v="12"/>
    <s v="Company L"/>
    <x v="0"/>
    <x v="0"/>
    <x v="3"/>
    <n v="69"/>
    <n v="7"/>
    <n v="483"/>
  </r>
  <r>
    <s v="1960"/>
    <x v="641"/>
    <n v="19"/>
    <s v="Company S"/>
    <x v="4"/>
    <x v="3"/>
    <x v="2"/>
    <n v="159"/>
    <n v="3"/>
    <n v="477"/>
  </r>
  <r>
    <s v="1961"/>
    <x v="641"/>
    <n v="9"/>
    <s v="Company I"/>
    <x v="2"/>
    <x v="2"/>
    <x v="1"/>
    <n v="289"/>
    <n v="8"/>
    <n v="2312"/>
  </r>
  <r>
    <s v="1962"/>
    <x v="641"/>
    <n v="20"/>
    <s v="Company T"/>
    <x v="3"/>
    <x v="3"/>
    <x v="4"/>
    <n v="399"/>
    <n v="3"/>
    <n v="1197"/>
  </r>
  <r>
    <s v="1963"/>
    <x v="642"/>
    <n v="20"/>
    <s v="Company T"/>
    <x v="4"/>
    <x v="3"/>
    <x v="1"/>
    <n v="289"/>
    <n v="1"/>
    <n v="289"/>
  </r>
  <r>
    <s v="1964"/>
    <x v="642"/>
    <n v="4"/>
    <s v="Company D"/>
    <x v="1"/>
    <x v="1"/>
    <x v="1"/>
    <n v="289"/>
    <n v="3"/>
    <n v="867"/>
  </r>
  <r>
    <s v="1965"/>
    <x v="642"/>
    <n v="4"/>
    <s v="Company D"/>
    <x v="7"/>
    <x v="1"/>
    <x v="0"/>
    <n v="199"/>
    <n v="2"/>
    <n v="398"/>
  </r>
  <r>
    <s v="1966"/>
    <x v="642"/>
    <n v="15"/>
    <s v="Company O"/>
    <x v="0"/>
    <x v="0"/>
    <x v="4"/>
    <n v="399"/>
    <n v="0"/>
    <n v="0"/>
  </r>
  <r>
    <s v="1967"/>
    <x v="642"/>
    <n v="20"/>
    <s v="Company T"/>
    <x v="4"/>
    <x v="3"/>
    <x v="4"/>
    <n v="399"/>
    <n v="9"/>
    <n v="3591"/>
  </r>
  <r>
    <s v="1968"/>
    <x v="642"/>
    <n v="1"/>
    <s v="Company A"/>
    <x v="7"/>
    <x v="1"/>
    <x v="3"/>
    <n v="69"/>
    <n v="2"/>
    <n v="138"/>
  </r>
  <r>
    <s v="1969"/>
    <x v="642"/>
    <n v="3"/>
    <s v="Company C"/>
    <x v="7"/>
    <x v="1"/>
    <x v="0"/>
    <n v="199"/>
    <n v="1"/>
    <n v="199"/>
  </r>
  <r>
    <s v="1970"/>
    <x v="642"/>
    <n v="11"/>
    <s v="Company K"/>
    <x v="6"/>
    <x v="0"/>
    <x v="4"/>
    <n v="399"/>
    <n v="2"/>
    <n v="798"/>
  </r>
  <r>
    <s v="1971"/>
    <x v="642"/>
    <n v="17"/>
    <s v="Company Q"/>
    <x v="3"/>
    <x v="3"/>
    <x v="3"/>
    <n v="69"/>
    <n v="6"/>
    <n v="414"/>
  </r>
  <r>
    <s v="1972"/>
    <x v="642"/>
    <n v="8"/>
    <s v="Company H"/>
    <x v="2"/>
    <x v="2"/>
    <x v="3"/>
    <n v="69"/>
    <n v="0"/>
    <n v="0"/>
  </r>
  <r>
    <s v="1973"/>
    <x v="642"/>
    <n v="12"/>
    <s v="Company L"/>
    <x v="0"/>
    <x v="0"/>
    <x v="4"/>
    <n v="399"/>
    <n v="6"/>
    <n v="2394"/>
  </r>
  <r>
    <s v="1974"/>
    <x v="643"/>
    <n v="19"/>
    <s v="Company S"/>
    <x v="3"/>
    <x v="3"/>
    <x v="1"/>
    <n v="289"/>
    <n v="1"/>
    <n v="289"/>
  </r>
  <r>
    <s v="1975"/>
    <x v="644"/>
    <n v="6"/>
    <s v="Company F"/>
    <x v="2"/>
    <x v="2"/>
    <x v="2"/>
    <n v="159"/>
    <n v="4"/>
    <n v="636"/>
  </r>
  <r>
    <s v="1976"/>
    <x v="644"/>
    <n v="15"/>
    <s v="Company O"/>
    <x v="0"/>
    <x v="0"/>
    <x v="2"/>
    <n v="159"/>
    <n v="1"/>
    <n v="159"/>
  </r>
  <r>
    <s v="1977"/>
    <x v="645"/>
    <n v="10"/>
    <s v="Company J"/>
    <x v="2"/>
    <x v="2"/>
    <x v="2"/>
    <n v="159"/>
    <n v="6"/>
    <n v="954"/>
  </r>
  <r>
    <s v="1978"/>
    <x v="645"/>
    <n v="14"/>
    <s v="Company N"/>
    <x v="6"/>
    <x v="0"/>
    <x v="0"/>
    <n v="199"/>
    <n v="0"/>
    <n v="0"/>
  </r>
  <r>
    <s v="1979"/>
    <x v="646"/>
    <n v="11"/>
    <s v="Company K"/>
    <x v="6"/>
    <x v="0"/>
    <x v="2"/>
    <n v="159"/>
    <n v="0"/>
    <n v="0"/>
  </r>
  <r>
    <s v="1980"/>
    <x v="646"/>
    <n v="17"/>
    <s v="Company Q"/>
    <x v="3"/>
    <x v="3"/>
    <x v="3"/>
    <n v="69"/>
    <n v="4"/>
    <n v="276"/>
  </r>
  <r>
    <s v="1981"/>
    <x v="646"/>
    <n v="12"/>
    <s v="Company L"/>
    <x v="0"/>
    <x v="0"/>
    <x v="1"/>
    <n v="289"/>
    <n v="0"/>
    <n v="0"/>
  </r>
  <r>
    <s v="1982"/>
    <x v="646"/>
    <n v="15"/>
    <s v="Company O"/>
    <x v="6"/>
    <x v="0"/>
    <x v="3"/>
    <n v="69"/>
    <n v="1"/>
    <n v="69"/>
  </r>
  <r>
    <s v="1983"/>
    <x v="647"/>
    <n v="3"/>
    <s v="Company C"/>
    <x v="7"/>
    <x v="1"/>
    <x v="4"/>
    <n v="399"/>
    <n v="1"/>
    <n v="399"/>
  </r>
  <r>
    <s v="1984"/>
    <x v="648"/>
    <n v="20"/>
    <s v="Company T"/>
    <x v="3"/>
    <x v="3"/>
    <x v="0"/>
    <n v="199"/>
    <n v="1"/>
    <n v="199"/>
  </r>
  <r>
    <s v="1985"/>
    <x v="649"/>
    <n v="13"/>
    <s v="Company M"/>
    <x v="0"/>
    <x v="0"/>
    <x v="4"/>
    <n v="399"/>
    <n v="3"/>
    <n v="1197"/>
  </r>
  <r>
    <s v="1986"/>
    <x v="649"/>
    <n v="1"/>
    <s v="Company A"/>
    <x v="1"/>
    <x v="1"/>
    <x v="3"/>
    <n v="69"/>
    <n v="8"/>
    <n v="552"/>
  </r>
  <r>
    <s v="1987"/>
    <x v="650"/>
    <n v="9"/>
    <s v="Company I"/>
    <x v="2"/>
    <x v="2"/>
    <x v="1"/>
    <n v="289"/>
    <n v="0"/>
    <n v="0"/>
  </r>
  <r>
    <s v="1988"/>
    <x v="650"/>
    <n v="2"/>
    <s v="Company B"/>
    <x v="7"/>
    <x v="1"/>
    <x v="0"/>
    <n v="199"/>
    <n v="5"/>
    <n v="995"/>
  </r>
  <r>
    <s v="1989"/>
    <x v="650"/>
    <n v="12"/>
    <s v="Company L"/>
    <x v="6"/>
    <x v="0"/>
    <x v="1"/>
    <n v="289"/>
    <n v="3"/>
    <n v="867"/>
  </r>
  <r>
    <s v="1990"/>
    <x v="650"/>
    <n v="11"/>
    <s v="Company K"/>
    <x v="0"/>
    <x v="0"/>
    <x v="0"/>
    <n v="199"/>
    <n v="4"/>
    <n v="796"/>
  </r>
  <r>
    <s v="1991"/>
    <x v="651"/>
    <n v="3"/>
    <s v="Company C"/>
    <x v="1"/>
    <x v="1"/>
    <x v="0"/>
    <n v="199"/>
    <n v="7"/>
    <n v="1393"/>
  </r>
  <r>
    <s v="1992"/>
    <x v="652"/>
    <n v="5"/>
    <s v="Company E"/>
    <x v="1"/>
    <x v="1"/>
    <x v="2"/>
    <n v="159"/>
    <n v="7"/>
    <n v="1113"/>
  </r>
  <r>
    <s v="1993"/>
    <x v="653"/>
    <n v="15"/>
    <s v="Company O"/>
    <x v="6"/>
    <x v="0"/>
    <x v="0"/>
    <n v="199"/>
    <n v="1"/>
    <n v="199"/>
  </r>
  <r>
    <s v="1994"/>
    <x v="653"/>
    <n v="3"/>
    <s v="Company C"/>
    <x v="1"/>
    <x v="1"/>
    <x v="3"/>
    <n v="69"/>
    <n v="3"/>
    <n v="207"/>
  </r>
  <r>
    <s v="1995"/>
    <x v="653"/>
    <n v="1"/>
    <s v="Company A"/>
    <x v="1"/>
    <x v="1"/>
    <x v="0"/>
    <n v="199"/>
    <n v="8"/>
    <n v="1592"/>
  </r>
  <r>
    <s v="1996"/>
    <x v="653"/>
    <n v="9"/>
    <s v="Company I"/>
    <x v="5"/>
    <x v="2"/>
    <x v="3"/>
    <n v="69"/>
    <n v="8"/>
    <n v="552"/>
  </r>
  <r>
    <s v="1997"/>
    <x v="653"/>
    <n v="5"/>
    <s v="Company E"/>
    <x v="7"/>
    <x v="1"/>
    <x v="3"/>
    <n v="69"/>
    <n v="6"/>
    <n v="414"/>
  </r>
  <r>
    <s v="1998"/>
    <x v="653"/>
    <n v="3"/>
    <s v="Company C"/>
    <x v="7"/>
    <x v="1"/>
    <x v="4"/>
    <n v="399"/>
    <n v="6"/>
    <n v="2394"/>
  </r>
  <r>
    <s v="1999"/>
    <x v="653"/>
    <n v="6"/>
    <s v="Company F"/>
    <x v="5"/>
    <x v="2"/>
    <x v="1"/>
    <n v="289"/>
    <n v="1"/>
    <n v="289"/>
  </r>
  <r>
    <s v="2000"/>
    <x v="653"/>
    <n v="14"/>
    <s v="Company N"/>
    <x v="0"/>
    <x v="0"/>
    <x v="0"/>
    <n v="199"/>
    <n v="4"/>
    <n v="796"/>
  </r>
  <r>
    <m/>
    <x v="654"/>
    <m/>
    <m/>
    <x v="8"/>
    <x v="4"/>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3D5D19-493D-4AB8-B2EB-72F39306015C}"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 firstHeaderRow="1" firstDataRow="2" firstDataCol="1"/>
  <pivotFields count="12">
    <pivotField showAll="0"/>
    <pivotField showAll="0"/>
    <pivotField showAll="0"/>
    <pivotField showAll="0"/>
    <pivotField showAll="0"/>
    <pivotField axis="axisCol" showAll="0">
      <items count="6">
        <item x="3"/>
        <item h="1" x="2"/>
        <item h="1" x="0"/>
        <item h="1" x="1"/>
        <item h="1" x="4"/>
        <item t="default"/>
      </items>
    </pivotField>
    <pivotField showAll="0" includeNewItemsInFilter="1"/>
    <pivotField showAll="0"/>
    <pivotField showAll="0"/>
    <pivotField dataField="1" showAll="0"/>
    <pivotField showAll="0" defaultSubtotal="0"/>
    <pivotField showAll="0" defaultSubtotal="0">
      <items count="4">
        <item h="1" x="0"/>
        <item h="1" x="1"/>
        <item h="1" x="2"/>
        <item x="3"/>
      </items>
    </pivotField>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A844F8-E8B2-47A5-9300-74E50377E466}"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B3" firstHeaderRow="1" firstDataRow="1" firstDataCol="1"/>
  <pivotFields count="12">
    <pivotField showAll="0"/>
    <pivotField numFmtId="14" showAll="0">
      <items count="15">
        <item h="1" x="0"/>
        <item h="1" x="1"/>
        <item h="1" x="2"/>
        <item x="3"/>
        <item h="1" x="4"/>
        <item h="1" x="5"/>
        <item h="1" x="6"/>
        <item h="1" x="7"/>
        <item h="1" x="8"/>
        <item h="1" x="9"/>
        <item h="1" x="10"/>
        <item h="1" x="11"/>
        <item h="1" x="12"/>
        <item h="1" x="13"/>
        <item t="default"/>
      </items>
    </pivotField>
    <pivotField showAll="0"/>
    <pivotField showAll="0"/>
    <pivotField showAll="0"/>
    <pivotField showAll="0"/>
    <pivotField axis="axisRow" showAll="0">
      <items count="6">
        <item h="1" x="4"/>
        <item x="0"/>
        <item h="1" x="3"/>
        <item h="1" x="2"/>
        <item h="1" x="1"/>
        <item t="default"/>
      </items>
    </pivotField>
    <pivotField showAll="0"/>
    <pivotField showAll="0"/>
    <pivotField dataField="1" showAll="0"/>
    <pivotField showAll="0">
      <items count="7">
        <item x="0"/>
        <item x="1"/>
        <item x="2"/>
        <item x="3"/>
        <item x="4"/>
        <item x="5"/>
        <item t="default"/>
      </items>
    </pivotField>
    <pivotField showAll="0">
      <items count="5">
        <item h="1" x="0"/>
        <item h="1" x="1"/>
        <item x="2"/>
        <item h="1" x="3"/>
        <item t="default"/>
      </items>
    </pivotField>
  </pivotFields>
  <rowFields count="1">
    <field x="6"/>
  </rowFields>
  <rowItems count="2">
    <i>
      <x v="1"/>
    </i>
    <i t="grand">
      <x/>
    </i>
  </rowItems>
  <colItems count="1">
    <i/>
  </colItems>
  <dataFields count="1">
    <dataField name="Sum of Revenue" fld="9" baseField="0" baseItem="0"/>
  </dataField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6" count="1" selected="0">
            <x v="0"/>
          </reference>
        </references>
      </pivotArea>
    </chartFormat>
    <chartFormat chart="13" format="9">
      <pivotArea type="data" outline="0" fieldPosition="0">
        <references count="2">
          <reference field="4294967294" count="1" selected="0">
            <x v="0"/>
          </reference>
          <reference field="6" count="1" selected="0">
            <x v="1"/>
          </reference>
        </references>
      </pivotArea>
    </chartFormat>
    <chartFormat chart="13" format="10">
      <pivotArea type="data" outline="0" fieldPosition="0">
        <references count="2">
          <reference field="4294967294" count="1" selected="0">
            <x v="0"/>
          </reference>
          <reference field="6" count="1" selected="0">
            <x v="2"/>
          </reference>
        </references>
      </pivotArea>
    </chartFormat>
    <chartFormat chart="13" format="11">
      <pivotArea type="data" outline="0" fieldPosition="0">
        <references count="2">
          <reference field="4294967294" count="1" selected="0">
            <x v="0"/>
          </reference>
          <reference field="6" count="1" selected="0">
            <x v="3"/>
          </reference>
        </references>
      </pivotArea>
    </chartFormat>
    <chartFormat chart="1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112EBD-7EE6-4159-AA26-510B35022624}" name="PivotTable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2">
    <pivotField showAll="0"/>
    <pivotField showAll="0"/>
    <pivotField showAll="0"/>
    <pivotField showAll="0"/>
    <pivotField axis="axisCol" showAll="0">
      <items count="10">
        <item x="4"/>
        <item x="1"/>
        <item x="6"/>
        <item x="7"/>
        <item x="2"/>
        <item x="5"/>
        <item x="0"/>
        <item x="3"/>
        <item x="8"/>
        <item t="default"/>
      </items>
    </pivotField>
    <pivotField showAll="0">
      <items count="6">
        <item x="3"/>
        <item h="1" x="2"/>
        <item h="1" x="0"/>
        <item h="1" x="1"/>
        <item h="1" x="4"/>
        <item t="default"/>
      </items>
    </pivotField>
    <pivotField showAll="0"/>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3">
    <i>
      <x/>
    </i>
    <i>
      <x v="7"/>
    </i>
    <i t="grand">
      <x/>
    </i>
  </colItems>
  <dataFields count="1">
    <dataField name="Sum of Revenue" fld="9" baseField="0" baseItem="0"/>
  </dataFields>
  <chartFormats count="18">
    <chartFormat chart="3" format="18" series="1">
      <pivotArea type="data" outline="0" fieldPosition="0">
        <references count="2">
          <reference field="4294967294" count="1" selected="0">
            <x v="0"/>
          </reference>
          <reference field="4" count="1" selected="0">
            <x v="0"/>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series="1">
      <pivotArea type="data" outline="0" fieldPosition="0">
        <references count="2">
          <reference field="4294967294" count="1" selected="0">
            <x v="0"/>
          </reference>
          <reference field="4" count="1" selected="0">
            <x v="2"/>
          </reference>
        </references>
      </pivotArea>
    </chartFormat>
    <chartFormat chart="3" format="21" series="1">
      <pivotArea type="data" outline="0" fieldPosition="0">
        <references count="2">
          <reference field="4294967294" count="1" selected="0">
            <x v="0"/>
          </reference>
          <reference field="4" count="1" selected="0">
            <x v="3"/>
          </reference>
        </references>
      </pivotArea>
    </chartFormat>
    <chartFormat chart="3" format="22" series="1">
      <pivotArea type="data" outline="0" fieldPosition="0">
        <references count="2">
          <reference field="4294967294" count="1" selected="0">
            <x v="0"/>
          </reference>
          <reference field="4" count="1" selected="0">
            <x v="4"/>
          </reference>
        </references>
      </pivotArea>
    </chartFormat>
    <chartFormat chart="3" format="23" series="1">
      <pivotArea type="data" outline="0" fieldPosition="0">
        <references count="2">
          <reference field="4294967294" count="1" selected="0">
            <x v="0"/>
          </reference>
          <reference field="4" count="1" selected="0">
            <x v="5"/>
          </reference>
        </references>
      </pivotArea>
    </chartFormat>
    <chartFormat chart="3" format="24" series="1">
      <pivotArea type="data" outline="0" fieldPosition="0">
        <references count="2">
          <reference field="4294967294" count="1" selected="0">
            <x v="0"/>
          </reference>
          <reference field="4" count="1" selected="0">
            <x v="6"/>
          </reference>
        </references>
      </pivotArea>
    </chartFormat>
    <chartFormat chart="3" format="25" series="1">
      <pivotArea type="data" outline="0" fieldPosition="0">
        <references count="2">
          <reference field="4294967294" count="1" selected="0">
            <x v="0"/>
          </reference>
          <reference field="4" count="1" selected="0">
            <x v="7"/>
          </reference>
        </references>
      </pivotArea>
    </chartFormat>
    <chartFormat chart="3" format="26" series="1">
      <pivotArea type="data" outline="0" fieldPosition="0">
        <references count="2">
          <reference field="4294967294" count="1" selected="0">
            <x v="0"/>
          </reference>
          <reference field="4" count="1" selected="0">
            <x v="8"/>
          </reference>
        </references>
      </pivotArea>
    </chartFormat>
    <chartFormat chart="6" format="36" series="1">
      <pivotArea type="data" outline="0" fieldPosition="0">
        <references count="2">
          <reference field="4294967294" count="1" selected="0">
            <x v="0"/>
          </reference>
          <reference field="4" count="1" selected="0">
            <x v="0"/>
          </reference>
        </references>
      </pivotArea>
    </chartFormat>
    <chartFormat chart="6" format="37" series="1">
      <pivotArea type="data" outline="0" fieldPosition="0">
        <references count="2">
          <reference field="4294967294" count="1" selected="0">
            <x v="0"/>
          </reference>
          <reference field="4" count="1" selected="0">
            <x v="1"/>
          </reference>
        </references>
      </pivotArea>
    </chartFormat>
    <chartFormat chart="6" format="38" series="1">
      <pivotArea type="data" outline="0" fieldPosition="0">
        <references count="2">
          <reference field="4294967294" count="1" selected="0">
            <x v="0"/>
          </reference>
          <reference field="4" count="1" selected="0">
            <x v="2"/>
          </reference>
        </references>
      </pivotArea>
    </chartFormat>
    <chartFormat chart="6" format="39" series="1">
      <pivotArea type="data" outline="0" fieldPosition="0">
        <references count="2">
          <reference field="4294967294" count="1" selected="0">
            <x v="0"/>
          </reference>
          <reference field="4" count="1" selected="0">
            <x v="3"/>
          </reference>
        </references>
      </pivotArea>
    </chartFormat>
    <chartFormat chart="6" format="40" series="1">
      <pivotArea type="data" outline="0" fieldPosition="0">
        <references count="2">
          <reference field="4294967294" count="1" selected="0">
            <x v="0"/>
          </reference>
          <reference field="4" count="1" selected="0">
            <x v="4"/>
          </reference>
        </references>
      </pivotArea>
    </chartFormat>
    <chartFormat chart="6" format="41" series="1">
      <pivotArea type="data" outline="0" fieldPosition="0">
        <references count="2">
          <reference field="4294967294" count="1" selected="0">
            <x v="0"/>
          </reference>
          <reference field="4" count="1" selected="0">
            <x v="5"/>
          </reference>
        </references>
      </pivotArea>
    </chartFormat>
    <chartFormat chart="6" format="42" series="1">
      <pivotArea type="data" outline="0" fieldPosition="0">
        <references count="2">
          <reference field="4294967294" count="1" selected="0">
            <x v="0"/>
          </reference>
          <reference field="4" count="1" selected="0">
            <x v="6"/>
          </reference>
        </references>
      </pivotArea>
    </chartFormat>
    <chartFormat chart="6" format="43" series="1">
      <pivotArea type="data" outline="0" fieldPosition="0">
        <references count="2">
          <reference field="4294967294" count="1" selected="0">
            <x v="0"/>
          </reference>
          <reference field="4" count="1" selected="0">
            <x v="7"/>
          </reference>
        </references>
      </pivotArea>
    </chartFormat>
    <chartFormat chart="6" format="44"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D59738-8F16-43E5-84A5-E5B4D7E5FEA8}"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5:C7" firstHeaderRow="1" firstDataRow="1" firstDataCol="1"/>
  <pivotFields count="12">
    <pivotField showAll="0"/>
    <pivotField numFmtId="14" showAll="0">
      <items count="15">
        <item h="1" x="0"/>
        <item h="1" x="1"/>
        <item h="1" x="2"/>
        <item x="3"/>
        <item h="1" x="4"/>
        <item h="1" x="5"/>
        <item h="1" x="6"/>
        <item h="1" x="7"/>
        <item h="1" x="8"/>
        <item h="1" x="9"/>
        <item h="1" x="10"/>
        <item h="1" x="11"/>
        <item h="1" x="12"/>
        <item h="1" x="13"/>
        <item t="default"/>
      </items>
    </pivotField>
    <pivotField showAll="0"/>
    <pivotField showAll="0"/>
    <pivotField showAll="0"/>
    <pivotField showAll="0"/>
    <pivotField axis="axisRow" showAll="0">
      <items count="6">
        <item h="1" x="4"/>
        <item x="0"/>
        <item h="1" x="3"/>
        <item h="1" x="2"/>
        <item h="1" x="1"/>
        <item t="default"/>
      </items>
    </pivotField>
    <pivotField showAll="0"/>
    <pivotField showAll="0"/>
    <pivotField dataField="1" showAll="0"/>
    <pivotField showAll="0">
      <items count="7">
        <item x="0"/>
        <item x="1"/>
        <item x="2"/>
        <item x="3"/>
        <item x="4"/>
        <item x="5"/>
        <item t="default"/>
      </items>
    </pivotField>
    <pivotField showAll="0">
      <items count="5">
        <item h="1" x="0"/>
        <item h="1" x="1"/>
        <item x="2"/>
        <item h="1" x="3"/>
        <item t="default"/>
      </items>
    </pivotField>
  </pivotFields>
  <rowFields count="1">
    <field x="6"/>
  </rowFields>
  <rowItems count="2">
    <i>
      <x v="1"/>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B59EBC-8DB8-4E17-B5D9-BFC0702BA07D}"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4" firstHeaderRow="1" firstDataRow="1" firstDataCol="1"/>
  <pivotFields count="12">
    <pivotField showAll="0"/>
    <pivotField showAll="0"/>
    <pivotField showAll="0"/>
    <pivotField showAll="0"/>
    <pivotField showAll="0"/>
    <pivotField showAll="0"/>
    <pivotField axis="axisRow" showAll="0" includeNewItemsInFilter="1">
      <items count="7">
        <item x="4"/>
        <item x="0"/>
        <item x="3"/>
        <item x="2"/>
        <item x="1"/>
        <item x="5"/>
        <item t="default"/>
      </items>
    </pivotField>
    <pivotField showAll="0"/>
    <pivotField showAll="0"/>
    <pivotField dataField="1" showAll="0"/>
    <pivotField showAll="0" defaultSubtotal="0"/>
    <pivotField showAll="0" defaultSubtotal="0">
      <items count="4">
        <item h="1" x="0"/>
        <item h="1" x="1"/>
        <item h="1" x="2"/>
        <item x="3"/>
      </items>
    </pivotField>
  </pivotFields>
  <rowFields count="1">
    <field x="6"/>
  </rowFields>
  <rowItems count="1">
    <i t="grand">
      <x/>
    </i>
  </rowItems>
  <colItems count="1">
    <i/>
  </colItems>
  <dataFields count="1">
    <dataField name="Sum of Revenue" fld="9" baseField="0" baseItem="0"/>
  </dataFields>
  <chartFormats count="7">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6" count="1" selected="0">
            <x v="0"/>
          </reference>
        </references>
      </pivotArea>
    </chartFormat>
    <chartFormat chart="6" format="2">
      <pivotArea type="data" outline="0" fieldPosition="0">
        <references count="2">
          <reference field="4294967294" count="1" selected="0">
            <x v="0"/>
          </reference>
          <reference field="6" count="1" selected="0">
            <x v="1"/>
          </reference>
        </references>
      </pivotArea>
    </chartFormat>
    <chartFormat chart="6" format="3">
      <pivotArea type="data" outline="0" fieldPosition="0">
        <references count="2">
          <reference field="4294967294" count="1" selected="0">
            <x v="0"/>
          </reference>
          <reference field="6" count="1" selected="0">
            <x v="2"/>
          </reference>
        </references>
      </pivotArea>
    </chartFormat>
    <chartFormat chart="6" format="4">
      <pivotArea type="data" outline="0" fieldPosition="0">
        <references count="2">
          <reference field="4294967294" count="1" selected="0">
            <x v="0"/>
          </reference>
          <reference field="6" count="1" selected="0">
            <x v="3"/>
          </reference>
        </references>
      </pivotArea>
    </chartFormat>
    <chartFormat chart="6" format="5">
      <pivotArea type="data" outline="0" fieldPosition="0">
        <references count="2">
          <reference field="4294967294" count="1" selected="0">
            <x v="0"/>
          </reference>
          <reference field="6" count="1" selected="0">
            <x v="4"/>
          </reference>
        </references>
      </pivotArea>
    </chartFormat>
    <chartFormat chart="6" format="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4E1CEB-607D-4FA5-8FCF-7BDE50A81B4D}" name="PivotTable7"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7" firstHeaderRow="1" firstDataRow="1" firstDataCol="1"/>
  <pivotFields count="12">
    <pivotField showAll="0"/>
    <pivotField numFmtId="14" showAll="0">
      <items count="15">
        <item h="1" x="0"/>
        <item h="1" x="1"/>
        <item h="1" x="2"/>
        <item x="3"/>
        <item h="1" x="4"/>
        <item h="1" x="5"/>
        <item h="1" x="6"/>
        <item h="1" x="7"/>
        <item h="1" x="8"/>
        <item h="1" x="9"/>
        <item h="1" x="10"/>
        <item h="1" x="11"/>
        <item h="1" x="12"/>
        <item h="1" x="1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items count="6">
        <item h="1" x="4"/>
        <item x="0"/>
        <item h="1" x="3"/>
        <item h="1" x="2"/>
        <item h="1" x="1"/>
        <item t="default"/>
      </items>
    </pivotField>
    <pivotField showAll="0"/>
    <pivotField showAll="0"/>
    <pivotField dataField="1" showAll="0"/>
    <pivotField showAll="0">
      <items count="7">
        <item x="0"/>
        <item x="1"/>
        <item x="2"/>
        <item x="3"/>
        <item x="4"/>
        <item x="5"/>
        <item t="default"/>
      </items>
    </pivotField>
    <pivotField showAll="0">
      <items count="5">
        <item h="1" x="0"/>
        <item h="1" x="1"/>
        <item x="2"/>
        <item h="1" x="3"/>
        <item t="default"/>
      </items>
    </pivotField>
  </pivotFields>
  <rowFields count="1">
    <field x="3"/>
  </rowFields>
  <rowItems count="14">
    <i>
      <x v="5"/>
    </i>
    <i>
      <x v="13"/>
    </i>
    <i>
      <x v="17"/>
    </i>
    <i>
      <x/>
    </i>
    <i>
      <x v="18"/>
    </i>
    <i>
      <x v="15"/>
    </i>
    <i>
      <x v="2"/>
    </i>
    <i>
      <x v="10"/>
    </i>
    <i>
      <x v="4"/>
    </i>
    <i>
      <x v="3"/>
    </i>
    <i>
      <x v="14"/>
    </i>
    <i>
      <x v="7"/>
    </i>
    <i>
      <x v="1"/>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2E8471-8E9E-466B-93A9-C009A6667C86}" name="PivotTable6"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5" firstHeaderRow="1" firstDataRow="1" firstDataCol="1"/>
  <pivotFields count="12">
    <pivotField showAll="0"/>
    <pivotField axis="axisRow" numFmtId="14" showAll="0">
      <items count="15">
        <item h="1" x="0"/>
        <item h="1" x="1"/>
        <item h="1" x="2"/>
        <item x="3"/>
        <item h="1" x="4"/>
        <item h="1" x="5"/>
        <item h="1" x="6"/>
        <item h="1" x="7"/>
        <item h="1" x="8"/>
        <item h="1" x="9"/>
        <item h="1" x="10"/>
        <item h="1" x="11"/>
        <item h="1" x="12"/>
        <item h="1" x="13"/>
        <item t="default"/>
      </items>
    </pivotField>
    <pivotField showAll="0"/>
    <pivotField showAll="0"/>
    <pivotField showAll="0"/>
    <pivotField showAll="0"/>
    <pivotField showAll="0">
      <items count="6">
        <item h="1" x="4"/>
        <item x="0"/>
        <item h="1" x="3"/>
        <item h="1" x="2"/>
        <item h="1" x="1"/>
        <item t="default"/>
      </items>
    </pivotField>
    <pivotField showAll="0"/>
    <pivotField showAll="0"/>
    <pivotField dataField="1" showAll="0"/>
    <pivotField axis="axisRow" showAll="0">
      <items count="7">
        <item sd="0" x="0"/>
        <item x="1"/>
        <item x="2"/>
        <item x="3"/>
        <item x="4"/>
        <item sd="0" x="5"/>
        <item t="default"/>
      </items>
    </pivotField>
    <pivotField axis="axisRow" showAll="0">
      <items count="5">
        <item h="1" sd="0" x="0"/>
        <item h="1" sd="0" x="1"/>
        <item sd="0" x="2"/>
        <item h="1" sd="0" x="3"/>
        <item t="default"/>
      </items>
    </pivotField>
  </pivotFields>
  <rowFields count="3">
    <field x="11"/>
    <field x="10"/>
    <field x="1"/>
  </rowFields>
  <rowItems count="2">
    <i>
      <x v="2"/>
    </i>
    <i t="grand">
      <x/>
    </i>
  </rowItems>
  <colItems count="1">
    <i/>
  </colItems>
  <dataFields count="1">
    <dataField name="Sum of Revenue"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425124-658A-4B35-86E3-E47AF7080D37}" sourceName="Region">
  <pivotTables>
    <pivotTable tabId="4" name="PivotTable2"/>
    <pivotTable tabId="6" name="PivotTable4"/>
  </pivotTables>
  <data>
    <tabular pivotCacheId="728728933" crossFilter="showItemsWithNoData">
      <items count="5">
        <i x="3" s="1"/>
        <i x="2"/>
        <i x="0"/>
        <i x="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65534FF-1DEF-48C1-A5FB-56DCD06C56E4}" sourceName="Date">
  <pivotTables>
    <pivotTable tabId="12" name="PivotTable6"/>
    <pivotTable tabId="9" name="PivotTable7"/>
    <pivotTable tabId="5" name="PivotTable1"/>
    <pivotTable tabId="7" name="PivotTable2"/>
  </pivotTables>
  <data>
    <tabular pivotCacheId="309959678">
      <items count="14">
        <i x="1"/>
        <i x="2"/>
        <i x="3" s="1"/>
        <i x="4"/>
        <i x="5"/>
        <i x="6"/>
        <i x="7"/>
        <i x="8"/>
        <i x="9"/>
        <i x="10"/>
        <i x="11" nd="1"/>
        <i x="12" nd="1"/>
        <i x="0" nd="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A93FE54A-3CB4-4A4F-949F-9613EE1380BB}" sourceName="Years">
  <pivotTables>
    <pivotTable tabId="12" name="PivotTable6"/>
    <pivotTable tabId="9" name="PivotTable7"/>
    <pivotTable tabId="5" name="PivotTable1"/>
    <pivotTable tabId="7" name="PivotTable2"/>
  </pivotTables>
  <data>
    <tabular pivotCacheId="309959678">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563F32F-CD9F-4DC5-B010-028EE4504B0E}" sourceName="Item">
  <pivotTables>
    <pivotTable tabId="5" name="PivotTable1"/>
    <pivotTable tabId="9" name="PivotTable7"/>
    <pivotTable tabId="7" name="PivotTable2"/>
    <pivotTable tabId="12" name="PivotTable6"/>
  </pivotTables>
  <data>
    <tabular pivotCacheId="309959678">
      <items count="5">
        <i x="4"/>
        <i x="0" s="1"/>
        <i x="3"/>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F6BD823-4B82-43BB-BE24-AC3B5D3F68D0}" cache="Slicer_Region" caption="Region" rowHeight="257175"/>
  <slicer name="Date" xr10:uid="{F7BBEE2C-D106-444C-812A-F15B28964B43}" cache="Slicer_Date" caption="Date" rowHeight="257175"/>
  <slicer name="Years 1" xr10:uid="{6CC7BD76-21BE-4E09-BDFC-4D55CCBC2564}" cache="Slicer_Years1" caption="Years" rowHeight="257175"/>
  <slicer name="Item" xr10:uid="{5FC50E98-81D4-488B-AF04-20DEA3A07D2E}" cache="Slicer_Item" caption="Item"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4BEA-C490-438D-8146-A20D26D1E6A2}">
  <dimension ref="A3:G10"/>
  <sheetViews>
    <sheetView topLeftCell="A2" workbookViewId="0">
      <selection activeCell="A18" sqref="A18"/>
    </sheetView>
  </sheetViews>
  <sheetFormatPr defaultRowHeight="15.75" x14ac:dyDescent="0.25"/>
  <cols>
    <col min="1" max="1" width="14.875" bestFit="1" customWidth="1"/>
    <col min="2" max="2" width="15.25" bestFit="1" customWidth="1"/>
    <col min="3" max="4" width="11" bestFit="1" customWidth="1"/>
    <col min="5" max="5" width="6.875" bestFit="1" customWidth="1"/>
    <col min="6" max="6" width="10.625" customWidth="1"/>
    <col min="7" max="7" width="11" bestFit="1" customWidth="1"/>
  </cols>
  <sheetData>
    <row r="3" spans="1:7" x14ac:dyDescent="0.25">
      <c r="B3" s="7" t="s">
        <v>2051</v>
      </c>
    </row>
    <row r="4" spans="1:7" x14ac:dyDescent="0.25">
      <c r="B4" t="s">
        <v>27</v>
      </c>
      <c r="C4" t="s">
        <v>2048</v>
      </c>
    </row>
    <row r="5" spans="1:7" x14ac:dyDescent="0.25">
      <c r="A5" t="s">
        <v>2046</v>
      </c>
      <c r="B5" s="5">
        <v>495353</v>
      </c>
      <c r="C5" s="5">
        <v>495353</v>
      </c>
    </row>
    <row r="9" spans="1:7" x14ac:dyDescent="0.25">
      <c r="A9" s="6"/>
      <c r="B9" s="6" t="s">
        <v>27</v>
      </c>
      <c r="C9" s="6" t="s">
        <v>22</v>
      </c>
      <c r="D9" s="6" t="s">
        <v>12</v>
      </c>
      <c r="E9" s="6" t="s">
        <v>17</v>
      </c>
      <c r="F9" s="6"/>
    </row>
    <row r="10" spans="1:7" x14ac:dyDescent="0.25">
      <c r="A10" s="9" t="s">
        <v>2046</v>
      </c>
      <c r="B10" s="10">
        <f>GETPIVOTDATA("Revenue",$A$3,"Region","Arizona")</f>
        <v>495353</v>
      </c>
      <c r="C10" s="10" t="e">
        <f>GETPIVOTDATA("Revenue",$A$3,"Region","California")</f>
        <v>#REF!</v>
      </c>
      <c r="D10" s="10" t="e">
        <f>GETPIVOTDATA("Revenue",$A$3,"Region","New Mexico")</f>
        <v>#REF!</v>
      </c>
      <c r="E10" s="10" t="e">
        <f>GETPIVOTDATA("Revenue",$A$3,"Region","Texas")</f>
        <v>#REF!</v>
      </c>
      <c r="F10" s="10"/>
      <c r="G10" s="10"/>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C9BB-243A-4041-AE7E-855226ED3790}">
  <dimension ref="A1:B3"/>
  <sheetViews>
    <sheetView workbookViewId="0">
      <selection activeCell="A18" sqref="A18"/>
    </sheetView>
  </sheetViews>
  <sheetFormatPr defaultRowHeight="15.75" x14ac:dyDescent="0.25"/>
  <cols>
    <col min="1" max="1" width="12.375" bestFit="1" customWidth="1"/>
    <col min="2" max="2" width="14.875" bestFit="1" customWidth="1"/>
  </cols>
  <sheetData>
    <row r="1" spans="1:2" x14ac:dyDescent="0.25">
      <c r="A1" s="7" t="s">
        <v>2047</v>
      </c>
      <c r="B1" t="s">
        <v>2046</v>
      </c>
    </row>
    <row r="2" spans="1:2" x14ac:dyDescent="0.25">
      <c r="A2" s="8" t="s">
        <v>13</v>
      </c>
      <c r="B2" s="5">
        <v>20895</v>
      </c>
    </row>
    <row r="3" spans="1:2" x14ac:dyDescent="0.25">
      <c r="A3" s="8" t="s">
        <v>2048</v>
      </c>
      <c r="B3" s="5">
        <v>20895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E564-52BD-4E7B-A02F-918D8D6E2294}">
  <dimension ref="A3:D7"/>
  <sheetViews>
    <sheetView workbookViewId="0">
      <selection activeCell="J1" sqref="J1:J1048576"/>
    </sheetView>
  </sheetViews>
  <sheetFormatPr defaultRowHeight="15.75" x14ac:dyDescent="0.25"/>
  <cols>
    <col min="1" max="1" width="14.875" bestFit="1" customWidth="1"/>
    <col min="2" max="2" width="15.25" bestFit="1" customWidth="1"/>
    <col min="3" max="3" width="10.375" bestFit="1" customWidth="1"/>
    <col min="4" max="4" width="11" bestFit="1" customWidth="1"/>
    <col min="5" max="5" width="10.375" bestFit="1" customWidth="1"/>
    <col min="6" max="6" width="11" bestFit="1" customWidth="1"/>
    <col min="7" max="7" width="11.625" bestFit="1" customWidth="1"/>
    <col min="8" max="8" width="11" bestFit="1" customWidth="1"/>
    <col min="9" max="9" width="10.375" bestFit="1" customWidth="1"/>
    <col min="10" max="10" width="6.875" bestFit="1" customWidth="1"/>
    <col min="11" max="11" width="11" bestFit="1" customWidth="1"/>
  </cols>
  <sheetData>
    <row r="3" spans="1:4" x14ac:dyDescent="0.25">
      <c r="A3" s="7" t="s">
        <v>2046</v>
      </c>
      <c r="B3" s="7" t="s">
        <v>2051</v>
      </c>
    </row>
    <row r="4" spans="1:4" x14ac:dyDescent="0.25">
      <c r="A4" s="7" t="s">
        <v>2047</v>
      </c>
      <c r="B4" t="s">
        <v>35</v>
      </c>
      <c r="C4" t="s">
        <v>26</v>
      </c>
      <c r="D4" t="s">
        <v>2048</v>
      </c>
    </row>
    <row r="5" spans="1:4" x14ac:dyDescent="0.25">
      <c r="A5" s="8" t="s">
        <v>2049</v>
      </c>
      <c r="B5" s="5">
        <v>138437</v>
      </c>
      <c r="C5" s="5">
        <v>157207</v>
      </c>
      <c r="D5" s="5">
        <v>295644</v>
      </c>
    </row>
    <row r="6" spans="1:4" x14ac:dyDescent="0.25">
      <c r="A6" s="8" t="s">
        <v>2050</v>
      </c>
      <c r="B6" s="5">
        <v>105244</v>
      </c>
      <c r="C6" s="5">
        <v>94465</v>
      </c>
      <c r="D6" s="5">
        <v>199709</v>
      </c>
    </row>
    <row r="7" spans="1:4" x14ac:dyDescent="0.25">
      <c r="A7" s="8" t="s">
        <v>2048</v>
      </c>
      <c r="B7" s="5">
        <v>243681</v>
      </c>
      <c r="C7" s="5">
        <v>251672</v>
      </c>
      <c r="D7" s="5">
        <v>495353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EBBD5-36AF-46A9-8AE2-AAAA6D21397D}">
  <dimension ref="A3:C7"/>
  <sheetViews>
    <sheetView topLeftCell="O1" workbookViewId="0">
      <selection activeCell="Q19" sqref="Q19"/>
    </sheetView>
  </sheetViews>
  <sheetFormatPr defaultRowHeight="15.75" x14ac:dyDescent="0.25"/>
  <cols>
    <col min="1" max="2" width="12.375" bestFit="1" customWidth="1"/>
    <col min="3" max="3" width="14.875" bestFit="1" customWidth="1"/>
  </cols>
  <sheetData>
    <row r="3" spans="1:3" x14ac:dyDescent="0.25">
      <c r="A3" s="7" t="s">
        <v>2047</v>
      </c>
      <c r="B3" t="s">
        <v>2046</v>
      </c>
    </row>
    <row r="4" spans="1:3" x14ac:dyDescent="0.25">
      <c r="A4" s="8" t="s">
        <v>2048</v>
      </c>
      <c r="B4" s="5"/>
    </row>
    <row r="5" spans="1:3" x14ac:dyDescent="0.25">
      <c r="B5" s="7" t="s">
        <v>2047</v>
      </c>
      <c r="C5" t="s">
        <v>2046</v>
      </c>
    </row>
    <row r="6" spans="1:3" x14ac:dyDescent="0.25">
      <c r="B6" s="8" t="s">
        <v>13</v>
      </c>
      <c r="C6" s="5">
        <v>20895</v>
      </c>
    </row>
    <row r="7" spans="1:3" x14ac:dyDescent="0.25">
      <c r="B7" s="8" t="s">
        <v>2048</v>
      </c>
      <c r="C7" s="5">
        <v>20895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D962-3D0E-43B7-9DB4-9D4B5C1B0F5C}">
  <dimension ref="A3:B17"/>
  <sheetViews>
    <sheetView workbookViewId="0">
      <selection activeCell="E25" sqref="E25"/>
    </sheetView>
  </sheetViews>
  <sheetFormatPr defaultRowHeight="15.75" x14ac:dyDescent="0.25"/>
  <cols>
    <col min="1" max="1" width="12.375" bestFit="1" customWidth="1"/>
    <col min="2" max="2" width="14.875" bestFit="1" customWidth="1"/>
  </cols>
  <sheetData>
    <row r="3" spans="1:2" x14ac:dyDescent="0.25">
      <c r="A3" s="7" t="s">
        <v>2047</v>
      </c>
      <c r="B3" t="s">
        <v>2046</v>
      </c>
    </row>
    <row r="4" spans="1:2" x14ac:dyDescent="0.25">
      <c r="A4" s="8" t="s">
        <v>47</v>
      </c>
      <c r="B4" s="5">
        <v>0</v>
      </c>
    </row>
    <row r="5" spans="1:2" x14ac:dyDescent="0.25">
      <c r="A5" s="8" t="s">
        <v>37</v>
      </c>
      <c r="B5" s="5">
        <v>199</v>
      </c>
    </row>
    <row r="6" spans="1:2" x14ac:dyDescent="0.25">
      <c r="A6" s="8" t="s">
        <v>25</v>
      </c>
      <c r="B6" s="5">
        <v>398</v>
      </c>
    </row>
    <row r="7" spans="1:2" x14ac:dyDescent="0.25">
      <c r="A7" s="8" t="s">
        <v>15</v>
      </c>
      <c r="B7" s="5">
        <v>796</v>
      </c>
    </row>
    <row r="8" spans="1:2" x14ac:dyDescent="0.25">
      <c r="A8" s="8" t="s">
        <v>55</v>
      </c>
      <c r="B8" s="5">
        <v>796</v>
      </c>
    </row>
    <row r="9" spans="1:2" x14ac:dyDescent="0.25">
      <c r="A9" s="8" t="s">
        <v>29</v>
      </c>
      <c r="B9" s="5">
        <v>995</v>
      </c>
    </row>
    <row r="10" spans="1:2" x14ac:dyDescent="0.25">
      <c r="A10" s="8" t="s">
        <v>42</v>
      </c>
      <c r="B10" s="5">
        <v>1194</v>
      </c>
    </row>
    <row r="11" spans="1:2" x14ac:dyDescent="0.25">
      <c r="A11" s="8" t="s">
        <v>10</v>
      </c>
      <c r="B11" s="5">
        <v>1592</v>
      </c>
    </row>
    <row r="12" spans="1:2" x14ac:dyDescent="0.25">
      <c r="A12" s="8" t="s">
        <v>59</v>
      </c>
      <c r="B12" s="5">
        <v>1791</v>
      </c>
    </row>
    <row r="13" spans="1:2" x14ac:dyDescent="0.25">
      <c r="A13" s="8" t="s">
        <v>50</v>
      </c>
      <c r="B13" s="5">
        <v>1990</v>
      </c>
    </row>
    <row r="14" spans="1:2" x14ac:dyDescent="0.25">
      <c r="A14" s="8" t="s">
        <v>117</v>
      </c>
      <c r="B14" s="5">
        <v>2189</v>
      </c>
    </row>
    <row r="15" spans="1:2" x14ac:dyDescent="0.25">
      <c r="A15" s="8" t="s">
        <v>44</v>
      </c>
      <c r="B15" s="5">
        <v>2587</v>
      </c>
    </row>
    <row r="16" spans="1:2" x14ac:dyDescent="0.25">
      <c r="A16" s="8" t="s">
        <v>105</v>
      </c>
      <c r="B16" s="5">
        <v>6368</v>
      </c>
    </row>
    <row r="17" spans="1:2" x14ac:dyDescent="0.25">
      <c r="A17" s="8" t="s">
        <v>2048</v>
      </c>
      <c r="B17" s="5">
        <v>20895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FE6D-F347-4742-AC14-6E5E7672D88B}">
  <dimension ref="A1"/>
  <sheetViews>
    <sheetView showGridLines="0" tabSelected="1" topLeftCell="A8" zoomScale="83" zoomScaleNormal="70" workbookViewId="0">
      <selection activeCell="A18" sqref="A18"/>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94D73-2E3B-45B1-978F-3474F4370D95}">
  <dimension ref="A3:B5"/>
  <sheetViews>
    <sheetView workbookViewId="0">
      <selection activeCell="G22" sqref="G22"/>
    </sheetView>
  </sheetViews>
  <sheetFormatPr defaultRowHeight="15.75" x14ac:dyDescent="0.25"/>
  <cols>
    <col min="1" max="1" width="12.375" bestFit="1" customWidth="1"/>
    <col min="2" max="2" width="14.875" bestFit="1" customWidth="1"/>
  </cols>
  <sheetData>
    <row r="3" spans="1:2" x14ac:dyDescent="0.25">
      <c r="A3" s="7" t="s">
        <v>2047</v>
      </c>
      <c r="B3" t="s">
        <v>2046</v>
      </c>
    </row>
    <row r="4" spans="1:2" x14ac:dyDescent="0.25">
      <c r="A4" s="8" t="s">
        <v>2050</v>
      </c>
      <c r="B4" s="5">
        <v>20895</v>
      </c>
    </row>
    <row r="5" spans="1:2" x14ac:dyDescent="0.25">
      <c r="A5" s="8" t="s">
        <v>2048</v>
      </c>
      <c r="B5" s="5">
        <v>20895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A1809" sqref="A1:J2001"/>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2052</v>
      </c>
      <c r="E1" s="2" t="s">
        <v>3</v>
      </c>
      <c r="F1" s="2" t="s">
        <v>4</v>
      </c>
      <c r="G1" s="2" t="s">
        <v>5</v>
      </c>
      <c r="H1" s="2" t="s">
        <v>6</v>
      </c>
      <c r="I1" s="2" t="s">
        <v>7</v>
      </c>
      <c r="J1" s="2" t="s">
        <v>8</v>
      </c>
    </row>
    <row r="2" spans="1:10" x14ac:dyDescent="0.25">
      <c r="A2" s="3" t="s">
        <v>9</v>
      </c>
      <c r="B2" s="4">
        <v>43101</v>
      </c>
      <c r="C2">
        <v>11</v>
      </c>
      <c r="D2" t="s">
        <v>10</v>
      </c>
      <c r="E2" t="s">
        <v>11</v>
      </c>
      <c r="F2" t="s">
        <v>12</v>
      </c>
      <c r="G2" t="s">
        <v>13</v>
      </c>
      <c r="H2">
        <v>199</v>
      </c>
      <c r="I2">
        <v>3</v>
      </c>
      <c r="J2">
        <v>597</v>
      </c>
    </row>
    <row r="3" spans="1:10" x14ac:dyDescent="0.25">
      <c r="A3" s="3" t="s">
        <v>14</v>
      </c>
      <c r="B3" s="4">
        <v>43102</v>
      </c>
      <c r="C3">
        <v>1</v>
      </c>
      <c r="D3" t="s">
        <v>15</v>
      </c>
      <c r="E3" t="s">
        <v>16</v>
      </c>
      <c r="F3" t="s">
        <v>17</v>
      </c>
      <c r="G3" t="s">
        <v>18</v>
      </c>
      <c r="H3">
        <v>289</v>
      </c>
      <c r="I3">
        <v>7</v>
      </c>
      <c r="J3">
        <v>2023</v>
      </c>
    </row>
    <row r="4" spans="1:10" x14ac:dyDescent="0.25">
      <c r="A4" s="3" t="s">
        <v>19</v>
      </c>
      <c r="B4" s="4">
        <v>43103</v>
      </c>
      <c r="C4">
        <v>9</v>
      </c>
      <c r="D4" t="s">
        <v>20</v>
      </c>
      <c r="E4" t="s">
        <v>21</v>
      </c>
      <c r="F4" t="s">
        <v>22</v>
      </c>
      <c r="G4" t="s">
        <v>23</v>
      </c>
      <c r="H4">
        <v>159</v>
      </c>
      <c r="I4">
        <v>3</v>
      </c>
      <c r="J4">
        <v>477</v>
      </c>
    </row>
    <row r="5" spans="1:10" x14ac:dyDescent="0.25">
      <c r="A5" s="3" t="s">
        <v>24</v>
      </c>
      <c r="B5" s="4">
        <v>43103</v>
      </c>
      <c r="C5">
        <v>18</v>
      </c>
      <c r="D5" t="s">
        <v>25</v>
      </c>
      <c r="E5" t="s">
        <v>26</v>
      </c>
      <c r="F5" t="s">
        <v>27</v>
      </c>
      <c r="G5" t="s">
        <v>18</v>
      </c>
      <c r="H5">
        <v>289</v>
      </c>
      <c r="I5">
        <v>3</v>
      </c>
      <c r="J5">
        <v>867</v>
      </c>
    </row>
    <row r="6" spans="1:10" x14ac:dyDescent="0.25">
      <c r="A6" s="3" t="s">
        <v>28</v>
      </c>
      <c r="B6" s="4">
        <v>43104</v>
      </c>
      <c r="C6">
        <v>16</v>
      </c>
      <c r="D6" t="s">
        <v>29</v>
      </c>
      <c r="E6" t="s">
        <v>26</v>
      </c>
      <c r="F6" t="s">
        <v>27</v>
      </c>
      <c r="G6" t="s">
        <v>30</v>
      </c>
      <c r="H6">
        <v>69</v>
      </c>
      <c r="I6">
        <v>4</v>
      </c>
      <c r="J6">
        <v>276</v>
      </c>
    </row>
    <row r="7" spans="1:10" x14ac:dyDescent="0.25">
      <c r="A7" s="3" t="s">
        <v>31</v>
      </c>
      <c r="B7" s="4">
        <v>43104</v>
      </c>
      <c r="C7">
        <v>13</v>
      </c>
      <c r="D7" t="s">
        <v>32</v>
      </c>
      <c r="E7" t="s">
        <v>11</v>
      </c>
      <c r="F7" t="s">
        <v>12</v>
      </c>
      <c r="G7" t="s">
        <v>13</v>
      </c>
      <c r="H7">
        <v>199</v>
      </c>
      <c r="I7">
        <v>2</v>
      </c>
      <c r="J7">
        <v>398</v>
      </c>
    </row>
    <row r="8" spans="1:10" x14ac:dyDescent="0.25">
      <c r="A8" s="3" t="s">
        <v>33</v>
      </c>
      <c r="B8" s="4">
        <v>43104</v>
      </c>
      <c r="C8">
        <v>17</v>
      </c>
      <c r="D8" t="s">
        <v>34</v>
      </c>
      <c r="E8" t="s">
        <v>35</v>
      </c>
      <c r="F8" t="s">
        <v>27</v>
      </c>
      <c r="G8" t="s">
        <v>18</v>
      </c>
      <c r="H8">
        <v>289</v>
      </c>
      <c r="I8">
        <v>9</v>
      </c>
      <c r="J8">
        <v>2601</v>
      </c>
    </row>
    <row r="9" spans="1:10" x14ac:dyDescent="0.25">
      <c r="A9" s="3" t="s">
        <v>36</v>
      </c>
      <c r="B9" s="4">
        <v>43105</v>
      </c>
      <c r="C9">
        <v>14</v>
      </c>
      <c r="D9" t="s">
        <v>37</v>
      </c>
      <c r="E9" t="s">
        <v>11</v>
      </c>
      <c r="F9" t="s">
        <v>12</v>
      </c>
      <c r="G9" t="s">
        <v>13</v>
      </c>
      <c r="H9">
        <v>199</v>
      </c>
      <c r="I9">
        <v>5</v>
      </c>
      <c r="J9">
        <v>995</v>
      </c>
    </row>
    <row r="10" spans="1:10" x14ac:dyDescent="0.25">
      <c r="A10" s="3" t="s">
        <v>38</v>
      </c>
      <c r="B10" s="4">
        <v>43105</v>
      </c>
      <c r="C10">
        <v>20</v>
      </c>
      <c r="D10" t="s">
        <v>39</v>
      </c>
      <c r="E10" t="s">
        <v>35</v>
      </c>
      <c r="F10" t="s">
        <v>27</v>
      </c>
      <c r="G10" t="s">
        <v>40</v>
      </c>
      <c r="H10">
        <v>399</v>
      </c>
      <c r="I10">
        <v>5</v>
      </c>
      <c r="J10">
        <v>1995</v>
      </c>
    </row>
    <row r="11" spans="1:10" x14ac:dyDescent="0.25">
      <c r="A11" s="3" t="s">
        <v>41</v>
      </c>
      <c r="B11" s="4">
        <v>43105</v>
      </c>
      <c r="C11">
        <v>3</v>
      </c>
      <c r="D11" t="s">
        <v>42</v>
      </c>
      <c r="E11" t="s">
        <v>16</v>
      </c>
      <c r="F11" t="s">
        <v>17</v>
      </c>
      <c r="G11" t="s">
        <v>13</v>
      </c>
      <c r="H11">
        <v>199</v>
      </c>
      <c r="I11">
        <v>0</v>
      </c>
      <c r="J11">
        <v>0</v>
      </c>
    </row>
    <row r="12" spans="1:10" x14ac:dyDescent="0.25">
      <c r="A12" s="3" t="s">
        <v>43</v>
      </c>
      <c r="B12" s="4">
        <v>43105</v>
      </c>
      <c r="C12">
        <v>8</v>
      </c>
      <c r="D12" t="s">
        <v>44</v>
      </c>
      <c r="E12" t="s">
        <v>45</v>
      </c>
      <c r="F12" t="s">
        <v>22</v>
      </c>
      <c r="G12" t="s">
        <v>18</v>
      </c>
      <c r="H12">
        <v>289</v>
      </c>
      <c r="I12">
        <v>9</v>
      </c>
      <c r="J12">
        <v>2601</v>
      </c>
    </row>
    <row r="13" spans="1:10" x14ac:dyDescent="0.25">
      <c r="A13" s="3" t="s">
        <v>46</v>
      </c>
      <c r="B13" s="4">
        <v>43105</v>
      </c>
      <c r="C13">
        <v>6</v>
      </c>
      <c r="D13" t="s">
        <v>47</v>
      </c>
      <c r="E13" t="s">
        <v>45</v>
      </c>
      <c r="F13" t="s">
        <v>22</v>
      </c>
      <c r="G13" t="s">
        <v>40</v>
      </c>
      <c r="H13">
        <v>399</v>
      </c>
      <c r="I13">
        <v>6</v>
      </c>
      <c r="J13">
        <v>2394</v>
      </c>
    </row>
    <row r="14" spans="1:10" x14ac:dyDescent="0.25">
      <c r="A14" s="3" t="s">
        <v>48</v>
      </c>
      <c r="B14" s="4">
        <v>43105</v>
      </c>
      <c r="C14">
        <v>9</v>
      </c>
      <c r="D14" t="s">
        <v>20</v>
      </c>
      <c r="E14" t="s">
        <v>21</v>
      </c>
      <c r="F14" t="s">
        <v>22</v>
      </c>
      <c r="G14" t="s">
        <v>13</v>
      </c>
      <c r="H14">
        <v>199</v>
      </c>
      <c r="I14">
        <v>6</v>
      </c>
      <c r="J14">
        <v>1194</v>
      </c>
    </row>
    <row r="15" spans="1:10" x14ac:dyDescent="0.25">
      <c r="A15" s="3" t="s">
        <v>49</v>
      </c>
      <c r="B15" s="4">
        <v>43105</v>
      </c>
      <c r="C15">
        <v>4</v>
      </c>
      <c r="D15" t="s">
        <v>50</v>
      </c>
      <c r="E15" t="s">
        <v>16</v>
      </c>
      <c r="F15" t="s">
        <v>17</v>
      </c>
      <c r="G15" t="s">
        <v>40</v>
      </c>
      <c r="H15">
        <v>399</v>
      </c>
      <c r="I15">
        <v>4</v>
      </c>
      <c r="J15">
        <v>1596</v>
      </c>
    </row>
    <row r="16" spans="1:10" x14ac:dyDescent="0.25">
      <c r="A16" s="3" t="s">
        <v>51</v>
      </c>
      <c r="B16" s="4">
        <v>43105</v>
      </c>
      <c r="C16">
        <v>6</v>
      </c>
      <c r="D16" t="s">
        <v>47</v>
      </c>
      <c r="E16" t="s">
        <v>21</v>
      </c>
      <c r="F16" t="s">
        <v>22</v>
      </c>
      <c r="G16" t="s">
        <v>13</v>
      </c>
      <c r="H16">
        <v>199</v>
      </c>
      <c r="I16">
        <v>2</v>
      </c>
      <c r="J16">
        <v>398</v>
      </c>
    </row>
    <row r="17" spans="1:10" x14ac:dyDescent="0.25">
      <c r="A17" s="3" t="s">
        <v>52</v>
      </c>
      <c r="B17" s="4">
        <v>43106</v>
      </c>
      <c r="C17">
        <v>13</v>
      </c>
      <c r="D17" t="s">
        <v>32</v>
      </c>
      <c r="E17" t="s">
        <v>11</v>
      </c>
      <c r="F17" t="s">
        <v>12</v>
      </c>
      <c r="G17" t="s">
        <v>30</v>
      </c>
      <c r="H17">
        <v>69</v>
      </c>
      <c r="I17">
        <v>0</v>
      </c>
      <c r="J17">
        <v>0</v>
      </c>
    </row>
    <row r="18" spans="1:10" x14ac:dyDescent="0.25">
      <c r="A18" s="3" t="s">
        <v>53</v>
      </c>
      <c r="B18" s="4">
        <v>43107</v>
      </c>
      <c r="C18">
        <v>14</v>
      </c>
      <c r="D18" t="s">
        <v>37</v>
      </c>
      <c r="E18" t="s">
        <v>11</v>
      </c>
      <c r="F18" t="s">
        <v>12</v>
      </c>
      <c r="G18" t="s">
        <v>18</v>
      </c>
      <c r="H18">
        <v>289</v>
      </c>
      <c r="I18">
        <v>0</v>
      </c>
      <c r="J18">
        <v>0</v>
      </c>
    </row>
    <row r="19" spans="1:10" x14ac:dyDescent="0.25">
      <c r="A19" s="3" t="s">
        <v>54</v>
      </c>
      <c r="B19" s="4">
        <v>43107</v>
      </c>
      <c r="C19">
        <v>19</v>
      </c>
      <c r="D19" t="s">
        <v>55</v>
      </c>
      <c r="E19" t="s">
        <v>26</v>
      </c>
      <c r="F19" t="s">
        <v>27</v>
      </c>
      <c r="G19" t="s">
        <v>23</v>
      </c>
      <c r="H19">
        <v>159</v>
      </c>
      <c r="I19">
        <v>5</v>
      </c>
      <c r="J19">
        <v>795</v>
      </c>
    </row>
    <row r="20" spans="1:10" x14ac:dyDescent="0.25">
      <c r="A20" s="3" t="s">
        <v>56</v>
      </c>
      <c r="B20" s="4">
        <v>43107</v>
      </c>
      <c r="C20">
        <v>10</v>
      </c>
      <c r="D20" t="s">
        <v>57</v>
      </c>
      <c r="E20" t="s">
        <v>45</v>
      </c>
      <c r="F20" t="s">
        <v>22</v>
      </c>
      <c r="G20" t="s">
        <v>30</v>
      </c>
      <c r="H20">
        <v>69</v>
      </c>
      <c r="I20">
        <v>2</v>
      </c>
      <c r="J20">
        <v>138</v>
      </c>
    </row>
    <row r="21" spans="1:10" x14ac:dyDescent="0.25">
      <c r="A21" s="3" t="s">
        <v>58</v>
      </c>
      <c r="B21" s="4">
        <v>43107</v>
      </c>
      <c r="C21">
        <v>5</v>
      </c>
      <c r="D21" t="s">
        <v>59</v>
      </c>
      <c r="E21" t="s">
        <v>16</v>
      </c>
      <c r="F21" t="s">
        <v>17</v>
      </c>
      <c r="G21" t="s">
        <v>40</v>
      </c>
      <c r="H21">
        <v>399</v>
      </c>
      <c r="I21">
        <v>3</v>
      </c>
      <c r="J21">
        <v>1197</v>
      </c>
    </row>
    <row r="22" spans="1:10" x14ac:dyDescent="0.25">
      <c r="A22" s="3" t="s">
        <v>60</v>
      </c>
      <c r="B22" s="4">
        <v>43107</v>
      </c>
      <c r="C22">
        <v>10</v>
      </c>
      <c r="D22" t="s">
        <v>57</v>
      </c>
      <c r="E22" t="s">
        <v>45</v>
      </c>
      <c r="F22" t="s">
        <v>22</v>
      </c>
      <c r="G22" t="s">
        <v>30</v>
      </c>
      <c r="H22">
        <v>69</v>
      </c>
      <c r="I22">
        <v>2</v>
      </c>
      <c r="J22">
        <v>138</v>
      </c>
    </row>
    <row r="23" spans="1:10" x14ac:dyDescent="0.25">
      <c r="A23" s="3" t="s">
        <v>61</v>
      </c>
      <c r="B23" s="4">
        <v>43107</v>
      </c>
      <c r="C23">
        <v>11</v>
      </c>
      <c r="D23" t="s">
        <v>10</v>
      </c>
      <c r="E23" t="s">
        <v>62</v>
      </c>
      <c r="F23" t="s">
        <v>12</v>
      </c>
      <c r="G23" t="s">
        <v>18</v>
      </c>
      <c r="H23">
        <v>289</v>
      </c>
      <c r="I23">
        <v>6</v>
      </c>
      <c r="J23">
        <v>1734</v>
      </c>
    </row>
    <row r="24" spans="1:10" x14ac:dyDescent="0.25">
      <c r="A24" s="3" t="s">
        <v>63</v>
      </c>
      <c r="B24" s="4">
        <v>43107</v>
      </c>
      <c r="C24">
        <v>8</v>
      </c>
      <c r="D24" t="s">
        <v>44</v>
      </c>
      <c r="E24" t="s">
        <v>45</v>
      </c>
      <c r="F24" t="s">
        <v>22</v>
      </c>
      <c r="G24" t="s">
        <v>23</v>
      </c>
      <c r="H24">
        <v>159</v>
      </c>
      <c r="I24">
        <v>4</v>
      </c>
      <c r="J24">
        <v>636</v>
      </c>
    </row>
    <row r="25" spans="1:10" x14ac:dyDescent="0.25">
      <c r="A25" s="3" t="s">
        <v>64</v>
      </c>
      <c r="B25" s="4">
        <v>43107</v>
      </c>
      <c r="C25">
        <v>12</v>
      </c>
      <c r="D25" t="s">
        <v>65</v>
      </c>
      <c r="E25" t="s">
        <v>11</v>
      </c>
      <c r="F25" t="s">
        <v>12</v>
      </c>
      <c r="G25" t="s">
        <v>40</v>
      </c>
      <c r="H25">
        <v>399</v>
      </c>
      <c r="I25">
        <v>2</v>
      </c>
      <c r="J25">
        <v>798</v>
      </c>
    </row>
    <row r="26" spans="1:10" x14ac:dyDescent="0.25">
      <c r="A26" s="3" t="s">
        <v>66</v>
      </c>
      <c r="B26" s="4">
        <v>43108</v>
      </c>
      <c r="C26">
        <v>3</v>
      </c>
      <c r="D26" t="s">
        <v>42</v>
      </c>
      <c r="E26" t="s">
        <v>67</v>
      </c>
      <c r="F26" t="s">
        <v>17</v>
      </c>
      <c r="G26" t="s">
        <v>40</v>
      </c>
      <c r="H26">
        <v>399</v>
      </c>
      <c r="I26">
        <v>0</v>
      </c>
      <c r="J26">
        <v>0</v>
      </c>
    </row>
    <row r="27" spans="1:10" x14ac:dyDescent="0.25">
      <c r="A27" s="3" t="s">
        <v>68</v>
      </c>
      <c r="B27" s="4">
        <v>43108</v>
      </c>
      <c r="C27">
        <v>14</v>
      </c>
      <c r="D27" t="s">
        <v>37</v>
      </c>
      <c r="E27" t="s">
        <v>11</v>
      </c>
      <c r="F27" t="s">
        <v>12</v>
      </c>
      <c r="G27" t="s">
        <v>18</v>
      </c>
      <c r="H27">
        <v>289</v>
      </c>
      <c r="I27">
        <v>0</v>
      </c>
      <c r="J27">
        <v>0</v>
      </c>
    </row>
    <row r="28" spans="1:10" x14ac:dyDescent="0.25">
      <c r="A28" s="3" t="s">
        <v>69</v>
      </c>
      <c r="B28" s="4">
        <v>43108</v>
      </c>
      <c r="C28">
        <v>14</v>
      </c>
      <c r="D28" t="s">
        <v>37</v>
      </c>
      <c r="E28" t="s">
        <v>62</v>
      </c>
      <c r="F28" t="s">
        <v>12</v>
      </c>
      <c r="G28" t="s">
        <v>13</v>
      </c>
      <c r="H28">
        <v>199</v>
      </c>
      <c r="I28">
        <v>1</v>
      </c>
      <c r="J28">
        <v>199</v>
      </c>
    </row>
    <row r="29" spans="1:10" x14ac:dyDescent="0.25">
      <c r="A29" s="3" t="s">
        <v>70</v>
      </c>
      <c r="B29" s="4">
        <v>43108</v>
      </c>
      <c r="C29">
        <v>19</v>
      </c>
      <c r="D29" t="s">
        <v>55</v>
      </c>
      <c r="E29" t="s">
        <v>35</v>
      </c>
      <c r="F29" t="s">
        <v>27</v>
      </c>
      <c r="G29" t="s">
        <v>40</v>
      </c>
      <c r="H29">
        <v>399</v>
      </c>
      <c r="I29">
        <v>7</v>
      </c>
      <c r="J29">
        <v>2793</v>
      </c>
    </row>
    <row r="30" spans="1:10" x14ac:dyDescent="0.25">
      <c r="A30" s="3" t="s">
        <v>71</v>
      </c>
      <c r="B30" s="4">
        <v>43109</v>
      </c>
      <c r="C30">
        <v>10</v>
      </c>
      <c r="D30" t="s">
        <v>57</v>
      </c>
      <c r="E30" t="s">
        <v>45</v>
      </c>
      <c r="F30" t="s">
        <v>22</v>
      </c>
      <c r="G30" t="s">
        <v>13</v>
      </c>
      <c r="H30">
        <v>199</v>
      </c>
      <c r="I30">
        <v>3</v>
      </c>
      <c r="J30">
        <v>597</v>
      </c>
    </row>
    <row r="31" spans="1:10" x14ac:dyDescent="0.25">
      <c r="A31" s="3" t="s">
        <v>72</v>
      </c>
      <c r="B31" s="4">
        <v>43109</v>
      </c>
      <c r="C31">
        <v>12</v>
      </c>
      <c r="D31" t="s">
        <v>65</v>
      </c>
      <c r="E31" t="s">
        <v>62</v>
      </c>
      <c r="F31" t="s">
        <v>12</v>
      </c>
      <c r="G31" t="s">
        <v>18</v>
      </c>
      <c r="H31">
        <v>289</v>
      </c>
      <c r="I31">
        <v>0</v>
      </c>
      <c r="J31">
        <v>0</v>
      </c>
    </row>
    <row r="32" spans="1:10" x14ac:dyDescent="0.25">
      <c r="A32" s="3" t="s">
        <v>73</v>
      </c>
      <c r="B32" s="4">
        <v>43109</v>
      </c>
      <c r="C32">
        <v>6</v>
      </c>
      <c r="D32" t="s">
        <v>47</v>
      </c>
      <c r="E32" t="s">
        <v>21</v>
      </c>
      <c r="F32" t="s">
        <v>22</v>
      </c>
      <c r="G32" t="s">
        <v>23</v>
      </c>
      <c r="H32">
        <v>159</v>
      </c>
      <c r="I32">
        <v>2</v>
      </c>
      <c r="J32">
        <v>318</v>
      </c>
    </row>
    <row r="33" spans="1:10" x14ac:dyDescent="0.25">
      <c r="A33" s="3" t="s">
        <v>74</v>
      </c>
      <c r="B33" s="4">
        <v>43109</v>
      </c>
      <c r="C33">
        <v>6</v>
      </c>
      <c r="D33" t="s">
        <v>47</v>
      </c>
      <c r="E33" t="s">
        <v>45</v>
      </c>
      <c r="F33" t="s">
        <v>22</v>
      </c>
      <c r="G33" t="s">
        <v>40</v>
      </c>
      <c r="H33">
        <v>399</v>
      </c>
      <c r="I33">
        <v>3</v>
      </c>
      <c r="J33">
        <v>1197</v>
      </c>
    </row>
    <row r="34" spans="1:10" x14ac:dyDescent="0.25">
      <c r="A34" s="3" t="s">
        <v>75</v>
      </c>
      <c r="B34" s="4">
        <v>43110</v>
      </c>
      <c r="C34">
        <v>6</v>
      </c>
      <c r="D34" t="s">
        <v>47</v>
      </c>
      <c r="E34" t="s">
        <v>45</v>
      </c>
      <c r="F34" t="s">
        <v>22</v>
      </c>
      <c r="G34" t="s">
        <v>30</v>
      </c>
      <c r="H34">
        <v>69</v>
      </c>
      <c r="I34">
        <v>2</v>
      </c>
      <c r="J34">
        <v>138</v>
      </c>
    </row>
    <row r="35" spans="1:10" x14ac:dyDescent="0.25">
      <c r="A35" s="3" t="s">
        <v>76</v>
      </c>
      <c r="B35" s="4">
        <v>43111</v>
      </c>
      <c r="C35">
        <v>1</v>
      </c>
      <c r="D35" t="s">
        <v>15</v>
      </c>
      <c r="E35" t="s">
        <v>67</v>
      </c>
      <c r="F35" t="s">
        <v>17</v>
      </c>
      <c r="G35" t="s">
        <v>13</v>
      </c>
      <c r="H35">
        <v>199</v>
      </c>
      <c r="I35">
        <v>8</v>
      </c>
      <c r="J35">
        <v>1592</v>
      </c>
    </row>
    <row r="36" spans="1:10" x14ac:dyDescent="0.25">
      <c r="A36" s="3" t="s">
        <v>77</v>
      </c>
      <c r="B36" s="4">
        <v>43111</v>
      </c>
      <c r="C36">
        <v>16</v>
      </c>
      <c r="D36" t="s">
        <v>29</v>
      </c>
      <c r="E36" t="s">
        <v>35</v>
      </c>
      <c r="F36" t="s">
        <v>27</v>
      </c>
      <c r="G36" t="s">
        <v>13</v>
      </c>
      <c r="H36">
        <v>199</v>
      </c>
      <c r="I36">
        <v>5</v>
      </c>
      <c r="J36">
        <v>995</v>
      </c>
    </row>
    <row r="37" spans="1:10" x14ac:dyDescent="0.25">
      <c r="A37" s="3" t="s">
        <v>78</v>
      </c>
      <c r="B37" s="4">
        <v>43111</v>
      </c>
      <c r="C37">
        <v>13</v>
      </c>
      <c r="D37" t="s">
        <v>32</v>
      </c>
      <c r="E37" t="s">
        <v>62</v>
      </c>
      <c r="F37" t="s">
        <v>12</v>
      </c>
      <c r="G37" t="s">
        <v>18</v>
      </c>
      <c r="H37">
        <v>289</v>
      </c>
      <c r="I37">
        <v>1</v>
      </c>
      <c r="J37">
        <v>289</v>
      </c>
    </row>
    <row r="38" spans="1:10" x14ac:dyDescent="0.25">
      <c r="A38" s="3" t="s">
        <v>79</v>
      </c>
      <c r="B38" s="4">
        <v>43111</v>
      </c>
      <c r="C38">
        <v>13</v>
      </c>
      <c r="D38" t="s">
        <v>32</v>
      </c>
      <c r="E38" t="s">
        <v>62</v>
      </c>
      <c r="F38" t="s">
        <v>12</v>
      </c>
      <c r="G38" t="s">
        <v>40</v>
      </c>
      <c r="H38">
        <v>399</v>
      </c>
      <c r="I38">
        <v>4</v>
      </c>
      <c r="J38">
        <v>1596</v>
      </c>
    </row>
    <row r="39" spans="1:10" x14ac:dyDescent="0.25">
      <c r="A39" s="3" t="s">
        <v>80</v>
      </c>
      <c r="B39" s="4">
        <v>43112</v>
      </c>
      <c r="C39">
        <v>20</v>
      </c>
      <c r="D39" t="s">
        <v>39</v>
      </c>
      <c r="E39" t="s">
        <v>26</v>
      </c>
      <c r="F39" t="s">
        <v>27</v>
      </c>
      <c r="G39" t="s">
        <v>40</v>
      </c>
      <c r="H39">
        <v>399</v>
      </c>
      <c r="I39">
        <v>3</v>
      </c>
      <c r="J39">
        <v>1197</v>
      </c>
    </row>
    <row r="40" spans="1:10" x14ac:dyDescent="0.25">
      <c r="A40" s="3" t="s">
        <v>81</v>
      </c>
      <c r="B40" s="4">
        <v>43112</v>
      </c>
      <c r="C40">
        <v>19</v>
      </c>
      <c r="D40" t="s">
        <v>55</v>
      </c>
      <c r="E40" t="s">
        <v>35</v>
      </c>
      <c r="F40" t="s">
        <v>27</v>
      </c>
      <c r="G40" t="s">
        <v>30</v>
      </c>
      <c r="H40">
        <v>69</v>
      </c>
      <c r="I40">
        <v>8</v>
      </c>
      <c r="J40">
        <v>552</v>
      </c>
    </row>
    <row r="41" spans="1:10" x14ac:dyDescent="0.25">
      <c r="A41" s="3" t="s">
        <v>82</v>
      </c>
      <c r="B41" s="4">
        <v>43112</v>
      </c>
      <c r="C41">
        <v>14</v>
      </c>
      <c r="D41" t="s">
        <v>37</v>
      </c>
      <c r="E41" t="s">
        <v>11</v>
      </c>
      <c r="F41" t="s">
        <v>12</v>
      </c>
      <c r="G41" t="s">
        <v>18</v>
      </c>
      <c r="H41">
        <v>289</v>
      </c>
      <c r="I41">
        <v>3</v>
      </c>
      <c r="J41">
        <v>867</v>
      </c>
    </row>
    <row r="42" spans="1:10" x14ac:dyDescent="0.25">
      <c r="A42" s="3" t="s">
        <v>83</v>
      </c>
      <c r="B42" s="4">
        <v>43113</v>
      </c>
      <c r="C42">
        <v>9</v>
      </c>
      <c r="D42" t="s">
        <v>20</v>
      </c>
      <c r="E42" t="s">
        <v>21</v>
      </c>
      <c r="F42" t="s">
        <v>22</v>
      </c>
      <c r="G42" t="s">
        <v>40</v>
      </c>
      <c r="H42">
        <v>399</v>
      </c>
      <c r="I42">
        <v>4</v>
      </c>
      <c r="J42">
        <v>1596</v>
      </c>
    </row>
    <row r="43" spans="1:10" x14ac:dyDescent="0.25">
      <c r="A43" s="3" t="s">
        <v>84</v>
      </c>
      <c r="B43" s="4">
        <v>43113</v>
      </c>
      <c r="C43">
        <v>17</v>
      </c>
      <c r="D43" t="s">
        <v>34</v>
      </c>
      <c r="E43" t="s">
        <v>35</v>
      </c>
      <c r="F43" t="s">
        <v>27</v>
      </c>
      <c r="G43" t="s">
        <v>30</v>
      </c>
      <c r="H43">
        <v>69</v>
      </c>
      <c r="I43">
        <v>5</v>
      </c>
      <c r="J43">
        <v>345</v>
      </c>
    </row>
    <row r="44" spans="1:10" x14ac:dyDescent="0.25">
      <c r="A44" s="3" t="s">
        <v>85</v>
      </c>
      <c r="B44" s="4">
        <v>43113</v>
      </c>
      <c r="C44">
        <v>13</v>
      </c>
      <c r="D44" t="s">
        <v>32</v>
      </c>
      <c r="E44" t="s">
        <v>62</v>
      </c>
      <c r="F44" t="s">
        <v>12</v>
      </c>
      <c r="G44" t="s">
        <v>23</v>
      </c>
      <c r="H44">
        <v>159</v>
      </c>
      <c r="I44">
        <v>8</v>
      </c>
      <c r="J44">
        <v>1272</v>
      </c>
    </row>
    <row r="45" spans="1:10" x14ac:dyDescent="0.25">
      <c r="A45" s="3" t="s">
        <v>86</v>
      </c>
      <c r="B45" s="4">
        <v>43113</v>
      </c>
      <c r="C45">
        <v>7</v>
      </c>
      <c r="D45" t="s">
        <v>87</v>
      </c>
      <c r="E45" t="s">
        <v>45</v>
      </c>
      <c r="F45" t="s">
        <v>22</v>
      </c>
      <c r="G45" t="s">
        <v>40</v>
      </c>
      <c r="H45">
        <v>399</v>
      </c>
      <c r="I45">
        <v>5</v>
      </c>
      <c r="J45">
        <v>1995</v>
      </c>
    </row>
    <row r="46" spans="1:10" x14ac:dyDescent="0.25">
      <c r="A46" s="3" t="s">
        <v>88</v>
      </c>
      <c r="B46" s="4">
        <v>43113</v>
      </c>
      <c r="C46">
        <v>12</v>
      </c>
      <c r="D46" t="s">
        <v>65</v>
      </c>
      <c r="E46" t="s">
        <v>62</v>
      </c>
      <c r="F46" t="s">
        <v>12</v>
      </c>
      <c r="G46" t="s">
        <v>18</v>
      </c>
      <c r="H46">
        <v>289</v>
      </c>
      <c r="I46">
        <v>4</v>
      </c>
      <c r="J46">
        <v>1156</v>
      </c>
    </row>
    <row r="47" spans="1:10" x14ac:dyDescent="0.25">
      <c r="A47" s="3" t="s">
        <v>89</v>
      </c>
      <c r="B47" s="4">
        <v>43113</v>
      </c>
      <c r="C47">
        <v>14</v>
      </c>
      <c r="D47" t="s">
        <v>37</v>
      </c>
      <c r="E47" t="s">
        <v>11</v>
      </c>
      <c r="F47" t="s">
        <v>12</v>
      </c>
      <c r="G47" t="s">
        <v>23</v>
      </c>
      <c r="H47">
        <v>159</v>
      </c>
      <c r="I47">
        <v>7</v>
      </c>
      <c r="J47">
        <v>1113</v>
      </c>
    </row>
    <row r="48" spans="1:10" x14ac:dyDescent="0.25">
      <c r="A48" s="3" t="s">
        <v>90</v>
      </c>
      <c r="B48" s="4">
        <v>43113</v>
      </c>
      <c r="C48">
        <v>17</v>
      </c>
      <c r="D48" t="s">
        <v>34</v>
      </c>
      <c r="E48" t="s">
        <v>26</v>
      </c>
      <c r="F48" t="s">
        <v>27</v>
      </c>
      <c r="G48" t="s">
        <v>18</v>
      </c>
      <c r="H48">
        <v>289</v>
      </c>
      <c r="I48">
        <v>0</v>
      </c>
      <c r="J48">
        <v>0</v>
      </c>
    </row>
    <row r="49" spans="1:10" x14ac:dyDescent="0.25">
      <c r="A49" s="3" t="s">
        <v>91</v>
      </c>
      <c r="B49" s="4">
        <v>43113</v>
      </c>
      <c r="C49">
        <v>16</v>
      </c>
      <c r="D49" t="s">
        <v>29</v>
      </c>
      <c r="E49" t="s">
        <v>26</v>
      </c>
      <c r="F49" t="s">
        <v>27</v>
      </c>
      <c r="G49" t="s">
        <v>30</v>
      </c>
      <c r="H49">
        <v>69</v>
      </c>
      <c r="I49">
        <v>1</v>
      </c>
      <c r="J49">
        <v>69</v>
      </c>
    </row>
    <row r="50" spans="1:10" x14ac:dyDescent="0.25">
      <c r="A50" s="3" t="s">
        <v>92</v>
      </c>
      <c r="B50" s="4">
        <v>43113</v>
      </c>
      <c r="C50">
        <v>4</v>
      </c>
      <c r="D50" t="s">
        <v>50</v>
      </c>
      <c r="E50" t="s">
        <v>67</v>
      </c>
      <c r="F50" t="s">
        <v>17</v>
      </c>
      <c r="G50" t="s">
        <v>23</v>
      </c>
      <c r="H50">
        <v>159</v>
      </c>
      <c r="I50">
        <v>5</v>
      </c>
      <c r="J50">
        <v>795</v>
      </c>
    </row>
    <row r="51" spans="1:10" x14ac:dyDescent="0.25">
      <c r="A51" s="3" t="s">
        <v>93</v>
      </c>
      <c r="B51" s="4">
        <v>43113</v>
      </c>
      <c r="C51">
        <v>5</v>
      </c>
      <c r="D51" t="s">
        <v>59</v>
      </c>
      <c r="E51" t="s">
        <v>67</v>
      </c>
      <c r="F51" t="s">
        <v>17</v>
      </c>
      <c r="G51" t="s">
        <v>23</v>
      </c>
      <c r="H51">
        <v>159</v>
      </c>
      <c r="I51">
        <v>7</v>
      </c>
      <c r="J51">
        <v>1113</v>
      </c>
    </row>
    <row r="52" spans="1:10" x14ac:dyDescent="0.25">
      <c r="A52" s="3" t="s">
        <v>94</v>
      </c>
      <c r="B52" s="4">
        <v>43113</v>
      </c>
      <c r="C52">
        <v>19</v>
      </c>
      <c r="D52" t="s">
        <v>55</v>
      </c>
      <c r="E52" t="s">
        <v>35</v>
      </c>
      <c r="F52" t="s">
        <v>27</v>
      </c>
      <c r="G52" t="s">
        <v>40</v>
      </c>
      <c r="H52">
        <v>399</v>
      </c>
      <c r="I52">
        <v>6</v>
      </c>
      <c r="J52">
        <v>2394</v>
      </c>
    </row>
    <row r="53" spans="1:10" x14ac:dyDescent="0.25">
      <c r="A53" s="3" t="s">
        <v>95</v>
      </c>
      <c r="B53" s="4">
        <v>43113</v>
      </c>
      <c r="C53">
        <v>1</v>
      </c>
      <c r="D53" t="s">
        <v>15</v>
      </c>
      <c r="E53" t="s">
        <v>67</v>
      </c>
      <c r="F53" t="s">
        <v>17</v>
      </c>
      <c r="G53" t="s">
        <v>30</v>
      </c>
      <c r="H53">
        <v>69</v>
      </c>
      <c r="I53">
        <v>2</v>
      </c>
      <c r="J53">
        <v>138</v>
      </c>
    </row>
    <row r="54" spans="1:10" x14ac:dyDescent="0.25">
      <c r="A54" s="3" t="s">
        <v>96</v>
      </c>
      <c r="B54" s="4">
        <v>43114</v>
      </c>
      <c r="C54">
        <v>17</v>
      </c>
      <c r="D54" t="s">
        <v>34</v>
      </c>
      <c r="E54" t="s">
        <v>35</v>
      </c>
      <c r="F54" t="s">
        <v>27</v>
      </c>
      <c r="G54" t="s">
        <v>30</v>
      </c>
      <c r="H54">
        <v>69</v>
      </c>
      <c r="I54">
        <v>7</v>
      </c>
      <c r="J54">
        <v>483</v>
      </c>
    </row>
    <row r="55" spans="1:10" x14ac:dyDescent="0.25">
      <c r="A55" s="3" t="s">
        <v>97</v>
      </c>
      <c r="B55" s="4">
        <v>43115</v>
      </c>
      <c r="C55">
        <v>8</v>
      </c>
      <c r="D55" t="s">
        <v>44</v>
      </c>
      <c r="E55" t="s">
        <v>45</v>
      </c>
      <c r="F55" t="s">
        <v>22</v>
      </c>
      <c r="G55" t="s">
        <v>18</v>
      </c>
      <c r="H55">
        <v>289</v>
      </c>
      <c r="I55">
        <v>1</v>
      </c>
      <c r="J55">
        <v>289</v>
      </c>
    </row>
    <row r="56" spans="1:10" x14ac:dyDescent="0.25">
      <c r="A56" s="3" t="s">
        <v>98</v>
      </c>
      <c r="B56" s="4">
        <v>43115</v>
      </c>
      <c r="C56">
        <v>7</v>
      </c>
      <c r="D56" t="s">
        <v>87</v>
      </c>
      <c r="E56" t="s">
        <v>45</v>
      </c>
      <c r="F56" t="s">
        <v>22</v>
      </c>
      <c r="G56" t="s">
        <v>40</v>
      </c>
      <c r="H56">
        <v>399</v>
      </c>
      <c r="I56">
        <v>0</v>
      </c>
      <c r="J56">
        <v>0</v>
      </c>
    </row>
    <row r="57" spans="1:10" x14ac:dyDescent="0.25">
      <c r="A57" s="3" t="s">
        <v>99</v>
      </c>
      <c r="B57" s="4">
        <v>43115</v>
      </c>
      <c r="C57">
        <v>20</v>
      </c>
      <c r="D57" t="s">
        <v>39</v>
      </c>
      <c r="E57" t="s">
        <v>35</v>
      </c>
      <c r="F57" t="s">
        <v>27</v>
      </c>
      <c r="G57" t="s">
        <v>30</v>
      </c>
      <c r="H57">
        <v>69</v>
      </c>
      <c r="I57">
        <v>9</v>
      </c>
      <c r="J57">
        <v>621</v>
      </c>
    </row>
    <row r="58" spans="1:10" x14ac:dyDescent="0.25">
      <c r="A58" s="3" t="s">
        <v>100</v>
      </c>
      <c r="B58" s="4">
        <v>43115</v>
      </c>
      <c r="C58">
        <v>8</v>
      </c>
      <c r="D58" t="s">
        <v>44</v>
      </c>
      <c r="E58" t="s">
        <v>45</v>
      </c>
      <c r="F58" t="s">
        <v>22</v>
      </c>
      <c r="G58" t="s">
        <v>13</v>
      </c>
      <c r="H58">
        <v>199</v>
      </c>
      <c r="I58">
        <v>5</v>
      </c>
      <c r="J58">
        <v>995</v>
      </c>
    </row>
    <row r="59" spans="1:10" x14ac:dyDescent="0.25">
      <c r="A59" s="3" t="s">
        <v>101</v>
      </c>
      <c r="B59" s="4">
        <v>43115</v>
      </c>
      <c r="C59">
        <v>11</v>
      </c>
      <c r="D59" t="s">
        <v>10</v>
      </c>
      <c r="E59" t="s">
        <v>11</v>
      </c>
      <c r="F59" t="s">
        <v>12</v>
      </c>
      <c r="G59" t="s">
        <v>30</v>
      </c>
      <c r="H59">
        <v>69</v>
      </c>
      <c r="I59">
        <v>9</v>
      </c>
      <c r="J59">
        <v>621</v>
      </c>
    </row>
    <row r="60" spans="1:10" x14ac:dyDescent="0.25">
      <c r="A60" s="3" t="s">
        <v>102</v>
      </c>
      <c r="B60" s="4">
        <v>43115</v>
      </c>
      <c r="C60">
        <v>9</v>
      </c>
      <c r="D60" t="s">
        <v>20</v>
      </c>
      <c r="E60" t="s">
        <v>21</v>
      </c>
      <c r="F60" t="s">
        <v>22</v>
      </c>
      <c r="G60" t="s">
        <v>40</v>
      </c>
      <c r="H60">
        <v>399</v>
      </c>
      <c r="I60">
        <v>7</v>
      </c>
      <c r="J60">
        <v>2793</v>
      </c>
    </row>
    <row r="61" spans="1:10" x14ac:dyDescent="0.25">
      <c r="A61" s="3" t="s">
        <v>103</v>
      </c>
      <c r="B61" s="4">
        <v>43115</v>
      </c>
      <c r="C61">
        <v>10</v>
      </c>
      <c r="D61" t="s">
        <v>57</v>
      </c>
      <c r="E61" t="s">
        <v>45</v>
      </c>
      <c r="F61" t="s">
        <v>22</v>
      </c>
      <c r="G61" t="s">
        <v>13</v>
      </c>
      <c r="H61">
        <v>199</v>
      </c>
      <c r="I61">
        <v>3</v>
      </c>
      <c r="J61">
        <v>597</v>
      </c>
    </row>
    <row r="62" spans="1:10" x14ac:dyDescent="0.25">
      <c r="A62" s="3" t="s">
        <v>104</v>
      </c>
      <c r="B62" s="4">
        <v>43116</v>
      </c>
      <c r="C62">
        <v>2</v>
      </c>
      <c r="D62" t="s">
        <v>105</v>
      </c>
      <c r="E62" t="s">
        <v>16</v>
      </c>
      <c r="F62" t="s">
        <v>17</v>
      </c>
      <c r="G62" t="s">
        <v>23</v>
      </c>
      <c r="H62">
        <v>159</v>
      </c>
      <c r="I62">
        <v>8</v>
      </c>
      <c r="J62">
        <v>1272</v>
      </c>
    </row>
    <row r="63" spans="1:10" x14ac:dyDescent="0.25">
      <c r="A63" s="3" t="s">
        <v>106</v>
      </c>
      <c r="B63" s="4">
        <v>43117</v>
      </c>
      <c r="C63">
        <v>20</v>
      </c>
      <c r="D63" t="s">
        <v>39</v>
      </c>
      <c r="E63" t="s">
        <v>35</v>
      </c>
      <c r="F63" t="s">
        <v>27</v>
      </c>
      <c r="G63" t="s">
        <v>23</v>
      </c>
      <c r="H63">
        <v>159</v>
      </c>
      <c r="I63">
        <v>9</v>
      </c>
      <c r="J63">
        <v>1431</v>
      </c>
    </row>
    <row r="64" spans="1:10" x14ac:dyDescent="0.25">
      <c r="A64" s="3" t="s">
        <v>107</v>
      </c>
      <c r="B64" s="4">
        <v>43117</v>
      </c>
      <c r="C64">
        <v>9</v>
      </c>
      <c r="D64" t="s">
        <v>20</v>
      </c>
      <c r="E64" t="s">
        <v>45</v>
      </c>
      <c r="F64" t="s">
        <v>22</v>
      </c>
      <c r="G64" t="s">
        <v>18</v>
      </c>
      <c r="H64">
        <v>289</v>
      </c>
      <c r="I64">
        <v>7</v>
      </c>
      <c r="J64">
        <v>2023</v>
      </c>
    </row>
    <row r="65" spans="1:10" x14ac:dyDescent="0.25">
      <c r="A65" s="3" t="s">
        <v>108</v>
      </c>
      <c r="B65" s="4">
        <v>43118</v>
      </c>
      <c r="C65">
        <v>9</v>
      </c>
      <c r="D65" t="s">
        <v>20</v>
      </c>
      <c r="E65" t="s">
        <v>45</v>
      </c>
      <c r="F65" t="s">
        <v>22</v>
      </c>
      <c r="G65" t="s">
        <v>40</v>
      </c>
      <c r="H65">
        <v>399</v>
      </c>
      <c r="I65">
        <v>1</v>
      </c>
      <c r="J65">
        <v>399</v>
      </c>
    </row>
    <row r="66" spans="1:10" x14ac:dyDescent="0.25">
      <c r="A66" s="3" t="s">
        <v>109</v>
      </c>
      <c r="B66" s="4">
        <v>43119</v>
      </c>
      <c r="C66">
        <v>9</v>
      </c>
      <c r="D66" t="s">
        <v>20</v>
      </c>
      <c r="E66" t="s">
        <v>45</v>
      </c>
      <c r="F66" t="s">
        <v>22</v>
      </c>
      <c r="G66" t="s">
        <v>13</v>
      </c>
      <c r="H66">
        <v>199</v>
      </c>
      <c r="I66">
        <v>6</v>
      </c>
      <c r="J66">
        <v>1194</v>
      </c>
    </row>
    <row r="67" spans="1:10" x14ac:dyDescent="0.25">
      <c r="A67" s="3" t="s">
        <v>110</v>
      </c>
      <c r="B67" s="4">
        <v>43119</v>
      </c>
      <c r="C67">
        <v>10</v>
      </c>
      <c r="D67" t="s">
        <v>57</v>
      </c>
      <c r="E67" t="s">
        <v>45</v>
      </c>
      <c r="F67" t="s">
        <v>22</v>
      </c>
      <c r="G67" t="s">
        <v>18</v>
      </c>
      <c r="H67">
        <v>289</v>
      </c>
      <c r="I67">
        <v>3</v>
      </c>
      <c r="J67">
        <v>867</v>
      </c>
    </row>
    <row r="68" spans="1:10" x14ac:dyDescent="0.25">
      <c r="A68" s="3" t="s">
        <v>111</v>
      </c>
      <c r="B68" s="4">
        <v>43120</v>
      </c>
      <c r="C68">
        <v>16</v>
      </c>
      <c r="D68" t="s">
        <v>29</v>
      </c>
      <c r="E68" t="s">
        <v>26</v>
      </c>
      <c r="F68" t="s">
        <v>27</v>
      </c>
      <c r="G68" t="s">
        <v>30</v>
      </c>
      <c r="H68">
        <v>69</v>
      </c>
      <c r="I68">
        <v>2</v>
      </c>
      <c r="J68">
        <v>138</v>
      </c>
    </row>
    <row r="69" spans="1:10" x14ac:dyDescent="0.25">
      <c r="A69" s="3" t="s">
        <v>112</v>
      </c>
      <c r="B69" s="4">
        <v>43120</v>
      </c>
      <c r="C69">
        <v>13</v>
      </c>
      <c r="D69" t="s">
        <v>32</v>
      </c>
      <c r="E69" t="s">
        <v>62</v>
      </c>
      <c r="F69" t="s">
        <v>12</v>
      </c>
      <c r="G69" t="s">
        <v>13</v>
      </c>
      <c r="H69">
        <v>199</v>
      </c>
      <c r="I69">
        <v>8</v>
      </c>
      <c r="J69">
        <v>1592</v>
      </c>
    </row>
    <row r="70" spans="1:10" x14ac:dyDescent="0.25">
      <c r="A70" s="3" t="s">
        <v>113</v>
      </c>
      <c r="B70" s="4">
        <v>43121</v>
      </c>
      <c r="C70">
        <v>19</v>
      </c>
      <c r="D70" t="s">
        <v>55</v>
      </c>
      <c r="E70" t="s">
        <v>35</v>
      </c>
      <c r="F70" t="s">
        <v>27</v>
      </c>
      <c r="G70" t="s">
        <v>13</v>
      </c>
      <c r="H70">
        <v>199</v>
      </c>
      <c r="I70">
        <v>8</v>
      </c>
      <c r="J70">
        <v>1592</v>
      </c>
    </row>
    <row r="71" spans="1:10" x14ac:dyDescent="0.25">
      <c r="A71" s="3" t="s">
        <v>114</v>
      </c>
      <c r="B71" s="4">
        <v>43121</v>
      </c>
      <c r="C71">
        <v>6</v>
      </c>
      <c r="D71" t="s">
        <v>47</v>
      </c>
      <c r="E71" t="s">
        <v>45</v>
      </c>
      <c r="F71" t="s">
        <v>22</v>
      </c>
      <c r="G71" t="s">
        <v>13</v>
      </c>
      <c r="H71">
        <v>199</v>
      </c>
      <c r="I71">
        <v>0</v>
      </c>
      <c r="J71">
        <v>0</v>
      </c>
    </row>
    <row r="72" spans="1:10" x14ac:dyDescent="0.25">
      <c r="A72" s="3" t="s">
        <v>115</v>
      </c>
      <c r="B72" s="4">
        <v>43121</v>
      </c>
      <c r="C72">
        <v>17</v>
      </c>
      <c r="D72" t="s">
        <v>34</v>
      </c>
      <c r="E72" t="s">
        <v>26</v>
      </c>
      <c r="F72" t="s">
        <v>27</v>
      </c>
      <c r="G72" t="s">
        <v>23</v>
      </c>
      <c r="H72">
        <v>159</v>
      </c>
      <c r="I72">
        <v>4</v>
      </c>
      <c r="J72">
        <v>636</v>
      </c>
    </row>
    <row r="73" spans="1:10" x14ac:dyDescent="0.25">
      <c r="A73" s="3" t="s">
        <v>116</v>
      </c>
      <c r="B73" s="4">
        <v>43122</v>
      </c>
      <c r="C73">
        <v>15</v>
      </c>
      <c r="D73" t="s">
        <v>117</v>
      </c>
      <c r="E73" t="s">
        <v>62</v>
      </c>
      <c r="F73" t="s">
        <v>12</v>
      </c>
      <c r="G73" t="s">
        <v>40</v>
      </c>
      <c r="H73">
        <v>399</v>
      </c>
      <c r="I73">
        <v>4</v>
      </c>
      <c r="J73">
        <v>1596</v>
      </c>
    </row>
    <row r="74" spans="1:10" x14ac:dyDescent="0.25">
      <c r="A74" s="3" t="s">
        <v>118</v>
      </c>
      <c r="B74" s="4">
        <v>43123</v>
      </c>
      <c r="C74">
        <v>15</v>
      </c>
      <c r="D74" t="s">
        <v>117</v>
      </c>
      <c r="E74" t="s">
        <v>62</v>
      </c>
      <c r="F74" t="s">
        <v>12</v>
      </c>
      <c r="G74" t="s">
        <v>23</v>
      </c>
      <c r="H74">
        <v>159</v>
      </c>
      <c r="I74">
        <v>1</v>
      </c>
      <c r="J74">
        <v>159</v>
      </c>
    </row>
    <row r="75" spans="1:10" x14ac:dyDescent="0.25">
      <c r="A75" s="3" t="s">
        <v>119</v>
      </c>
      <c r="B75" s="4">
        <v>43123</v>
      </c>
      <c r="C75">
        <v>20</v>
      </c>
      <c r="D75" t="s">
        <v>39</v>
      </c>
      <c r="E75" t="s">
        <v>26</v>
      </c>
      <c r="F75" t="s">
        <v>27</v>
      </c>
      <c r="G75" t="s">
        <v>18</v>
      </c>
      <c r="H75">
        <v>289</v>
      </c>
      <c r="I75">
        <v>1</v>
      </c>
      <c r="J75">
        <v>289</v>
      </c>
    </row>
    <row r="76" spans="1:10" x14ac:dyDescent="0.25">
      <c r="A76" s="3" t="s">
        <v>120</v>
      </c>
      <c r="B76" s="4">
        <v>43123</v>
      </c>
      <c r="C76">
        <v>13</v>
      </c>
      <c r="D76" t="s">
        <v>32</v>
      </c>
      <c r="E76" t="s">
        <v>11</v>
      </c>
      <c r="F76" t="s">
        <v>12</v>
      </c>
      <c r="G76" t="s">
        <v>18</v>
      </c>
      <c r="H76">
        <v>289</v>
      </c>
      <c r="I76">
        <v>5</v>
      </c>
      <c r="J76">
        <v>1445</v>
      </c>
    </row>
    <row r="77" spans="1:10" x14ac:dyDescent="0.25">
      <c r="A77" s="3" t="s">
        <v>121</v>
      </c>
      <c r="B77" s="4">
        <v>43124</v>
      </c>
      <c r="C77">
        <v>18</v>
      </c>
      <c r="D77" t="s">
        <v>25</v>
      </c>
      <c r="E77" t="s">
        <v>26</v>
      </c>
      <c r="F77" t="s">
        <v>27</v>
      </c>
      <c r="G77" t="s">
        <v>30</v>
      </c>
      <c r="H77">
        <v>69</v>
      </c>
      <c r="I77">
        <v>7</v>
      </c>
      <c r="J77">
        <v>483</v>
      </c>
    </row>
    <row r="78" spans="1:10" x14ac:dyDescent="0.25">
      <c r="A78" s="3" t="s">
        <v>122</v>
      </c>
      <c r="B78" s="4">
        <v>43124</v>
      </c>
      <c r="C78">
        <v>8</v>
      </c>
      <c r="D78" t="s">
        <v>44</v>
      </c>
      <c r="E78" t="s">
        <v>45</v>
      </c>
      <c r="F78" t="s">
        <v>22</v>
      </c>
      <c r="G78" t="s">
        <v>30</v>
      </c>
      <c r="H78">
        <v>69</v>
      </c>
      <c r="I78">
        <v>2</v>
      </c>
      <c r="J78">
        <v>138</v>
      </c>
    </row>
    <row r="79" spans="1:10" x14ac:dyDescent="0.25">
      <c r="A79" s="3" t="s">
        <v>123</v>
      </c>
      <c r="B79" s="4">
        <v>43124</v>
      </c>
      <c r="C79">
        <v>5</v>
      </c>
      <c r="D79" t="s">
        <v>59</v>
      </c>
      <c r="E79" t="s">
        <v>67</v>
      </c>
      <c r="F79" t="s">
        <v>17</v>
      </c>
      <c r="G79" t="s">
        <v>18</v>
      </c>
      <c r="H79">
        <v>289</v>
      </c>
      <c r="I79">
        <v>1</v>
      </c>
      <c r="J79">
        <v>289</v>
      </c>
    </row>
    <row r="80" spans="1:10" x14ac:dyDescent="0.25">
      <c r="A80" s="3" t="s">
        <v>124</v>
      </c>
      <c r="B80" s="4">
        <v>43124</v>
      </c>
      <c r="C80">
        <v>19</v>
      </c>
      <c r="D80" t="s">
        <v>55</v>
      </c>
      <c r="E80" t="s">
        <v>26</v>
      </c>
      <c r="F80" t="s">
        <v>27</v>
      </c>
      <c r="G80" t="s">
        <v>18</v>
      </c>
      <c r="H80">
        <v>289</v>
      </c>
      <c r="I80">
        <v>8</v>
      </c>
      <c r="J80">
        <v>2312</v>
      </c>
    </row>
    <row r="81" spans="1:10" x14ac:dyDescent="0.25">
      <c r="A81" s="3" t="s">
        <v>125</v>
      </c>
      <c r="B81" s="4">
        <v>43124</v>
      </c>
      <c r="C81">
        <v>10</v>
      </c>
      <c r="D81" t="s">
        <v>57</v>
      </c>
      <c r="E81" t="s">
        <v>21</v>
      </c>
      <c r="F81" t="s">
        <v>22</v>
      </c>
      <c r="G81" t="s">
        <v>18</v>
      </c>
      <c r="H81">
        <v>289</v>
      </c>
      <c r="I81">
        <v>3</v>
      </c>
      <c r="J81">
        <v>867</v>
      </c>
    </row>
    <row r="82" spans="1:10" x14ac:dyDescent="0.25">
      <c r="A82" s="3" t="s">
        <v>126</v>
      </c>
      <c r="B82" s="4">
        <v>43124</v>
      </c>
      <c r="C82">
        <v>7</v>
      </c>
      <c r="D82" t="s">
        <v>87</v>
      </c>
      <c r="E82" t="s">
        <v>45</v>
      </c>
      <c r="F82" t="s">
        <v>22</v>
      </c>
      <c r="G82" t="s">
        <v>40</v>
      </c>
      <c r="H82">
        <v>399</v>
      </c>
      <c r="I82">
        <v>6</v>
      </c>
      <c r="J82">
        <v>2394</v>
      </c>
    </row>
    <row r="83" spans="1:10" x14ac:dyDescent="0.25">
      <c r="A83" s="3" t="s">
        <v>127</v>
      </c>
      <c r="B83" s="4">
        <v>43124</v>
      </c>
      <c r="C83">
        <v>5</v>
      </c>
      <c r="D83" t="s">
        <v>59</v>
      </c>
      <c r="E83" t="s">
        <v>16</v>
      </c>
      <c r="F83" t="s">
        <v>17</v>
      </c>
      <c r="G83" t="s">
        <v>30</v>
      </c>
      <c r="H83">
        <v>69</v>
      </c>
      <c r="I83">
        <v>1</v>
      </c>
      <c r="J83">
        <v>69</v>
      </c>
    </row>
    <row r="84" spans="1:10" x14ac:dyDescent="0.25">
      <c r="A84" s="3" t="s">
        <v>128</v>
      </c>
      <c r="B84" s="4">
        <v>43124</v>
      </c>
      <c r="C84">
        <v>10</v>
      </c>
      <c r="D84" t="s">
        <v>57</v>
      </c>
      <c r="E84" t="s">
        <v>45</v>
      </c>
      <c r="F84" t="s">
        <v>22</v>
      </c>
      <c r="G84" t="s">
        <v>30</v>
      </c>
      <c r="H84">
        <v>69</v>
      </c>
      <c r="I84">
        <v>2</v>
      </c>
      <c r="J84">
        <v>138</v>
      </c>
    </row>
    <row r="85" spans="1:10" x14ac:dyDescent="0.25">
      <c r="A85" s="3" t="s">
        <v>129</v>
      </c>
      <c r="B85" s="4">
        <v>43125</v>
      </c>
      <c r="C85">
        <v>18</v>
      </c>
      <c r="D85" t="s">
        <v>25</v>
      </c>
      <c r="E85" t="s">
        <v>35</v>
      </c>
      <c r="F85" t="s">
        <v>27</v>
      </c>
      <c r="G85" t="s">
        <v>40</v>
      </c>
      <c r="H85">
        <v>399</v>
      </c>
      <c r="I85">
        <v>1</v>
      </c>
      <c r="J85">
        <v>399</v>
      </c>
    </row>
    <row r="86" spans="1:10" x14ac:dyDescent="0.25">
      <c r="A86" s="3" t="s">
        <v>130</v>
      </c>
      <c r="B86" s="4">
        <v>43126</v>
      </c>
      <c r="C86">
        <v>4</v>
      </c>
      <c r="D86" t="s">
        <v>50</v>
      </c>
      <c r="E86" t="s">
        <v>67</v>
      </c>
      <c r="F86" t="s">
        <v>17</v>
      </c>
      <c r="G86" t="s">
        <v>40</v>
      </c>
      <c r="H86">
        <v>399</v>
      </c>
      <c r="I86">
        <v>9</v>
      </c>
      <c r="J86">
        <v>3591</v>
      </c>
    </row>
    <row r="87" spans="1:10" x14ac:dyDescent="0.25">
      <c r="A87" s="3" t="s">
        <v>131</v>
      </c>
      <c r="B87" s="4">
        <v>43126</v>
      </c>
      <c r="C87">
        <v>12</v>
      </c>
      <c r="D87" t="s">
        <v>65</v>
      </c>
      <c r="E87" t="s">
        <v>11</v>
      </c>
      <c r="F87" t="s">
        <v>12</v>
      </c>
      <c r="G87" t="s">
        <v>40</v>
      </c>
      <c r="H87">
        <v>399</v>
      </c>
      <c r="I87">
        <v>2</v>
      </c>
      <c r="J87">
        <v>798</v>
      </c>
    </row>
    <row r="88" spans="1:10" x14ac:dyDescent="0.25">
      <c r="A88" s="3" t="s">
        <v>132</v>
      </c>
      <c r="B88" s="4">
        <v>43127</v>
      </c>
      <c r="C88">
        <v>17</v>
      </c>
      <c r="D88" t="s">
        <v>34</v>
      </c>
      <c r="E88" t="s">
        <v>35</v>
      </c>
      <c r="F88" t="s">
        <v>27</v>
      </c>
      <c r="G88" t="s">
        <v>23</v>
      </c>
      <c r="H88">
        <v>159</v>
      </c>
      <c r="I88">
        <v>3</v>
      </c>
      <c r="J88">
        <v>477</v>
      </c>
    </row>
    <row r="89" spans="1:10" x14ac:dyDescent="0.25">
      <c r="A89" s="3" t="s">
        <v>133</v>
      </c>
      <c r="B89" s="4">
        <v>43127</v>
      </c>
      <c r="C89">
        <v>12</v>
      </c>
      <c r="D89" t="s">
        <v>65</v>
      </c>
      <c r="E89" t="s">
        <v>11</v>
      </c>
      <c r="F89" t="s">
        <v>12</v>
      </c>
      <c r="G89" t="s">
        <v>30</v>
      </c>
      <c r="H89">
        <v>69</v>
      </c>
      <c r="I89">
        <v>2</v>
      </c>
      <c r="J89">
        <v>138</v>
      </c>
    </row>
    <row r="90" spans="1:10" x14ac:dyDescent="0.25">
      <c r="A90" s="3" t="s">
        <v>134</v>
      </c>
      <c r="B90" s="4">
        <v>43127</v>
      </c>
      <c r="C90">
        <v>8</v>
      </c>
      <c r="D90" t="s">
        <v>44</v>
      </c>
      <c r="E90" t="s">
        <v>21</v>
      </c>
      <c r="F90" t="s">
        <v>22</v>
      </c>
      <c r="G90" t="s">
        <v>13</v>
      </c>
      <c r="H90">
        <v>199</v>
      </c>
      <c r="I90">
        <v>5</v>
      </c>
      <c r="J90">
        <v>995</v>
      </c>
    </row>
    <row r="91" spans="1:10" x14ac:dyDescent="0.25">
      <c r="A91" s="3" t="s">
        <v>135</v>
      </c>
      <c r="B91" s="4">
        <v>43127</v>
      </c>
      <c r="C91">
        <v>12</v>
      </c>
      <c r="D91" t="s">
        <v>65</v>
      </c>
      <c r="E91" t="s">
        <v>62</v>
      </c>
      <c r="F91" t="s">
        <v>12</v>
      </c>
      <c r="G91" t="s">
        <v>30</v>
      </c>
      <c r="H91">
        <v>69</v>
      </c>
      <c r="I91">
        <v>2</v>
      </c>
      <c r="J91">
        <v>138</v>
      </c>
    </row>
    <row r="92" spans="1:10" x14ac:dyDescent="0.25">
      <c r="A92" s="3" t="s">
        <v>136</v>
      </c>
      <c r="B92" s="4">
        <v>43127</v>
      </c>
      <c r="C92">
        <v>19</v>
      </c>
      <c r="D92" t="s">
        <v>55</v>
      </c>
      <c r="E92" t="s">
        <v>35</v>
      </c>
      <c r="F92" t="s">
        <v>27</v>
      </c>
      <c r="G92" t="s">
        <v>18</v>
      </c>
      <c r="H92">
        <v>289</v>
      </c>
      <c r="I92">
        <v>4</v>
      </c>
      <c r="J92">
        <v>1156</v>
      </c>
    </row>
    <row r="93" spans="1:10" x14ac:dyDescent="0.25">
      <c r="A93" s="3" t="s">
        <v>137</v>
      </c>
      <c r="B93" s="4">
        <v>43128</v>
      </c>
      <c r="C93">
        <v>20</v>
      </c>
      <c r="D93" t="s">
        <v>39</v>
      </c>
      <c r="E93" t="s">
        <v>26</v>
      </c>
      <c r="F93" t="s">
        <v>27</v>
      </c>
      <c r="G93" t="s">
        <v>40</v>
      </c>
      <c r="H93">
        <v>399</v>
      </c>
      <c r="I93">
        <v>6</v>
      </c>
      <c r="J93">
        <v>2394</v>
      </c>
    </row>
    <row r="94" spans="1:10" x14ac:dyDescent="0.25">
      <c r="A94" s="3" t="s">
        <v>138</v>
      </c>
      <c r="B94" s="4">
        <v>43129</v>
      </c>
      <c r="C94">
        <v>7</v>
      </c>
      <c r="D94" t="s">
        <v>87</v>
      </c>
      <c r="E94" t="s">
        <v>21</v>
      </c>
      <c r="F94" t="s">
        <v>22</v>
      </c>
      <c r="G94" t="s">
        <v>40</v>
      </c>
      <c r="H94">
        <v>399</v>
      </c>
      <c r="I94">
        <v>1</v>
      </c>
      <c r="J94">
        <v>399</v>
      </c>
    </row>
    <row r="95" spans="1:10" x14ac:dyDescent="0.25">
      <c r="A95" s="3" t="s">
        <v>139</v>
      </c>
      <c r="B95" s="4">
        <v>43129</v>
      </c>
      <c r="C95">
        <v>8</v>
      </c>
      <c r="D95" t="s">
        <v>44</v>
      </c>
      <c r="E95" t="s">
        <v>21</v>
      </c>
      <c r="F95" t="s">
        <v>22</v>
      </c>
      <c r="G95" t="s">
        <v>13</v>
      </c>
      <c r="H95">
        <v>199</v>
      </c>
      <c r="I95">
        <v>2</v>
      </c>
      <c r="J95">
        <v>398</v>
      </c>
    </row>
    <row r="96" spans="1:10" x14ac:dyDescent="0.25">
      <c r="A96" s="3" t="s">
        <v>140</v>
      </c>
      <c r="B96" s="4">
        <v>43129</v>
      </c>
      <c r="C96">
        <v>7</v>
      </c>
      <c r="D96" t="s">
        <v>87</v>
      </c>
      <c r="E96" t="s">
        <v>45</v>
      </c>
      <c r="F96" t="s">
        <v>22</v>
      </c>
      <c r="G96" t="s">
        <v>30</v>
      </c>
      <c r="H96">
        <v>69</v>
      </c>
      <c r="I96">
        <v>8</v>
      </c>
      <c r="J96">
        <v>552</v>
      </c>
    </row>
    <row r="97" spans="1:10" x14ac:dyDescent="0.25">
      <c r="A97" s="3" t="s">
        <v>141</v>
      </c>
      <c r="B97" s="4">
        <v>43130</v>
      </c>
      <c r="C97">
        <v>15</v>
      </c>
      <c r="D97" t="s">
        <v>117</v>
      </c>
      <c r="E97" t="s">
        <v>11</v>
      </c>
      <c r="F97" t="s">
        <v>12</v>
      </c>
      <c r="G97" t="s">
        <v>30</v>
      </c>
      <c r="H97">
        <v>69</v>
      </c>
      <c r="I97">
        <v>9</v>
      </c>
      <c r="J97">
        <v>621</v>
      </c>
    </row>
    <row r="98" spans="1:10" x14ac:dyDescent="0.25">
      <c r="A98" s="3" t="s">
        <v>142</v>
      </c>
      <c r="B98" s="4">
        <v>43130</v>
      </c>
      <c r="C98">
        <v>11</v>
      </c>
      <c r="D98" t="s">
        <v>10</v>
      </c>
      <c r="E98" t="s">
        <v>62</v>
      </c>
      <c r="F98" t="s">
        <v>12</v>
      </c>
      <c r="G98" t="s">
        <v>30</v>
      </c>
      <c r="H98">
        <v>69</v>
      </c>
      <c r="I98">
        <v>7</v>
      </c>
      <c r="J98">
        <v>483</v>
      </c>
    </row>
    <row r="99" spans="1:10" x14ac:dyDescent="0.25">
      <c r="A99" s="3" t="s">
        <v>143</v>
      </c>
      <c r="B99" s="4">
        <v>43130</v>
      </c>
      <c r="C99">
        <v>19</v>
      </c>
      <c r="D99" t="s">
        <v>55</v>
      </c>
      <c r="E99" t="s">
        <v>26</v>
      </c>
      <c r="F99" t="s">
        <v>27</v>
      </c>
      <c r="G99" t="s">
        <v>23</v>
      </c>
      <c r="H99">
        <v>159</v>
      </c>
      <c r="I99">
        <v>8</v>
      </c>
      <c r="J99">
        <v>1272</v>
      </c>
    </row>
    <row r="100" spans="1:10" x14ac:dyDescent="0.25">
      <c r="A100" s="3" t="s">
        <v>144</v>
      </c>
      <c r="B100" s="4">
        <v>43130</v>
      </c>
      <c r="C100">
        <v>8</v>
      </c>
      <c r="D100" t="s">
        <v>44</v>
      </c>
      <c r="E100" t="s">
        <v>45</v>
      </c>
      <c r="F100" t="s">
        <v>22</v>
      </c>
      <c r="G100" t="s">
        <v>13</v>
      </c>
      <c r="H100">
        <v>199</v>
      </c>
      <c r="I100">
        <v>9</v>
      </c>
      <c r="J100">
        <v>1791</v>
      </c>
    </row>
    <row r="101" spans="1:10" x14ac:dyDescent="0.25">
      <c r="A101" s="3" t="s">
        <v>145</v>
      </c>
      <c r="B101" s="4">
        <v>43130</v>
      </c>
      <c r="C101">
        <v>12</v>
      </c>
      <c r="D101" t="s">
        <v>65</v>
      </c>
      <c r="E101" t="s">
        <v>11</v>
      </c>
      <c r="F101" t="s">
        <v>12</v>
      </c>
      <c r="G101" t="s">
        <v>13</v>
      </c>
      <c r="H101">
        <v>199</v>
      </c>
      <c r="I101">
        <v>5</v>
      </c>
      <c r="J101">
        <v>995</v>
      </c>
    </row>
    <row r="102" spans="1:10" x14ac:dyDescent="0.25">
      <c r="A102" s="3" t="s">
        <v>146</v>
      </c>
      <c r="B102" s="4">
        <v>43131</v>
      </c>
      <c r="C102">
        <v>18</v>
      </c>
      <c r="D102" t="s">
        <v>25</v>
      </c>
      <c r="E102" t="s">
        <v>26</v>
      </c>
      <c r="F102" t="s">
        <v>27</v>
      </c>
      <c r="G102" t="s">
        <v>30</v>
      </c>
      <c r="H102">
        <v>69</v>
      </c>
      <c r="I102">
        <v>4</v>
      </c>
      <c r="J102">
        <v>276</v>
      </c>
    </row>
    <row r="103" spans="1:10" x14ac:dyDescent="0.25">
      <c r="A103" s="3" t="s">
        <v>147</v>
      </c>
      <c r="B103" s="4">
        <v>43132</v>
      </c>
      <c r="C103">
        <v>10</v>
      </c>
      <c r="D103" t="s">
        <v>57</v>
      </c>
      <c r="E103" t="s">
        <v>21</v>
      </c>
      <c r="F103" t="s">
        <v>22</v>
      </c>
      <c r="G103" t="s">
        <v>30</v>
      </c>
      <c r="H103">
        <v>69</v>
      </c>
      <c r="I103">
        <v>4</v>
      </c>
      <c r="J103">
        <v>276</v>
      </c>
    </row>
    <row r="104" spans="1:10" x14ac:dyDescent="0.25">
      <c r="A104" s="3" t="s">
        <v>148</v>
      </c>
      <c r="B104" s="4">
        <v>43132</v>
      </c>
      <c r="C104">
        <v>20</v>
      </c>
      <c r="D104" t="s">
        <v>39</v>
      </c>
      <c r="E104" t="s">
        <v>35</v>
      </c>
      <c r="F104" t="s">
        <v>27</v>
      </c>
      <c r="G104" t="s">
        <v>30</v>
      </c>
      <c r="H104">
        <v>69</v>
      </c>
      <c r="I104">
        <v>6</v>
      </c>
      <c r="J104">
        <v>414</v>
      </c>
    </row>
    <row r="105" spans="1:10" x14ac:dyDescent="0.25">
      <c r="A105" s="3" t="s">
        <v>149</v>
      </c>
      <c r="B105" s="4">
        <v>43133</v>
      </c>
      <c r="C105">
        <v>4</v>
      </c>
      <c r="D105" t="s">
        <v>50</v>
      </c>
      <c r="E105" t="s">
        <v>67</v>
      </c>
      <c r="F105" t="s">
        <v>17</v>
      </c>
      <c r="G105" t="s">
        <v>40</v>
      </c>
      <c r="H105">
        <v>399</v>
      </c>
      <c r="I105">
        <v>1</v>
      </c>
      <c r="J105">
        <v>399</v>
      </c>
    </row>
    <row r="106" spans="1:10" x14ac:dyDescent="0.25">
      <c r="A106" s="3" t="s">
        <v>150</v>
      </c>
      <c r="B106" s="4">
        <v>43133</v>
      </c>
      <c r="C106">
        <v>11</v>
      </c>
      <c r="D106" t="s">
        <v>10</v>
      </c>
      <c r="E106" t="s">
        <v>11</v>
      </c>
      <c r="F106" t="s">
        <v>12</v>
      </c>
      <c r="G106" t="s">
        <v>23</v>
      </c>
      <c r="H106">
        <v>159</v>
      </c>
      <c r="I106">
        <v>0</v>
      </c>
      <c r="J106">
        <v>0</v>
      </c>
    </row>
    <row r="107" spans="1:10" x14ac:dyDescent="0.25">
      <c r="A107" s="3" t="s">
        <v>151</v>
      </c>
      <c r="B107" s="4">
        <v>43133</v>
      </c>
      <c r="C107">
        <v>2</v>
      </c>
      <c r="D107" t="s">
        <v>105</v>
      </c>
      <c r="E107" t="s">
        <v>67</v>
      </c>
      <c r="F107" t="s">
        <v>17</v>
      </c>
      <c r="G107" t="s">
        <v>23</v>
      </c>
      <c r="H107">
        <v>159</v>
      </c>
      <c r="I107">
        <v>5</v>
      </c>
      <c r="J107">
        <v>795</v>
      </c>
    </row>
    <row r="108" spans="1:10" x14ac:dyDescent="0.25">
      <c r="A108" s="3" t="s">
        <v>152</v>
      </c>
      <c r="B108" s="4">
        <v>43133</v>
      </c>
      <c r="C108">
        <v>7</v>
      </c>
      <c r="D108" t="s">
        <v>87</v>
      </c>
      <c r="E108" t="s">
        <v>21</v>
      </c>
      <c r="F108" t="s">
        <v>22</v>
      </c>
      <c r="G108" t="s">
        <v>23</v>
      </c>
      <c r="H108">
        <v>159</v>
      </c>
      <c r="I108">
        <v>5</v>
      </c>
      <c r="J108">
        <v>795</v>
      </c>
    </row>
    <row r="109" spans="1:10" x14ac:dyDescent="0.25">
      <c r="A109" s="3" t="s">
        <v>153</v>
      </c>
      <c r="B109" s="4">
        <v>43133</v>
      </c>
      <c r="C109">
        <v>15</v>
      </c>
      <c r="D109" t="s">
        <v>117</v>
      </c>
      <c r="E109" t="s">
        <v>62</v>
      </c>
      <c r="F109" t="s">
        <v>12</v>
      </c>
      <c r="G109" t="s">
        <v>40</v>
      </c>
      <c r="H109">
        <v>399</v>
      </c>
      <c r="I109">
        <v>2</v>
      </c>
      <c r="J109">
        <v>798</v>
      </c>
    </row>
    <row r="110" spans="1:10" x14ac:dyDescent="0.25">
      <c r="A110" s="3" t="s">
        <v>154</v>
      </c>
      <c r="B110" s="4">
        <v>43133</v>
      </c>
      <c r="C110">
        <v>20</v>
      </c>
      <c r="D110" t="s">
        <v>39</v>
      </c>
      <c r="E110" t="s">
        <v>26</v>
      </c>
      <c r="F110" t="s">
        <v>27</v>
      </c>
      <c r="G110" t="s">
        <v>23</v>
      </c>
      <c r="H110">
        <v>159</v>
      </c>
      <c r="I110">
        <v>7</v>
      </c>
      <c r="J110">
        <v>1113</v>
      </c>
    </row>
    <row r="111" spans="1:10" x14ac:dyDescent="0.25">
      <c r="A111" s="3" t="s">
        <v>155</v>
      </c>
      <c r="B111" s="4">
        <v>43134</v>
      </c>
      <c r="C111">
        <v>16</v>
      </c>
      <c r="D111" t="s">
        <v>29</v>
      </c>
      <c r="E111" t="s">
        <v>26</v>
      </c>
      <c r="F111" t="s">
        <v>27</v>
      </c>
      <c r="G111" t="s">
        <v>13</v>
      </c>
      <c r="H111">
        <v>199</v>
      </c>
      <c r="I111">
        <v>6</v>
      </c>
      <c r="J111">
        <v>1194</v>
      </c>
    </row>
    <row r="112" spans="1:10" x14ac:dyDescent="0.25">
      <c r="A112" s="3" t="s">
        <v>156</v>
      </c>
      <c r="B112" s="4">
        <v>43134</v>
      </c>
      <c r="C112">
        <v>19</v>
      </c>
      <c r="D112" t="s">
        <v>55</v>
      </c>
      <c r="E112" t="s">
        <v>35</v>
      </c>
      <c r="F112" t="s">
        <v>27</v>
      </c>
      <c r="G112" t="s">
        <v>40</v>
      </c>
      <c r="H112">
        <v>399</v>
      </c>
      <c r="I112">
        <v>6</v>
      </c>
      <c r="J112">
        <v>2394</v>
      </c>
    </row>
    <row r="113" spans="1:10" x14ac:dyDescent="0.25">
      <c r="A113" s="3" t="s">
        <v>157</v>
      </c>
      <c r="B113" s="4">
        <v>43135</v>
      </c>
      <c r="C113">
        <v>1</v>
      </c>
      <c r="D113" t="s">
        <v>15</v>
      </c>
      <c r="E113" t="s">
        <v>16</v>
      </c>
      <c r="F113" t="s">
        <v>17</v>
      </c>
      <c r="G113" t="s">
        <v>40</v>
      </c>
      <c r="H113">
        <v>399</v>
      </c>
      <c r="I113">
        <v>2</v>
      </c>
      <c r="J113">
        <v>798</v>
      </c>
    </row>
    <row r="114" spans="1:10" x14ac:dyDescent="0.25">
      <c r="A114" s="3" t="s">
        <v>158</v>
      </c>
      <c r="B114" s="4">
        <v>43136</v>
      </c>
      <c r="C114">
        <v>17</v>
      </c>
      <c r="D114" t="s">
        <v>34</v>
      </c>
      <c r="E114" t="s">
        <v>26</v>
      </c>
      <c r="F114" t="s">
        <v>27</v>
      </c>
      <c r="G114" t="s">
        <v>40</v>
      </c>
      <c r="H114">
        <v>399</v>
      </c>
      <c r="I114">
        <v>5</v>
      </c>
      <c r="J114">
        <v>1995</v>
      </c>
    </row>
    <row r="115" spans="1:10" x14ac:dyDescent="0.25">
      <c r="A115" s="3" t="s">
        <v>159</v>
      </c>
      <c r="B115" s="4">
        <v>43136</v>
      </c>
      <c r="C115">
        <v>9</v>
      </c>
      <c r="D115" t="s">
        <v>20</v>
      </c>
      <c r="E115" t="s">
        <v>21</v>
      </c>
      <c r="F115" t="s">
        <v>22</v>
      </c>
      <c r="G115" t="s">
        <v>23</v>
      </c>
      <c r="H115">
        <v>159</v>
      </c>
      <c r="I115">
        <v>4</v>
      </c>
      <c r="J115">
        <v>636</v>
      </c>
    </row>
    <row r="116" spans="1:10" x14ac:dyDescent="0.25">
      <c r="A116" s="3" t="s">
        <v>160</v>
      </c>
      <c r="B116" s="4">
        <v>43136</v>
      </c>
      <c r="C116">
        <v>2</v>
      </c>
      <c r="D116" t="s">
        <v>105</v>
      </c>
      <c r="E116" t="s">
        <v>67</v>
      </c>
      <c r="F116" t="s">
        <v>17</v>
      </c>
      <c r="G116" t="s">
        <v>30</v>
      </c>
      <c r="H116">
        <v>69</v>
      </c>
      <c r="I116">
        <v>7</v>
      </c>
      <c r="J116">
        <v>483</v>
      </c>
    </row>
    <row r="117" spans="1:10" x14ac:dyDescent="0.25">
      <c r="A117" s="3" t="s">
        <v>161</v>
      </c>
      <c r="B117" s="4">
        <v>43136</v>
      </c>
      <c r="C117">
        <v>14</v>
      </c>
      <c r="D117" t="s">
        <v>37</v>
      </c>
      <c r="E117" t="s">
        <v>11</v>
      </c>
      <c r="F117" t="s">
        <v>12</v>
      </c>
      <c r="G117" t="s">
        <v>30</v>
      </c>
      <c r="H117">
        <v>69</v>
      </c>
      <c r="I117">
        <v>7</v>
      </c>
      <c r="J117">
        <v>483</v>
      </c>
    </row>
    <row r="118" spans="1:10" x14ac:dyDescent="0.25">
      <c r="A118" s="3" t="s">
        <v>162</v>
      </c>
      <c r="B118" s="4">
        <v>43136</v>
      </c>
      <c r="C118">
        <v>14</v>
      </c>
      <c r="D118" t="s">
        <v>37</v>
      </c>
      <c r="E118" t="s">
        <v>11</v>
      </c>
      <c r="F118" t="s">
        <v>12</v>
      </c>
      <c r="G118" t="s">
        <v>40</v>
      </c>
      <c r="H118">
        <v>399</v>
      </c>
      <c r="I118">
        <v>7</v>
      </c>
      <c r="J118">
        <v>2793</v>
      </c>
    </row>
    <row r="119" spans="1:10" x14ac:dyDescent="0.25">
      <c r="A119" s="3" t="s">
        <v>163</v>
      </c>
      <c r="B119" s="4">
        <v>43137</v>
      </c>
      <c r="C119">
        <v>5</v>
      </c>
      <c r="D119" t="s">
        <v>59</v>
      </c>
      <c r="E119" t="s">
        <v>16</v>
      </c>
      <c r="F119" t="s">
        <v>17</v>
      </c>
      <c r="G119" t="s">
        <v>18</v>
      </c>
      <c r="H119">
        <v>289</v>
      </c>
      <c r="I119">
        <v>2</v>
      </c>
      <c r="J119">
        <v>578</v>
      </c>
    </row>
    <row r="120" spans="1:10" x14ac:dyDescent="0.25">
      <c r="A120" s="3" t="s">
        <v>164</v>
      </c>
      <c r="B120" s="4">
        <v>43137</v>
      </c>
      <c r="C120">
        <v>5</v>
      </c>
      <c r="D120" t="s">
        <v>59</v>
      </c>
      <c r="E120" t="s">
        <v>16</v>
      </c>
      <c r="F120" t="s">
        <v>17</v>
      </c>
      <c r="G120" t="s">
        <v>13</v>
      </c>
      <c r="H120">
        <v>199</v>
      </c>
      <c r="I120">
        <v>2</v>
      </c>
      <c r="J120">
        <v>398</v>
      </c>
    </row>
    <row r="121" spans="1:10" x14ac:dyDescent="0.25">
      <c r="A121" s="3" t="s">
        <v>165</v>
      </c>
      <c r="B121" s="4">
        <v>43137</v>
      </c>
      <c r="C121">
        <v>14</v>
      </c>
      <c r="D121" t="s">
        <v>37</v>
      </c>
      <c r="E121" t="s">
        <v>11</v>
      </c>
      <c r="F121" t="s">
        <v>12</v>
      </c>
      <c r="G121" t="s">
        <v>23</v>
      </c>
      <c r="H121">
        <v>159</v>
      </c>
      <c r="I121">
        <v>3</v>
      </c>
      <c r="J121">
        <v>477</v>
      </c>
    </row>
    <row r="122" spans="1:10" x14ac:dyDescent="0.25">
      <c r="A122" s="3" t="s">
        <v>166</v>
      </c>
      <c r="B122" s="4">
        <v>43138</v>
      </c>
      <c r="C122">
        <v>15</v>
      </c>
      <c r="D122" t="s">
        <v>117</v>
      </c>
      <c r="E122" t="s">
        <v>11</v>
      </c>
      <c r="F122" t="s">
        <v>12</v>
      </c>
      <c r="G122" t="s">
        <v>13</v>
      </c>
      <c r="H122">
        <v>199</v>
      </c>
      <c r="I122">
        <v>3</v>
      </c>
      <c r="J122">
        <v>597</v>
      </c>
    </row>
    <row r="123" spans="1:10" x14ac:dyDescent="0.25">
      <c r="A123" s="3" t="s">
        <v>167</v>
      </c>
      <c r="B123" s="4">
        <v>43139</v>
      </c>
      <c r="C123">
        <v>8</v>
      </c>
      <c r="D123" t="s">
        <v>44</v>
      </c>
      <c r="E123" t="s">
        <v>45</v>
      </c>
      <c r="F123" t="s">
        <v>22</v>
      </c>
      <c r="G123" t="s">
        <v>30</v>
      </c>
      <c r="H123">
        <v>69</v>
      </c>
      <c r="I123">
        <v>6</v>
      </c>
      <c r="J123">
        <v>414</v>
      </c>
    </row>
    <row r="124" spans="1:10" x14ac:dyDescent="0.25">
      <c r="A124" s="3" t="s">
        <v>168</v>
      </c>
      <c r="B124" s="4">
        <v>43139</v>
      </c>
      <c r="C124">
        <v>2</v>
      </c>
      <c r="D124" t="s">
        <v>105</v>
      </c>
      <c r="E124" t="s">
        <v>16</v>
      </c>
      <c r="F124" t="s">
        <v>17</v>
      </c>
      <c r="G124" t="s">
        <v>18</v>
      </c>
      <c r="H124">
        <v>289</v>
      </c>
      <c r="I124">
        <v>6</v>
      </c>
      <c r="J124">
        <v>1734</v>
      </c>
    </row>
    <row r="125" spans="1:10" x14ac:dyDescent="0.25">
      <c r="A125" s="3" t="s">
        <v>169</v>
      </c>
      <c r="B125" s="4">
        <v>43139</v>
      </c>
      <c r="C125">
        <v>4</v>
      </c>
      <c r="D125" t="s">
        <v>50</v>
      </c>
      <c r="E125" t="s">
        <v>67</v>
      </c>
      <c r="F125" t="s">
        <v>17</v>
      </c>
      <c r="G125" t="s">
        <v>18</v>
      </c>
      <c r="H125">
        <v>289</v>
      </c>
      <c r="I125">
        <v>7</v>
      </c>
      <c r="J125">
        <v>2023</v>
      </c>
    </row>
    <row r="126" spans="1:10" x14ac:dyDescent="0.25">
      <c r="A126" s="3" t="s">
        <v>170</v>
      </c>
      <c r="B126" s="4">
        <v>43139</v>
      </c>
      <c r="C126">
        <v>10</v>
      </c>
      <c r="D126" t="s">
        <v>57</v>
      </c>
      <c r="E126" t="s">
        <v>21</v>
      </c>
      <c r="F126" t="s">
        <v>22</v>
      </c>
      <c r="G126" t="s">
        <v>23</v>
      </c>
      <c r="H126">
        <v>159</v>
      </c>
      <c r="I126">
        <v>0</v>
      </c>
      <c r="J126">
        <v>0</v>
      </c>
    </row>
    <row r="127" spans="1:10" x14ac:dyDescent="0.25">
      <c r="A127" s="3" t="s">
        <v>171</v>
      </c>
      <c r="B127" s="4">
        <v>43139</v>
      </c>
      <c r="C127">
        <v>18</v>
      </c>
      <c r="D127" t="s">
        <v>25</v>
      </c>
      <c r="E127" t="s">
        <v>26</v>
      </c>
      <c r="F127" t="s">
        <v>27</v>
      </c>
      <c r="G127" t="s">
        <v>40</v>
      </c>
      <c r="H127">
        <v>399</v>
      </c>
      <c r="I127">
        <v>4</v>
      </c>
      <c r="J127">
        <v>1596</v>
      </c>
    </row>
    <row r="128" spans="1:10" x14ac:dyDescent="0.25">
      <c r="A128" s="3" t="s">
        <v>172</v>
      </c>
      <c r="B128" s="4">
        <v>43139</v>
      </c>
      <c r="C128">
        <v>8</v>
      </c>
      <c r="D128" t="s">
        <v>44</v>
      </c>
      <c r="E128" t="s">
        <v>45</v>
      </c>
      <c r="F128" t="s">
        <v>22</v>
      </c>
      <c r="G128" t="s">
        <v>23</v>
      </c>
      <c r="H128">
        <v>159</v>
      </c>
      <c r="I128">
        <v>4</v>
      </c>
      <c r="J128">
        <v>636</v>
      </c>
    </row>
    <row r="129" spans="1:10" x14ac:dyDescent="0.25">
      <c r="A129" s="3" t="s">
        <v>173</v>
      </c>
      <c r="B129" s="4">
        <v>43140</v>
      </c>
      <c r="C129">
        <v>11</v>
      </c>
      <c r="D129" t="s">
        <v>10</v>
      </c>
      <c r="E129" t="s">
        <v>62</v>
      </c>
      <c r="F129" t="s">
        <v>12</v>
      </c>
      <c r="G129" t="s">
        <v>13</v>
      </c>
      <c r="H129">
        <v>199</v>
      </c>
      <c r="I129">
        <v>0</v>
      </c>
      <c r="J129">
        <v>0</v>
      </c>
    </row>
    <row r="130" spans="1:10" x14ac:dyDescent="0.25">
      <c r="A130" s="3" t="s">
        <v>174</v>
      </c>
      <c r="B130" s="4">
        <v>43141</v>
      </c>
      <c r="C130">
        <v>6</v>
      </c>
      <c r="D130" t="s">
        <v>47</v>
      </c>
      <c r="E130" t="s">
        <v>21</v>
      </c>
      <c r="F130" t="s">
        <v>22</v>
      </c>
      <c r="G130" t="s">
        <v>13</v>
      </c>
      <c r="H130">
        <v>199</v>
      </c>
      <c r="I130">
        <v>8</v>
      </c>
      <c r="J130">
        <v>1592</v>
      </c>
    </row>
    <row r="131" spans="1:10" x14ac:dyDescent="0.25">
      <c r="A131" s="3" t="s">
        <v>175</v>
      </c>
      <c r="B131" s="4">
        <v>43142</v>
      </c>
      <c r="C131">
        <v>16</v>
      </c>
      <c r="D131" t="s">
        <v>29</v>
      </c>
      <c r="E131" t="s">
        <v>26</v>
      </c>
      <c r="F131" t="s">
        <v>27</v>
      </c>
      <c r="G131" t="s">
        <v>13</v>
      </c>
      <c r="H131">
        <v>199</v>
      </c>
      <c r="I131">
        <v>0</v>
      </c>
      <c r="J131">
        <v>0</v>
      </c>
    </row>
    <row r="132" spans="1:10" x14ac:dyDescent="0.25">
      <c r="A132" s="3" t="s">
        <v>176</v>
      </c>
      <c r="B132" s="4">
        <v>43142</v>
      </c>
      <c r="C132">
        <v>10</v>
      </c>
      <c r="D132" t="s">
        <v>57</v>
      </c>
      <c r="E132" t="s">
        <v>21</v>
      </c>
      <c r="F132" t="s">
        <v>22</v>
      </c>
      <c r="G132" t="s">
        <v>40</v>
      </c>
      <c r="H132">
        <v>399</v>
      </c>
      <c r="I132">
        <v>3</v>
      </c>
      <c r="J132">
        <v>1197</v>
      </c>
    </row>
    <row r="133" spans="1:10" x14ac:dyDescent="0.25">
      <c r="A133" s="3" t="s">
        <v>177</v>
      </c>
      <c r="B133" s="4">
        <v>43142</v>
      </c>
      <c r="C133">
        <v>7</v>
      </c>
      <c r="D133" t="s">
        <v>87</v>
      </c>
      <c r="E133" t="s">
        <v>21</v>
      </c>
      <c r="F133" t="s">
        <v>22</v>
      </c>
      <c r="G133" t="s">
        <v>23</v>
      </c>
      <c r="H133">
        <v>159</v>
      </c>
      <c r="I133">
        <v>9</v>
      </c>
      <c r="J133">
        <v>1431</v>
      </c>
    </row>
    <row r="134" spans="1:10" x14ac:dyDescent="0.25">
      <c r="A134" s="3" t="s">
        <v>178</v>
      </c>
      <c r="B134" s="4">
        <v>43142</v>
      </c>
      <c r="C134">
        <v>12</v>
      </c>
      <c r="D134" t="s">
        <v>65</v>
      </c>
      <c r="E134" t="s">
        <v>11</v>
      </c>
      <c r="F134" t="s">
        <v>12</v>
      </c>
      <c r="G134" t="s">
        <v>40</v>
      </c>
      <c r="H134">
        <v>399</v>
      </c>
      <c r="I134">
        <v>9</v>
      </c>
      <c r="J134">
        <v>3591</v>
      </c>
    </row>
    <row r="135" spans="1:10" x14ac:dyDescent="0.25">
      <c r="A135" s="3" t="s">
        <v>179</v>
      </c>
      <c r="B135" s="4">
        <v>43143</v>
      </c>
      <c r="C135">
        <v>13</v>
      </c>
      <c r="D135" t="s">
        <v>32</v>
      </c>
      <c r="E135" t="s">
        <v>11</v>
      </c>
      <c r="F135" t="s">
        <v>12</v>
      </c>
      <c r="G135" t="s">
        <v>23</v>
      </c>
      <c r="H135">
        <v>159</v>
      </c>
      <c r="I135">
        <v>7</v>
      </c>
      <c r="J135">
        <v>1113</v>
      </c>
    </row>
    <row r="136" spans="1:10" x14ac:dyDescent="0.25">
      <c r="A136" s="3" t="s">
        <v>180</v>
      </c>
      <c r="B136" s="4">
        <v>43143</v>
      </c>
      <c r="C136">
        <v>16</v>
      </c>
      <c r="D136" t="s">
        <v>29</v>
      </c>
      <c r="E136" t="s">
        <v>26</v>
      </c>
      <c r="F136" t="s">
        <v>27</v>
      </c>
      <c r="G136" t="s">
        <v>30</v>
      </c>
      <c r="H136">
        <v>69</v>
      </c>
      <c r="I136">
        <v>5</v>
      </c>
      <c r="J136">
        <v>345</v>
      </c>
    </row>
    <row r="137" spans="1:10" x14ac:dyDescent="0.25">
      <c r="A137" s="3" t="s">
        <v>181</v>
      </c>
      <c r="B137" s="4">
        <v>43144</v>
      </c>
      <c r="C137">
        <v>6</v>
      </c>
      <c r="D137" t="s">
        <v>47</v>
      </c>
      <c r="E137" t="s">
        <v>45</v>
      </c>
      <c r="F137" t="s">
        <v>22</v>
      </c>
      <c r="G137" t="s">
        <v>13</v>
      </c>
      <c r="H137">
        <v>199</v>
      </c>
      <c r="I137">
        <v>9</v>
      </c>
      <c r="J137">
        <v>1791</v>
      </c>
    </row>
    <row r="138" spans="1:10" x14ac:dyDescent="0.25">
      <c r="A138" s="3" t="s">
        <v>182</v>
      </c>
      <c r="B138" s="4">
        <v>43144</v>
      </c>
      <c r="C138">
        <v>12</v>
      </c>
      <c r="D138" t="s">
        <v>65</v>
      </c>
      <c r="E138" t="s">
        <v>62</v>
      </c>
      <c r="F138" t="s">
        <v>12</v>
      </c>
      <c r="G138" t="s">
        <v>40</v>
      </c>
      <c r="H138">
        <v>399</v>
      </c>
      <c r="I138">
        <v>3</v>
      </c>
      <c r="J138">
        <v>1197</v>
      </c>
    </row>
    <row r="139" spans="1:10" x14ac:dyDescent="0.25">
      <c r="A139" s="3" t="s">
        <v>183</v>
      </c>
      <c r="B139" s="4">
        <v>43144</v>
      </c>
      <c r="C139">
        <v>14</v>
      </c>
      <c r="D139" t="s">
        <v>37</v>
      </c>
      <c r="E139" t="s">
        <v>62</v>
      </c>
      <c r="F139" t="s">
        <v>12</v>
      </c>
      <c r="G139" t="s">
        <v>40</v>
      </c>
      <c r="H139">
        <v>399</v>
      </c>
      <c r="I139">
        <v>3</v>
      </c>
      <c r="J139">
        <v>1197</v>
      </c>
    </row>
    <row r="140" spans="1:10" x14ac:dyDescent="0.25">
      <c r="A140" s="3" t="s">
        <v>184</v>
      </c>
      <c r="B140" s="4">
        <v>43144</v>
      </c>
      <c r="C140">
        <v>13</v>
      </c>
      <c r="D140" t="s">
        <v>32</v>
      </c>
      <c r="E140" t="s">
        <v>11</v>
      </c>
      <c r="F140" t="s">
        <v>12</v>
      </c>
      <c r="G140" t="s">
        <v>30</v>
      </c>
      <c r="H140">
        <v>69</v>
      </c>
      <c r="I140">
        <v>4</v>
      </c>
      <c r="J140">
        <v>276</v>
      </c>
    </row>
    <row r="141" spans="1:10" x14ac:dyDescent="0.25">
      <c r="A141" s="3" t="s">
        <v>185</v>
      </c>
      <c r="B141" s="4">
        <v>43144</v>
      </c>
      <c r="C141">
        <v>15</v>
      </c>
      <c r="D141" t="s">
        <v>117</v>
      </c>
      <c r="E141" t="s">
        <v>62</v>
      </c>
      <c r="F141" t="s">
        <v>12</v>
      </c>
      <c r="G141" t="s">
        <v>40</v>
      </c>
      <c r="H141">
        <v>399</v>
      </c>
      <c r="I141">
        <v>8</v>
      </c>
      <c r="J141">
        <v>3192</v>
      </c>
    </row>
    <row r="142" spans="1:10" x14ac:dyDescent="0.25">
      <c r="A142" s="3" t="s">
        <v>186</v>
      </c>
      <c r="B142" s="4">
        <v>43144</v>
      </c>
      <c r="C142">
        <v>10</v>
      </c>
      <c r="D142" t="s">
        <v>57</v>
      </c>
      <c r="E142" t="s">
        <v>21</v>
      </c>
      <c r="F142" t="s">
        <v>22</v>
      </c>
      <c r="G142" t="s">
        <v>23</v>
      </c>
      <c r="H142">
        <v>159</v>
      </c>
      <c r="I142">
        <v>8</v>
      </c>
      <c r="J142">
        <v>1272</v>
      </c>
    </row>
    <row r="143" spans="1:10" x14ac:dyDescent="0.25">
      <c r="A143" s="3" t="s">
        <v>187</v>
      </c>
      <c r="B143" s="4">
        <v>43144</v>
      </c>
      <c r="C143">
        <v>10</v>
      </c>
      <c r="D143" t="s">
        <v>57</v>
      </c>
      <c r="E143" t="s">
        <v>21</v>
      </c>
      <c r="F143" t="s">
        <v>22</v>
      </c>
      <c r="G143" t="s">
        <v>18</v>
      </c>
      <c r="H143">
        <v>289</v>
      </c>
      <c r="I143">
        <v>4</v>
      </c>
      <c r="J143">
        <v>1156</v>
      </c>
    </row>
    <row r="144" spans="1:10" x14ac:dyDescent="0.25">
      <c r="A144" s="3" t="s">
        <v>188</v>
      </c>
      <c r="B144" s="4">
        <v>43144</v>
      </c>
      <c r="C144">
        <v>7</v>
      </c>
      <c r="D144" t="s">
        <v>87</v>
      </c>
      <c r="E144" t="s">
        <v>45</v>
      </c>
      <c r="F144" t="s">
        <v>22</v>
      </c>
      <c r="G144" t="s">
        <v>18</v>
      </c>
      <c r="H144">
        <v>289</v>
      </c>
      <c r="I144">
        <v>5</v>
      </c>
      <c r="J144">
        <v>1445</v>
      </c>
    </row>
    <row r="145" spans="1:10" x14ac:dyDescent="0.25">
      <c r="A145" s="3" t="s">
        <v>189</v>
      </c>
      <c r="B145" s="4">
        <v>43144</v>
      </c>
      <c r="C145">
        <v>13</v>
      </c>
      <c r="D145" t="s">
        <v>32</v>
      </c>
      <c r="E145" t="s">
        <v>62</v>
      </c>
      <c r="F145" t="s">
        <v>12</v>
      </c>
      <c r="G145" t="s">
        <v>23</v>
      </c>
      <c r="H145">
        <v>159</v>
      </c>
      <c r="I145">
        <v>2</v>
      </c>
      <c r="J145">
        <v>318</v>
      </c>
    </row>
    <row r="146" spans="1:10" x14ac:dyDescent="0.25">
      <c r="A146" s="3" t="s">
        <v>190</v>
      </c>
      <c r="B146" s="4">
        <v>43144</v>
      </c>
      <c r="C146">
        <v>6</v>
      </c>
      <c r="D146" t="s">
        <v>47</v>
      </c>
      <c r="E146" t="s">
        <v>21</v>
      </c>
      <c r="F146" t="s">
        <v>22</v>
      </c>
      <c r="G146" t="s">
        <v>13</v>
      </c>
      <c r="H146">
        <v>199</v>
      </c>
      <c r="I146">
        <v>6</v>
      </c>
      <c r="J146">
        <v>1194</v>
      </c>
    </row>
    <row r="147" spans="1:10" x14ac:dyDescent="0.25">
      <c r="A147" s="3" t="s">
        <v>191</v>
      </c>
      <c r="B147" s="4">
        <v>43144</v>
      </c>
      <c r="C147">
        <v>8</v>
      </c>
      <c r="D147" t="s">
        <v>44</v>
      </c>
      <c r="E147" t="s">
        <v>45</v>
      </c>
      <c r="F147" t="s">
        <v>22</v>
      </c>
      <c r="G147" t="s">
        <v>13</v>
      </c>
      <c r="H147">
        <v>199</v>
      </c>
      <c r="I147">
        <v>2</v>
      </c>
      <c r="J147">
        <v>398</v>
      </c>
    </row>
    <row r="148" spans="1:10" x14ac:dyDescent="0.25">
      <c r="A148" s="3" t="s">
        <v>192</v>
      </c>
      <c r="B148" s="4">
        <v>43144</v>
      </c>
      <c r="C148">
        <v>13</v>
      </c>
      <c r="D148" t="s">
        <v>32</v>
      </c>
      <c r="E148" t="s">
        <v>62</v>
      </c>
      <c r="F148" t="s">
        <v>12</v>
      </c>
      <c r="G148" t="s">
        <v>23</v>
      </c>
      <c r="H148">
        <v>159</v>
      </c>
      <c r="I148">
        <v>5</v>
      </c>
      <c r="J148">
        <v>795</v>
      </c>
    </row>
    <row r="149" spans="1:10" x14ac:dyDescent="0.25">
      <c r="A149" s="3" t="s">
        <v>193</v>
      </c>
      <c r="B149" s="4">
        <v>43144</v>
      </c>
      <c r="C149">
        <v>2</v>
      </c>
      <c r="D149" t="s">
        <v>105</v>
      </c>
      <c r="E149" t="s">
        <v>67</v>
      </c>
      <c r="F149" t="s">
        <v>17</v>
      </c>
      <c r="G149" t="s">
        <v>40</v>
      </c>
      <c r="H149">
        <v>399</v>
      </c>
      <c r="I149">
        <v>2</v>
      </c>
      <c r="J149">
        <v>798</v>
      </c>
    </row>
    <row r="150" spans="1:10" x14ac:dyDescent="0.25">
      <c r="A150" s="3" t="s">
        <v>194</v>
      </c>
      <c r="B150" s="4">
        <v>43144</v>
      </c>
      <c r="C150">
        <v>12</v>
      </c>
      <c r="D150" t="s">
        <v>65</v>
      </c>
      <c r="E150" t="s">
        <v>62</v>
      </c>
      <c r="F150" t="s">
        <v>12</v>
      </c>
      <c r="G150" t="s">
        <v>18</v>
      </c>
      <c r="H150">
        <v>289</v>
      </c>
      <c r="I150">
        <v>8</v>
      </c>
      <c r="J150">
        <v>2312</v>
      </c>
    </row>
    <row r="151" spans="1:10" x14ac:dyDescent="0.25">
      <c r="A151" s="3" t="s">
        <v>195</v>
      </c>
      <c r="B151" s="4">
        <v>43144</v>
      </c>
      <c r="C151">
        <v>8</v>
      </c>
      <c r="D151" t="s">
        <v>44</v>
      </c>
      <c r="E151" t="s">
        <v>45</v>
      </c>
      <c r="F151" t="s">
        <v>22</v>
      </c>
      <c r="G151" t="s">
        <v>13</v>
      </c>
      <c r="H151">
        <v>199</v>
      </c>
      <c r="I151">
        <v>1</v>
      </c>
      <c r="J151">
        <v>199</v>
      </c>
    </row>
    <row r="152" spans="1:10" x14ac:dyDescent="0.25">
      <c r="A152" s="3" t="s">
        <v>196</v>
      </c>
      <c r="B152" s="4">
        <v>43144</v>
      </c>
      <c r="C152">
        <v>20</v>
      </c>
      <c r="D152" t="s">
        <v>39</v>
      </c>
      <c r="E152" t="s">
        <v>26</v>
      </c>
      <c r="F152" t="s">
        <v>27</v>
      </c>
      <c r="G152" t="s">
        <v>13</v>
      </c>
      <c r="H152">
        <v>199</v>
      </c>
      <c r="I152">
        <v>8</v>
      </c>
      <c r="J152">
        <v>1592</v>
      </c>
    </row>
    <row r="153" spans="1:10" x14ac:dyDescent="0.25">
      <c r="A153" s="3" t="s">
        <v>197</v>
      </c>
      <c r="B153" s="4">
        <v>43144</v>
      </c>
      <c r="C153">
        <v>12</v>
      </c>
      <c r="D153" t="s">
        <v>65</v>
      </c>
      <c r="E153" t="s">
        <v>11</v>
      </c>
      <c r="F153" t="s">
        <v>12</v>
      </c>
      <c r="G153" t="s">
        <v>23</v>
      </c>
      <c r="H153">
        <v>159</v>
      </c>
      <c r="I153">
        <v>6</v>
      </c>
      <c r="J153">
        <v>954</v>
      </c>
    </row>
    <row r="154" spans="1:10" x14ac:dyDescent="0.25">
      <c r="A154" s="3" t="s">
        <v>198</v>
      </c>
      <c r="B154" s="4">
        <v>43144</v>
      </c>
      <c r="C154">
        <v>2</v>
      </c>
      <c r="D154" t="s">
        <v>105</v>
      </c>
      <c r="E154" t="s">
        <v>67</v>
      </c>
      <c r="F154" t="s">
        <v>17</v>
      </c>
      <c r="G154" t="s">
        <v>18</v>
      </c>
      <c r="H154">
        <v>289</v>
      </c>
      <c r="I154">
        <v>2</v>
      </c>
      <c r="J154">
        <v>578</v>
      </c>
    </row>
    <row r="155" spans="1:10" x14ac:dyDescent="0.25">
      <c r="A155" s="3" t="s">
        <v>199</v>
      </c>
      <c r="B155" s="4">
        <v>43145</v>
      </c>
      <c r="C155">
        <v>8</v>
      </c>
      <c r="D155" t="s">
        <v>44</v>
      </c>
      <c r="E155" t="s">
        <v>21</v>
      </c>
      <c r="F155" t="s">
        <v>22</v>
      </c>
      <c r="G155" t="s">
        <v>30</v>
      </c>
      <c r="H155">
        <v>69</v>
      </c>
      <c r="I155">
        <v>8</v>
      </c>
      <c r="J155">
        <v>552</v>
      </c>
    </row>
    <row r="156" spans="1:10" x14ac:dyDescent="0.25">
      <c r="A156" s="3" t="s">
        <v>200</v>
      </c>
      <c r="B156" s="4">
        <v>43146</v>
      </c>
      <c r="C156">
        <v>15</v>
      </c>
      <c r="D156" t="s">
        <v>117</v>
      </c>
      <c r="E156" t="s">
        <v>11</v>
      </c>
      <c r="F156" t="s">
        <v>12</v>
      </c>
      <c r="G156" t="s">
        <v>13</v>
      </c>
      <c r="H156">
        <v>199</v>
      </c>
      <c r="I156">
        <v>9</v>
      </c>
      <c r="J156">
        <v>1791</v>
      </c>
    </row>
    <row r="157" spans="1:10" x14ac:dyDescent="0.25">
      <c r="A157" s="3" t="s">
        <v>201</v>
      </c>
      <c r="B157" s="4">
        <v>43146</v>
      </c>
      <c r="C157">
        <v>18</v>
      </c>
      <c r="D157" t="s">
        <v>25</v>
      </c>
      <c r="E157" t="s">
        <v>35</v>
      </c>
      <c r="F157" t="s">
        <v>27</v>
      </c>
      <c r="G157" t="s">
        <v>23</v>
      </c>
      <c r="H157">
        <v>159</v>
      </c>
      <c r="I157">
        <v>4</v>
      </c>
      <c r="J157">
        <v>636</v>
      </c>
    </row>
    <row r="158" spans="1:10" x14ac:dyDescent="0.25">
      <c r="A158" s="3" t="s">
        <v>202</v>
      </c>
      <c r="B158" s="4">
        <v>43147</v>
      </c>
      <c r="C158">
        <v>13</v>
      </c>
      <c r="D158" t="s">
        <v>32</v>
      </c>
      <c r="E158" t="s">
        <v>11</v>
      </c>
      <c r="F158" t="s">
        <v>12</v>
      </c>
      <c r="G158" t="s">
        <v>18</v>
      </c>
      <c r="H158">
        <v>289</v>
      </c>
      <c r="I158">
        <v>3</v>
      </c>
      <c r="J158">
        <v>867</v>
      </c>
    </row>
    <row r="159" spans="1:10" x14ac:dyDescent="0.25">
      <c r="A159" s="3" t="s">
        <v>203</v>
      </c>
      <c r="B159" s="4">
        <v>43147</v>
      </c>
      <c r="C159">
        <v>11</v>
      </c>
      <c r="D159" t="s">
        <v>10</v>
      </c>
      <c r="E159" t="s">
        <v>62</v>
      </c>
      <c r="F159" t="s">
        <v>12</v>
      </c>
      <c r="G159" t="s">
        <v>13</v>
      </c>
      <c r="H159">
        <v>199</v>
      </c>
      <c r="I159">
        <v>4</v>
      </c>
      <c r="J159">
        <v>796</v>
      </c>
    </row>
    <row r="160" spans="1:10" x14ac:dyDescent="0.25">
      <c r="A160" s="3" t="s">
        <v>204</v>
      </c>
      <c r="B160" s="4">
        <v>43147</v>
      </c>
      <c r="C160">
        <v>20</v>
      </c>
      <c r="D160" t="s">
        <v>39</v>
      </c>
      <c r="E160" t="s">
        <v>26</v>
      </c>
      <c r="F160" t="s">
        <v>27</v>
      </c>
      <c r="G160" t="s">
        <v>23</v>
      </c>
      <c r="H160">
        <v>159</v>
      </c>
      <c r="I160">
        <v>6</v>
      </c>
      <c r="J160">
        <v>954</v>
      </c>
    </row>
    <row r="161" spans="1:10" x14ac:dyDescent="0.25">
      <c r="A161" s="3" t="s">
        <v>205</v>
      </c>
      <c r="B161" s="4">
        <v>43147</v>
      </c>
      <c r="C161">
        <v>1</v>
      </c>
      <c r="D161" t="s">
        <v>15</v>
      </c>
      <c r="E161" t="s">
        <v>16</v>
      </c>
      <c r="F161" t="s">
        <v>17</v>
      </c>
      <c r="G161" t="s">
        <v>13</v>
      </c>
      <c r="H161">
        <v>199</v>
      </c>
      <c r="I161">
        <v>9</v>
      </c>
      <c r="J161">
        <v>1791</v>
      </c>
    </row>
    <row r="162" spans="1:10" x14ac:dyDescent="0.25">
      <c r="A162" s="3" t="s">
        <v>206</v>
      </c>
      <c r="B162" s="4">
        <v>43147</v>
      </c>
      <c r="C162">
        <v>8</v>
      </c>
      <c r="D162" t="s">
        <v>44</v>
      </c>
      <c r="E162" t="s">
        <v>45</v>
      </c>
      <c r="F162" t="s">
        <v>22</v>
      </c>
      <c r="G162" t="s">
        <v>13</v>
      </c>
      <c r="H162">
        <v>199</v>
      </c>
      <c r="I162">
        <v>2</v>
      </c>
      <c r="J162">
        <v>398</v>
      </c>
    </row>
    <row r="163" spans="1:10" x14ac:dyDescent="0.25">
      <c r="A163" s="3" t="s">
        <v>207</v>
      </c>
      <c r="B163" s="4">
        <v>43147</v>
      </c>
      <c r="C163">
        <v>15</v>
      </c>
      <c r="D163" t="s">
        <v>117</v>
      </c>
      <c r="E163" t="s">
        <v>62</v>
      </c>
      <c r="F163" t="s">
        <v>12</v>
      </c>
      <c r="G163" t="s">
        <v>30</v>
      </c>
      <c r="H163">
        <v>69</v>
      </c>
      <c r="I163">
        <v>5</v>
      </c>
      <c r="J163">
        <v>345</v>
      </c>
    </row>
    <row r="164" spans="1:10" x14ac:dyDescent="0.25">
      <c r="A164" s="3" t="s">
        <v>208</v>
      </c>
      <c r="B164" s="4">
        <v>43147</v>
      </c>
      <c r="C164">
        <v>19</v>
      </c>
      <c r="D164" t="s">
        <v>55</v>
      </c>
      <c r="E164" t="s">
        <v>26</v>
      </c>
      <c r="F164" t="s">
        <v>27</v>
      </c>
      <c r="G164" t="s">
        <v>18</v>
      </c>
      <c r="H164">
        <v>289</v>
      </c>
      <c r="I164">
        <v>7</v>
      </c>
      <c r="J164">
        <v>2023</v>
      </c>
    </row>
    <row r="165" spans="1:10" x14ac:dyDescent="0.25">
      <c r="A165" s="3" t="s">
        <v>209</v>
      </c>
      <c r="B165" s="4">
        <v>43148</v>
      </c>
      <c r="C165">
        <v>13</v>
      </c>
      <c r="D165" t="s">
        <v>32</v>
      </c>
      <c r="E165" t="s">
        <v>62</v>
      </c>
      <c r="F165" t="s">
        <v>12</v>
      </c>
      <c r="G165" t="s">
        <v>30</v>
      </c>
      <c r="H165">
        <v>69</v>
      </c>
      <c r="I165">
        <v>1</v>
      </c>
      <c r="J165">
        <v>69</v>
      </c>
    </row>
    <row r="166" spans="1:10" x14ac:dyDescent="0.25">
      <c r="A166" s="3" t="s">
        <v>210</v>
      </c>
      <c r="B166" s="4">
        <v>43148</v>
      </c>
      <c r="C166">
        <v>4</v>
      </c>
      <c r="D166" t="s">
        <v>50</v>
      </c>
      <c r="E166" t="s">
        <v>16</v>
      </c>
      <c r="F166" t="s">
        <v>17</v>
      </c>
      <c r="G166" t="s">
        <v>23</v>
      </c>
      <c r="H166">
        <v>159</v>
      </c>
      <c r="I166">
        <v>1</v>
      </c>
      <c r="J166">
        <v>159</v>
      </c>
    </row>
    <row r="167" spans="1:10" x14ac:dyDescent="0.25">
      <c r="A167" s="3" t="s">
        <v>211</v>
      </c>
      <c r="B167" s="4">
        <v>43149</v>
      </c>
      <c r="C167">
        <v>15</v>
      </c>
      <c r="D167" t="s">
        <v>117</v>
      </c>
      <c r="E167" t="s">
        <v>11</v>
      </c>
      <c r="F167" t="s">
        <v>12</v>
      </c>
      <c r="G167" t="s">
        <v>30</v>
      </c>
      <c r="H167">
        <v>69</v>
      </c>
      <c r="I167">
        <v>0</v>
      </c>
      <c r="J167">
        <v>0</v>
      </c>
    </row>
    <row r="168" spans="1:10" x14ac:dyDescent="0.25">
      <c r="A168" s="3" t="s">
        <v>212</v>
      </c>
      <c r="B168" s="4">
        <v>43149</v>
      </c>
      <c r="C168">
        <v>12</v>
      </c>
      <c r="D168" t="s">
        <v>65</v>
      </c>
      <c r="E168" t="s">
        <v>62</v>
      </c>
      <c r="F168" t="s">
        <v>12</v>
      </c>
      <c r="G168" t="s">
        <v>30</v>
      </c>
      <c r="H168">
        <v>69</v>
      </c>
      <c r="I168">
        <v>1</v>
      </c>
      <c r="J168">
        <v>69</v>
      </c>
    </row>
    <row r="169" spans="1:10" x14ac:dyDescent="0.25">
      <c r="A169" s="3" t="s">
        <v>213</v>
      </c>
      <c r="B169" s="4">
        <v>43149</v>
      </c>
      <c r="C169">
        <v>7</v>
      </c>
      <c r="D169" t="s">
        <v>87</v>
      </c>
      <c r="E169" t="s">
        <v>21</v>
      </c>
      <c r="F169" t="s">
        <v>22</v>
      </c>
      <c r="G169" t="s">
        <v>23</v>
      </c>
      <c r="H169">
        <v>159</v>
      </c>
      <c r="I169">
        <v>2</v>
      </c>
      <c r="J169">
        <v>318</v>
      </c>
    </row>
    <row r="170" spans="1:10" x14ac:dyDescent="0.25">
      <c r="A170" s="3" t="s">
        <v>214</v>
      </c>
      <c r="B170" s="4">
        <v>43149</v>
      </c>
      <c r="C170">
        <v>10</v>
      </c>
      <c r="D170" t="s">
        <v>57</v>
      </c>
      <c r="E170" t="s">
        <v>45</v>
      </c>
      <c r="F170" t="s">
        <v>22</v>
      </c>
      <c r="G170" t="s">
        <v>30</v>
      </c>
      <c r="H170">
        <v>69</v>
      </c>
      <c r="I170">
        <v>4</v>
      </c>
      <c r="J170">
        <v>276</v>
      </c>
    </row>
    <row r="171" spans="1:10" x14ac:dyDescent="0.25">
      <c r="A171" s="3" t="s">
        <v>215</v>
      </c>
      <c r="B171" s="4">
        <v>43149</v>
      </c>
      <c r="C171">
        <v>6</v>
      </c>
      <c r="D171" t="s">
        <v>47</v>
      </c>
      <c r="E171" t="s">
        <v>45</v>
      </c>
      <c r="F171" t="s">
        <v>22</v>
      </c>
      <c r="G171" t="s">
        <v>30</v>
      </c>
      <c r="H171">
        <v>69</v>
      </c>
      <c r="I171">
        <v>3</v>
      </c>
      <c r="J171">
        <v>207</v>
      </c>
    </row>
    <row r="172" spans="1:10" x14ac:dyDescent="0.25">
      <c r="A172" s="3" t="s">
        <v>216</v>
      </c>
      <c r="B172" s="4">
        <v>43150</v>
      </c>
      <c r="C172">
        <v>8</v>
      </c>
      <c r="D172" t="s">
        <v>44</v>
      </c>
      <c r="E172" t="s">
        <v>45</v>
      </c>
      <c r="F172" t="s">
        <v>22</v>
      </c>
      <c r="G172" t="s">
        <v>40</v>
      </c>
      <c r="H172">
        <v>399</v>
      </c>
      <c r="I172">
        <v>6</v>
      </c>
      <c r="J172">
        <v>2394</v>
      </c>
    </row>
    <row r="173" spans="1:10" x14ac:dyDescent="0.25">
      <c r="A173" s="3" t="s">
        <v>217</v>
      </c>
      <c r="B173" s="4">
        <v>43150</v>
      </c>
      <c r="C173">
        <v>11</v>
      </c>
      <c r="D173" t="s">
        <v>10</v>
      </c>
      <c r="E173" t="s">
        <v>11</v>
      </c>
      <c r="F173" t="s">
        <v>12</v>
      </c>
      <c r="G173" t="s">
        <v>30</v>
      </c>
      <c r="H173">
        <v>69</v>
      </c>
      <c r="I173">
        <v>5</v>
      </c>
      <c r="J173">
        <v>345</v>
      </c>
    </row>
    <row r="174" spans="1:10" x14ac:dyDescent="0.25">
      <c r="A174" s="3" t="s">
        <v>218</v>
      </c>
      <c r="B174" s="4">
        <v>43150</v>
      </c>
      <c r="C174">
        <v>2</v>
      </c>
      <c r="D174" t="s">
        <v>105</v>
      </c>
      <c r="E174" t="s">
        <v>67</v>
      </c>
      <c r="F174" t="s">
        <v>17</v>
      </c>
      <c r="G174" t="s">
        <v>40</v>
      </c>
      <c r="H174">
        <v>399</v>
      </c>
      <c r="I174">
        <v>1</v>
      </c>
      <c r="J174">
        <v>399</v>
      </c>
    </row>
    <row r="175" spans="1:10" x14ac:dyDescent="0.25">
      <c r="A175" s="3" t="s">
        <v>219</v>
      </c>
      <c r="B175" s="4">
        <v>43150</v>
      </c>
      <c r="C175">
        <v>6</v>
      </c>
      <c r="D175" t="s">
        <v>47</v>
      </c>
      <c r="E175" t="s">
        <v>45</v>
      </c>
      <c r="F175" t="s">
        <v>22</v>
      </c>
      <c r="G175" t="s">
        <v>40</v>
      </c>
      <c r="H175">
        <v>399</v>
      </c>
      <c r="I175">
        <v>6</v>
      </c>
      <c r="J175">
        <v>2394</v>
      </c>
    </row>
    <row r="176" spans="1:10" x14ac:dyDescent="0.25">
      <c r="A176" s="3" t="s">
        <v>220</v>
      </c>
      <c r="B176" s="4">
        <v>43151</v>
      </c>
      <c r="C176">
        <v>11</v>
      </c>
      <c r="D176" t="s">
        <v>10</v>
      </c>
      <c r="E176" t="s">
        <v>11</v>
      </c>
      <c r="F176" t="s">
        <v>12</v>
      </c>
      <c r="G176" t="s">
        <v>18</v>
      </c>
      <c r="H176">
        <v>289</v>
      </c>
      <c r="I176">
        <v>5</v>
      </c>
      <c r="J176">
        <v>1445</v>
      </c>
    </row>
    <row r="177" spans="1:10" x14ac:dyDescent="0.25">
      <c r="A177" s="3" t="s">
        <v>221</v>
      </c>
      <c r="B177" s="4">
        <v>43152</v>
      </c>
      <c r="C177">
        <v>13</v>
      </c>
      <c r="D177" t="s">
        <v>32</v>
      </c>
      <c r="E177" t="s">
        <v>62</v>
      </c>
      <c r="F177" t="s">
        <v>12</v>
      </c>
      <c r="G177" t="s">
        <v>13</v>
      </c>
      <c r="H177">
        <v>199</v>
      </c>
      <c r="I177">
        <v>6</v>
      </c>
      <c r="J177">
        <v>1194</v>
      </c>
    </row>
    <row r="178" spans="1:10" x14ac:dyDescent="0.25">
      <c r="A178" s="3" t="s">
        <v>222</v>
      </c>
      <c r="B178" s="4">
        <v>43152</v>
      </c>
      <c r="C178">
        <v>8</v>
      </c>
      <c r="D178" t="s">
        <v>44</v>
      </c>
      <c r="E178" t="s">
        <v>45</v>
      </c>
      <c r="F178" t="s">
        <v>22</v>
      </c>
      <c r="G178" t="s">
        <v>18</v>
      </c>
      <c r="H178">
        <v>289</v>
      </c>
      <c r="I178">
        <v>1</v>
      </c>
      <c r="J178">
        <v>289</v>
      </c>
    </row>
    <row r="179" spans="1:10" x14ac:dyDescent="0.25">
      <c r="A179" s="3" t="s">
        <v>223</v>
      </c>
      <c r="B179" s="4">
        <v>43152</v>
      </c>
      <c r="C179">
        <v>13</v>
      </c>
      <c r="D179" t="s">
        <v>32</v>
      </c>
      <c r="E179" t="s">
        <v>11</v>
      </c>
      <c r="F179" t="s">
        <v>12</v>
      </c>
      <c r="G179" t="s">
        <v>23</v>
      </c>
      <c r="H179">
        <v>159</v>
      </c>
      <c r="I179">
        <v>1</v>
      </c>
      <c r="J179">
        <v>159</v>
      </c>
    </row>
    <row r="180" spans="1:10" x14ac:dyDescent="0.25">
      <c r="A180" s="3" t="s">
        <v>224</v>
      </c>
      <c r="B180" s="4">
        <v>43152</v>
      </c>
      <c r="C180">
        <v>1</v>
      </c>
      <c r="D180" t="s">
        <v>15</v>
      </c>
      <c r="E180" t="s">
        <v>16</v>
      </c>
      <c r="F180" t="s">
        <v>17</v>
      </c>
      <c r="G180" t="s">
        <v>18</v>
      </c>
      <c r="H180">
        <v>289</v>
      </c>
      <c r="I180">
        <v>2</v>
      </c>
      <c r="J180">
        <v>578</v>
      </c>
    </row>
    <row r="181" spans="1:10" x14ac:dyDescent="0.25">
      <c r="A181" s="3" t="s">
        <v>225</v>
      </c>
      <c r="B181" s="4">
        <v>43152</v>
      </c>
      <c r="C181">
        <v>20</v>
      </c>
      <c r="D181" t="s">
        <v>39</v>
      </c>
      <c r="E181" t="s">
        <v>26</v>
      </c>
      <c r="F181" t="s">
        <v>27</v>
      </c>
      <c r="G181" t="s">
        <v>30</v>
      </c>
      <c r="H181">
        <v>69</v>
      </c>
      <c r="I181">
        <v>3</v>
      </c>
      <c r="J181">
        <v>207</v>
      </c>
    </row>
    <row r="182" spans="1:10" x14ac:dyDescent="0.25">
      <c r="A182" s="3" t="s">
        <v>226</v>
      </c>
      <c r="B182" s="4">
        <v>43152</v>
      </c>
      <c r="C182">
        <v>20</v>
      </c>
      <c r="D182" t="s">
        <v>39</v>
      </c>
      <c r="E182" t="s">
        <v>35</v>
      </c>
      <c r="F182" t="s">
        <v>27</v>
      </c>
      <c r="G182" t="s">
        <v>30</v>
      </c>
      <c r="H182">
        <v>69</v>
      </c>
      <c r="I182">
        <v>1</v>
      </c>
      <c r="J182">
        <v>69</v>
      </c>
    </row>
    <row r="183" spans="1:10" x14ac:dyDescent="0.25">
      <c r="A183" s="3" t="s">
        <v>227</v>
      </c>
      <c r="B183" s="4">
        <v>43152</v>
      </c>
      <c r="C183">
        <v>1</v>
      </c>
      <c r="D183" t="s">
        <v>15</v>
      </c>
      <c r="E183" t="s">
        <v>16</v>
      </c>
      <c r="F183" t="s">
        <v>17</v>
      </c>
      <c r="G183" t="s">
        <v>23</v>
      </c>
      <c r="H183">
        <v>159</v>
      </c>
      <c r="I183">
        <v>2</v>
      </c>
      <c r="J183">
        <v>318</v>
      </c>
    </row>
    <row r="184" spans="1:10" x14ac:dyDescent="0.25">
      <c r="A184" s="3" t="s">
        <v>228</v>
      </c>
      <c r="B184" s="4">
        <v>43153</v>
      </c>
      <c r="C184">
        <v>10</v>
      </c>
      <c r="D184" t="s">
        <v>57</v>
      </c>
      <c r="E184" t="s">
        <v>21</v>
      </c>
      <c r="F184" t="s">
        <v>22</v>
      </c>
      <c r="G184" t="s">
        <v>13</v>
      </c>
      <c r="H184">
        <v>199</v>
      </c>
      <c r="I184">
        <v>2</v>
      </c>
      <c r="J184">
        <v>398</v>
      </c>
    </row>
    <row r="185" spans="1:10" x14ac:dyDescent="0.25">
      <c r="A185" s="3" t="s">
        <v>229</v>
      </c>
      <c r="B185" s="4">
        <v>43154</v>
      </c>
      <c r="C185">
        <v>12</v>
      </c>
      <c r="D185" t="s">
        <v>65</v>
      </c>
      <c r="E185" t="s">
        <v>62</v>
      </c>
      <c r="F185" t="s">
        <v>12</v>
      </c>
      <c r="G185" t="s">
        <v>23</v>
      </c>
      <c r="H185">
        <v>159</v>
      </c>
      <c r="I185">
        <v>7</v>
      </c>
      <c r="J185">
        <v>1113</v>
      </c>
    </row>
    <row r="186" spans="1:10" x14ac:dyDescent="0.25">
      <c r="A186" s="3" t="s">
        <v>230</v>
      </c>
      <c r="B186" s="4">
        <v>43154</v>
      </c>
      <c r="C186">
        <v>4</v>
      </c>
      <c r="D186" t="s">
        <v>50</v>
      </c>
      <c r="E186" t="s">
        <v>67</v>
      </c>
      <c r="F186" t="s">
        <v>17</v>
      </c>
      <c r="G186" t="s">
        <v>40</v>
      </c>
      <c r="H186">
        <v>399</v>
      </c>
      <c r="I186">
        <v>5</v>
      </c>
      <c r="J186">
        <v>1995</v>
      </c>
    </row>
    <row r="187" spans="1:10" x14ac:dyDescent="0.25">
      <c r="A187" s="3" t="s">
        <v>231</v>
      </c>
      <c r="B187" s="4">
        <v>43154</v>
      </c>
      <c r="C187">
        <v>5</v>
      </c>
      <c r="D187" t="s">
        <v>59</v>
      </c>
      <c r="E187" t="s">
        <v>67</v>
      </c>
      <c r="F187" t="s">
        <v>17</v>
      </c>
      <c r="G187" t="s">
        <v>18</v>
      </c>
      <c r="H187">
        <v>289</v>
      </c>
      <c r="I187">
        <v>4</v>
      </c>
      <c r="J187">
        <v>1156</v>
      </c>
    </row>
    <row r="188" spans="1:10" x14ac:dyDescent="0.25">
      <c r="A188" s="3" t="s">
        <v>232</v>
      </c>
      <c r="B188" s="4">
        <v>43155</v>
      </c>
      <c r="C188">
        <v>17</v>
      </c>
      <c r="D188" t="s">
        <v>34</v>
      </c>
      <c r="E188" t="s">
        <v>26</v>
      </c>
      <c r="F188" t="s">
        <v>27</v>
      </c>
      <c r="G188" t="s">
        <v>40</v>
      </c>
      <c r="H188">
        <v>399</v>
      </c>
      <c r="I188">
        <v>9</v>
      </c>
      <c r="J188">
        <v>3591</v>
      </c>
    </row>
    <row r="189" spans="1:10" x14ac:dyDescent="0.25">
      <c r="A189" s="3" t="s">
        <v>233</v>
      </c>
      <c r="B189" s="4">
        <v>43155</v>
      </c>
      <c r="C189">
        <v>17</v>
      </c>
      <c r="D189" t="s">
        <v>34</v>
      </c>
      <c r="E189" t="s">
        <v>35</v>
      </c>
      <c r="F189" t="s">
        <v>27</v>
      </c>
      <c r="G189" t="s">
        <v>13</v>
      </c>
      <c r="H189">
        <v>199</v>
      </c>
      <c r="I189">
        <v>6</v>
      </c>
      <c r="J189">
        <v>1194</v>
      </c>
    </row>
    <row r="190" spans="1:10" x14ac:dyDescent="0.25">
      <c r="A190" s="3" t="s">
        <v>234</v>
      </c>
      <c r="B190" s="4">
        <v>43156</v>
      </c>
      <c r="C190">
        <v>20</v>
      </c>
      <c r="D190" t="s">
        <v>39</v>
      </c>
      <c r="E190" t="s">
        <v>26</v>
      </c>
      <c r="F190" t="s">
        <v>27</v>
      </c>
      <c r="G190" t="s">
        <v>40</v>
      </c>
      <c r="H190">
        <v>399</v>
      </c>
      <c r="I190">
        <v>8</v>
      </c>
      <c r="J190">
        <v>3192</v>
      </c>
    </row>
    <row r="191" spans="1:10" x14ac:dyDescent="0.25">
      <c r="A191" s="3" t="s">
        <v>235</v>
      </c>
      <c r="B191" s="4">
        <v>43156</v>
      </c>
      <c r="C191">
        <v>5</v>
      </c>
      <c r="D191" t="s">
        <v>59</v>
      </c>
      <c r="E191" t="s">
        <v>16</v>
      </c>
      <c r="F191" t="s">
        <v>17</v>
      </c>
      <c r="G191" t="s">
        <v>13</v>
      </c>
      <c r="H191">
        <v>199</v>
      </c>
      <c r="I191">
        <v>5</v>
      </c>
      <c r="J191">
        <v>995</v>
      </c>
    </row>
    <row r="192" spans="1:10" x14ac:dyDescent="0.25">
      <c r="A192" s="3" t="s">
        <v>236</v>
      </c>
      <c r="B192" s="4">
        <v>43156</v>
      </c>
      <c r="C192">
        <v>11</v>
      </c>
      <c r="D192" t="s">
        <v>10</v>
      </c>
      <c r="E192" t="s">
        <v>11</v>
      </c>
      <c r="F192" t="s">
        <v>12</v>
      </c>
      <c r="G192" t="s">
        <v>23</v>
      </c>
      <c r="H192">
        <v>159</v>
      </c>
      <c r="I192">
        <v>4</v>
      </c>
      <c r="J192">
        <v>636</v>
      </c>
    </row>
    <row r="193" spans="1:10" x14ac:dyDescent="0.25">
      <c r="A193" s="3" t="s">
        <v>237</v>
      </c>
      <c r="B193" s="4">
        <v>43157</v>
      </c>
      <c r="C193">
        <v>12</v>
      </c>
      <c r="D193" t="s">
        <v>65</v>
      </c>
      <c r="E193" t="s">
        <v>62</v>
      </c>
      <c r="F193" t="s">
        <v>12</v>
      </c>
      <c r="G193" t="s">
        <v>40</v>
      </c>
      <c r="H193">
        <v>399</v>
      </c>
      <c r="I193">
        <v>0</v>
      </c>
      <c r="J193">
        <v>0</v>
      </c>
    </row>
    <row r="194" spans="1:10" x14ac:dyDescent="0.25">
      <c r="A194" s="3" t="s">
        <v>238</v>
      </c>
      <c r="B194" s="4">
        <v>43158</v>
      </c>
      <c r="C194">
        <v>9</v>
      </c>
      <c r="D194" t="s">
        <v>20</v>
      </c>
      <c r="E194" t="s">
        <v>45</v>
      </c>
      <c r="F194" t="s">
        <v>22</v>
      </c>
      <c r="G194" t="s">
        <v>23</v>
      </c>
      <c r="H194">
        <v>159</v>
      </c>
      <c r="I194">
        <v>1</v>
      </c>
      <c r="J194">
        <v>159</v>
      </c>
    </row>
    <row r="195" spans="1:10" x14ac:dyDescent="0.25">
      <c r="A195" s="3" t="s">
        <v>239</v>
      </c>
      <c r="B195" s="4">
        <v>43158</v>
      </c>
      <c r="C195">
        <v>4</v>
      </c>
      <c r="D195" t="s">
        <v>50</v>
      </c>
      <c r="E195" t="s">
        <v>16</v>
      </c>
      <c r="F195" t="s">
        <v>17</v>
      </c>
      <c r="G195" t="s">
        <v>13</v>
      </c>
      <c r="H195">
        <v>199</v>
      </c>
      <c r="I195">
        <v>0</v>
      </c>
      <c r="J195">
        <v>0</v>
      </c>
    </row>
    <row r="196" spans="1:10" x14ac:dyDescent="0.25">
      <c r="A196" s="3" t="s">
        <v>240</v>
      </c>
      <c r="B196" s="4">
        <v>43158</v>
      </c>
      <c r="C196">
        <v>15</v>
      </c>
      <c r="D196" t="s">
        <v>117</v>
      </c>
      <c r="E196" t="s">
        <v>62</v>
      </c>
      <c r="F196" t="s">
        <v>12</v>
      </c>
      <c r="G196" t="s">
        <v>23</v>
      </c>
      <c r="H196">
        <v>159</v>
      </c>
      <c r="I196">
        <v>8</v>
      </c>
      <c r="J196">
        <v>1272</v>
      </c>
    </row>
    <row r="197" spans="1:10" x14ac:dyDescent="0.25">
      <c r="A197" s="3" t="s">
        <v>241</v>
      </c>
      <c r="B197" s="4">
        <v>43159</v>
      </c>
      <c r="C197">
        <v>6</v>
      </c>
      <c r="D197" t="s">
        <v>47</v>
      </c>
      <c r="E197" t="s">
        <v>45</v>
      </c>
      <c r="F197" t="s">
        <v>22</v>
      </c>
      <c r="G197" t="s">
        <v>18</v>
      </c>
      <c r="H197">
        <v>289</v>
      </c>
      <c r="I197">
        <v>9</v>
      </c>
      <c r="J197">
        <v>2601</v>
      </c>
    </row>
    <row r="198" spans="1:10" x14ac:dyDescent="0.25">
      <c r="A198" s="3" t="s">
        <v>242</v>
      </c>
      <c r="B198" s="4">
        <v>43160</v>
      </c>
      <c r="C198">
        <v>18</v>
      </c>
      <c r="D198" t="s">
        <v>25</v>
      </c>
      <c r="E198" t="s">
        <v>35</v>
      </c>
      <c r="F198" t="s">
        <v>27</v>
      </c>
      <c r="G198" t="s">
        <v>30</v>
      </c>
      <c r="H198">
        <v>69</v>
      </c>
      <c r="I198">
        <v>8</v>
      </c>
      <c r="J198">
        <v>552</v>
      </c>
    </row>
    <row r="199" spans="1:10" x14ac:dyDescent="0.25">
      <c r="A199" s="3" t="s">
        <v>243</v>
      </c>
      <c r="B199" s="4">
        <v>43160</v>
      </c>
      <c r="C199">
        <v>18</v>
      </c>
      <c r="D199" t="s">
        <v>25</v>
      </c>
      <c r="E199" t="s">
        <v>26</v>
      </c>
      <c r="F199" t="s">
        <v>27</v>
      </c>
      <c r="G199" t="s">
        <v>23</v>
      </c>
      <c r="H199">
        <v>159</v>
      </c>
      <c r="I199">
        <v>6</v>
      </c>
      <c r="J199">
        <v>954</v>
      </c>
    </row>
    <row r="200" spans="1:10" x14ac:dyDescent="0.25">
      <c r="A200" s="3" t="s">
        <v>244</v>
      </c>
      <c r="B200" s="4">
        <v>43161</v>
      </c>
      <c r="C200">
        <v>17</v>
      </c>
      <c r="D200" t="s">
        <v>34</v>
      </c>
      <c r="E200" t="s">
        <v>35</v>
      </c>
      <c r="F200" t="s">
        <v>27</v>
      </c>
      <c r="G200" t="s">
        <v>23</v>
      </c>
      <c r="H200">
        <v>159</v>
      </c>
      <c r="I200">
        <v>4</v>
      </c>
      <c r="J200">
        <v>636</v>
      </c>
    </row>
    <row r="201" spans="1:10" x14ac:dyDescent="0.25">
      <c r="A201" s="3" t="s">
        <v>245</v>
      </c>
      <c r="B201" s="4">
        <v>43162</v>
      </c>
      <c r="C201">
        <v>12</v>
      </c>
      <c r="D201" t="s">
        <v>65</v>
      </c>
      <c r="E201" t="s">
        <v>62</v>
      </c>
      <c r="F201" t="s">
        <v>12</v>
      </c>
      <c r="G201" t="s">
        <v>13</v>
      </c>
      <c r="H201">
        <v>199</v>
      </c>
      <c r="I201">
        <v>4</v>
      </c>
      <c r="J201">
        <v>796</v>
      </c>
    </row>
    <row r="202" spans="1:10" x14ac:dyDescent="0.25">
      <c r="A202" s="3" t="s">
        <v>246</v>
      </c>
      <c r="B202" s="4">
        <v>43163</v>
      </c>
      <c r="C202">
        <v>18</v>
      </c>
      <c r="D202" t="s">
        <v>25</v>
      </c>
      <c r="E202" t="s">
        <v>26</v>
      </c>
      <c r="F202" t="s">
        <v>27</v>
      </c>
      <c r="G202" t="s">
        <v>18</v>
      </c>
      <c r="H202">
        <v>289</v>
      </c>
      <c r="I202">
        <v>5</v>
      </c>
      <c r="J202">
        <v>1445</v>
      </c>
    </row>
    <row r="203" spans="1:10" x14ac:dyDescent="0.25">
      <c r="A203" s="3" t="s">
        <v>247</v>
      </c>
      <c r="B203" s="4">
        <v>43164</v>
      </c>
      <c r="C203">
        <v>9</v>
      </c>
      <c r="D203" t="s">
        <v>20</v>
      </c>
      <c r="E203" t="s">
        <v>21</v>
      </c>
      <c r="F203" t="s">
        <v>22</v>
      </c>
      <c r="G203" t="s">
        <v>13</v>
      </c>
      <c r="H203">
        <v>199</v>
      </c>
      <c r="I203">
        <v>0</v>
      </c>
      <c r="J203">
        <v>0</v>
      </c>
    </row>
    <row r="204" spans="1:10" x14ac:dyDescent="0.25">
      <c r="A204" s="3" t="s">
        <v>248</v>
      </c>
      <c r="B204" s="4">
        <v>43165</v>
      </c>
      <c r="C204">
        <v>12</v>
      </c>
      <c r="D204" t="s">
        <v>65</v>
      </c>
      <c r="E204" t="s">
        <v>11</v>
      </c>
      <c r="F204" t="s">
        <v>12</v>
      </c>
      <c r="G204" t="s">
        <v>18</v>
      </c>
      <c r="H204">
        <v>289</v>
      </c>
      <c r="I204">
        <v>7</v>
      </c>
      <c r="J204">
        <v>2023</v>
      </c>
    </row>
    <row r="205" spans="1:10" x14ac:dyDescent="0.25">
      <c r="A205" s="3" t="s">
        <v>249</v>
      </c>
      <c r="B205" s="4">
        <v>43166</v>
      </c>
      <c r="C205">
        <v>2</v>
      </c>
      <c r="D205" t="s">
        <v>105</v>
      </c>
      <c r="E205" t="s">
        <v>16</v>
      </c>
      <c r="F205" t="s">
        <v>17</v>
      </c>
      <c r="G205" t="s">
        <v>13</v>
      </c>
      <c r="H205">
        <v>199</v>
      </c>
      <c r="I205">
        <v>2</v>
      </c>
      <c r="J205">
        <v>398</v>
      </c>
    </row>
    <row r="206" spans="1:10" x14ac:dyDescent="0.25">
      <c r="A206" s="3" t="s">
        <v>250</v>
      </c>
      <c r="B206" s="4">
        <v>43167</v>
      </c>
      <c r="C206">
        <v>19</v>
      </c>
      <c r="D206" t="s">
        <v>55</v>
      </c>
      <c r="E206" t="s">
        <v>35</v>
      </c>
      <c r="F206" t="s">
        <v>27</v>
      </c>
      <c r="G206" t="s">
        <v>13</v>
      </c>
      <c r="H206">
        <v>199</v>
      </c>
      <c r="I206">
        <v>5</v>
      </c>
      <c r="J206">
        <v>995</v>
      </c>
    </row>
    <row r="207" spans="1:10" x14ac:dyDescent="0.25">
      <c r="A207" s="3" t="s">
        <v>251</v>
      </c>
      <c r="B207" s="4">
        <v>43167</v>
      </c>
      <c r="C207">
        <v>5</v>
      </c>
      <c r="D207" t="s">
        <v>59</v>
      </c>
      <c r="E207" t="s">
        <v>67</v>
      </c>
      <c r="F207" t="s">
        <v>17</v>
      </c>
      <c r="G207" t="s">
        <v>40</v>
      </c>
      <c r="H207">
        <v>399</v>
      </c>
      <c r="I207">
        <v>6</v>
      </c>
      <c r="J207">
        <v>2394</v>
      </c>
    </row>
    <row r="208" spans="1:10" x14ac:dyDescent="0.25">
      <c r="A208" s="3" t="s">
        <v>252</v>
      </c>
      <c r="B208" s="4">
        <v>43167</v>
      </c>
      <c r="C208">
        <v>18</v>
      </c>
      <c r="D208" t="s">
        <v>25</v>
      </c>
      <c r="E208" t="s">
        <v>26</v>
      </c>
      <c r="F208" t="s">
        <v>27</v>
      </c>
      <c r="G208" t="s">
        <v>13</v>
      </c>
      <c r="H208">
        <v>199</v>
      </c>
      <c r="I208">
        <v>6</v>
      </c>
      <c r="J208">
        <v>1194</v>
      </c>
    </row>
    <row r="209" spans="1:10" x14ac:dyDescent="0.25">
      <c r="A209" s="3" t="s">
        <v>253</v>
      </c>
      <c r="B209" s="4">
        <v>43167</v>
      </c>
      <c r="C209">
        <v>6</v>
      </c>
      <c r="D209" t="s">
        <v>47</v>
      </c>
      <c r="E209" t="s">
        <v>21</v>
      </c>
      <c r="F209" t="s">
        <v>22</v>
      </c>
      <c r="G209" t="s">
        <v>13</v>
      </c>
      <c r="H209">
        <v>199</v>
      </c>
      <c r="I209">
        <v>9</v>
      </c>
      <c r="J209">
        <v>1791</v>
      </c>
    </row>
    <row r="210" spans="1:10" x14ac:dyDescent="0.25">
      <c r="A210" s="3" t="s">
        <v>254</v>
      </c>
      <c r="B210" s="4">
        <v>43167</v>
      </c>
      <c r="C210">
        <v>16</v>
      </c>
      <c r="D210" t="s">
        <v>29</v>
      </c>
      <c r="E210" t="s">
        <v>35</v>
      </c>
      <c r="F210" t="s">
        <v>27</v>
      </c>
      <c r="G210" t="s">
        <v>23</v>
      </c>
      <c r="H210">
        <v>159</v>
      </c>
      <c r="I210">
        <v>3</v>
      </c>
      <c r="J210">
        <v>477</v>
      </c>
    </row>
    <row r="211" spans="1:10" x14ac:dyDescent="0.25">
      <c r="A211" s="3" t="s">
        <v>255</v>
      </c>
      <c r="B211" s="4">
        <v>43167</v>
      </c>
      <c r="C211">
        <v>14</v>
      </c>
      <c r="D211" t="s">
        <v>37</v>
      </c>
      <c r="E211" t="s">
        <v>11</v>
      </c>
      <c r="F211" t="s">
        <v>12</v>
      </c>
      <c r="G211" t="s">
        <v>40</v>
      </c>
      <c r="H211">
        <v>399</v>
      </c>
      <c r="I211">
        <v>8</v>
      </c>
      <c r="J211">
        <v>3192</v>
      </c>
    </row>
    <row r="212" spans="1:10" x14ac:dyDescent="0.25">
      <c r="A212" s="3" t="s">
        <v>256</v>
      </c>
      <c r="B212" s="4">
        <v>43167</v>
      </c>
      <c r="C212">
        <v>4</v>
      </c>
      <c r="D212" t="s">
        <v>50</v>
      </c>
      <c r="E212" t="s">
        <v>67</v>
      </c>
      <c r="F212" t="s">
        <v>17</v>
      </c>
      <c r="G212" t="s">
        <v>30</v>
      </c>
      <c r="H212">
        <v>69</v>
      </c>
      <c r="I212">
        <v>4</v>
      </c>
      <c r="J212">
        <v>276</v>
      </c>
    </row>
    <row r="213" spans="1:10" x14ac:dyDescent="0.25">
      <c r="A213" s="3" t="s">
        <v>257</v>
      </c>
      <c r="B213" s="4">
        <v>43167</v>
      </c>
      <c r="C213">
        <v>2</v>
      </c>
      <c r="D213" t="s">
        <v>105</v>
      </c>
      <c r="E213" t="s">
        <v>16</v>
      </c>
      <c r="F213" t="s">
        <v>17</v>
      </c>
      <c r="G213" t="s">
        <v>13</v>
      </c>
      <c r="H213">
        <v>199</v>
      </c>
      <c r="I213">
        <v>0</v>
      </c>
      <c r="J213">
        <v>0</v>
      </c>
    </row>
    <row r="214" spans="1:10" x14ac:dyDescent="0.25">
      <c r="A214" s="3" t="s">
        <v>258</v>
      </c>
      <c r="B214" s="4">
        <v>43168</v>
      </c>
      <c r="C214">
        <v>1</v>
      </c>
      <c r="D214" t="s">
        <v>15</v>
      </c>
      <c r="E214" t="s">
        <v>67</v>
      </c>
      <c r="F214" t="s">
        <v>17</v>
      </c>
      <c r="G214" t="s">
        <v>23</v>
      </c>
      <c r="H214">
        <v>159</v>
      </c>
      <c r="I214">
        <v>2</v>
      </c>
      <c r="J214">
        <v>318</v>
      </c>
    </row>
    <row r="215" spans="1:10" x14ac:dyDescent="0.25">
      <c r="A215" s="3" t="s">
        <v>259</v>
      </c>
      <c r="B215" s="4">
        <v>43169</v>
      </c>
      <c r="C215">
        <v>5</v>
      </c>
      <c r="D215" t="s">
        <v>59</v>
      </c>
      <c r="E215" t="s">
        <v>67</v>
      </c>
      <c r="F215" t="s">
        <v>17</v>
      </c>
      <c r="G215" t="s">
        <v>30</v>
      </c>
      <c r="H215">
        <v>69</v>
      </c>
      <c r="I215">
        <v>6</v>
      </c>
      <c r="J215">
        <v>414</v>
      </c>
    </row>
    <row r="216" spans="1:10" x14ac:dyDescent="0.25">
      <c r="A216" s="3" t="s">
        <v>260</v>
      </c>
      <c r="B216" s="4">
        <v>43170</v>
      </c>
      <c r="C216">
        <v>3</v>
      </c>
      <c r="D216" t="s">
        <v>42</v>
      </c>
      <c r="E216" t="s">
        <v>16</v>
      </c>
      <c r="F216" t="s">
        <v>17</v>
      </c>
      <c r="G216" t="s">
        <v>13</v>
      </c>
      <c r="H216">
        <v>199</v>
      </c>
      <c r="I216">
        <v>3</v>
      </c>
      <c r="J216">
        <v>597</v>
      </c>
    </row>
    <row r="217" spans="1:10" x14ac:dyDescent="0.25">
      <c r="A217" s="3" t="s">
        <v>261</v>
      </c>
      <c r="B217" s="4">
        <v>43170</v>
      </c>
      <c r="C217">
        <v>18</v>
      </c>
      <c r="D217" t="s">
        <v>25</v>
      </c>
      <c r="E217" t="s">
        <v>26</v>
      </c>
      <c r="F217" t="s">
        <v>27</v>
      </c>
      <c r="G217" t="s">
        <v>30</v>
      </c>
      <c r="H217">
        <v>69</v>
      </c>
      <c r="I217">
        <v>9</v>
      </c>
      <c r="J217">
        <v>621</v>
      </c>
    </row>
    <row r="218" spans="1:10" x14ac:dyDescent="0.25">
      <c r="A218" s="3" t="s">
        <v>262</v>
      </c>
      <c r="B218" s="4">
        <v>43170</v>
      </c>
      <c r="C218">
        <v>12</v>
      </c>
      <c r="D218" t="s">
        <v>65</v>
      </c>
      <c r="E218" t="s">
        <v>62</v>
      </c>
      <c r="F218" t="s">
        <v>12</v>
      </c>
      <c r="G218" t="s">
        <v>18</v>
      </c>
      <c r="H218">
        <v>289</v>
      </c>
      <c r="I218">
        <v>4</v>
      </c>
      <c r="J218">
        <v>1156</v>
      </c>
    </row>
    <row r="219" spans="1:10" x14ac:dyDescent="0.25">
      <c r="A219" s="3" t="s">
        <v>263</v>
      </c>
      <c r="B219" s="4">
        <v>43170</v>
      </c>
      <c r="C219">
        <v>8</v>
      </c>
      <c r="D219" t="s">
        <v>44</v>
      </c>
      <c r="E219" t="s">
        <v>45</v>
      </c>
      <c r="F219" t="s">
        <v>22</v>
      </c>
      <c r="G219" t="s">
        <v>23</v>
      </c>
      <c r="H219">
        <v>159</v>
      </c>
      <c r="I219">
        <v>2</v>
      </c>
      <c r="J219">
        <v>318</v>
      </c>
    </row>
    <row r="220" spans="1:10" x14ac:dyDescent="0.25">
      <c r="A220" s="3" t="s">
        <v>264</v>
      </c>
      <c r="B220" s="4">
        <v>43170</v>
      </c>
      <c r="C220">
        <v>7</v>
      </c>
      <c r="D220" t="s">
        <v>87</v>
      </c>
      <c r="E220" t="s">
        <v>45</v>
      </c>
      <c r="F220" t="s">
        <v>22</v>
      </c>
      <c r="G220" t="s">
        <v>23</v>
      </c>
      <c r="H220">
        <v>159</v>
      </c>
      <c r="I220">
        <v>1</v>
      </c>
      <c r="J220">
        <v>159</v>
      </c>
    </row>
    <row r="221" spans="1:10" x14ac:dyDescent="0.25">
      <c r="A221" s="3" t="s">
        <v>265</v>
      </c>
      <c r="B221" s="4">
        <v>43170</v>
      </c>
      <c r="C221">
        <v>17</v>
      </c>
      <c r="D221" t="s">
        <v>34</v>
      </c>
      <c r="E221" t="s">
        <v>35</v>
      </c>
      <c r="F221" t="s">
        <v>27</v>
      </c>
      <c r="G221" t="s">
        <v>23</v>
      </c>
      <c r="H221">
        <v>159</v>
      </c>
      <c r="I221">
        <v>2</v>
      </c>
      <c r="J221">
        <v>318</v>
      </c>
    </row>
    <row r="222" spans="1:10" x14ac:dyDescent="0.25">
      <c r="A222" s="3" t="s">
        <v>266</v>
      </c>
      <c r="B222" s="4">
        <v>43170</v>
      </c>
      <c r="C222">
        <v>13</v>
      </c>
      <c r="D222" t="s">
        <v>32</v>
      </c>
      <c r="E222" t="s">
        <v>11</v>
      </c>
      <c r="F222" t="s">
        <v>12</v>
      </c>
      <c r="G222" t="s">
        <v>23</v>
      </c>
      <c r="H222">
        <v>159</v>
      </c>
      <c r="I222">
        <v>3</v>
      </c>
      <c r="J222">
        <v>477</v>
      </c>
    </row>
    <row r="223" spans="1:10" x14ac:dyDescent="0.25">
      <c r="A223" s="3" t="s">
        <v>267</v>
      </c>
      <c r="B223" s="4">
        <v>43170</v>
      </c>
      <c r="C223">
        <v>4</v>
      </c>
      <c r="D223" t="s">
        <v>50</v>
      </c>
      <c r="E223" t="s">
        <v>16</v>
      </c>
      <c r="F223" t="s">
        <v>17</v>
      </c>
      <c r="G223" t="s">
        <v>13</v>
      </c>
      <c r="H223">
        <v>199</v>
      </c>
      <c r="I223">
        <v>8</v>
      </c>
      <c r="J223">
        <v>1592</v>
      </c>
    </row>
    <row r="224" spans="1:10" x14ac:dyDescent="0.25">
      <c r="A224" s="3" t="s">
        <v>268</v>
      </c>
      <c r="B224" s="4">
        <v>43170</v>
      </c>
      <c r="C224">
        <v>10</v>
      </c>
      <c r="D224" t="s">
        <v>57</v>
      </c>
      <c r="E224" t="s">
        <v>45</v>
      </c>
      <c r="F224" t="s">
        <v>22</v>
      </c>
      <c r="G224" t="s">
        <v>23</v>
      </c>
      <c r="H224">
        <v>159</v>
      </c>
      <c r="I224">
        <v>8</v>
      </c>
      <c r="J224">
        <v>1272</v>
      </c>
    </row>
    <row r="225" spans="1:10" x14ac:dyDescent="0.25">
      <c r="A225" s="3" t="s">
        <v>269</v>
      </c>
      <c r="B225" s="4">
        <v>43170</v>
      </c>
      <c r="C225">
        <v>9</v>
      </c>
      <c r="D225" t="s">
        <v>20</v>
      </c>
      <c r="E225" t="s">
        <v>21</v>
      </c>
      <c r="F225" t="s">
        <v>22</v>
      </c>
      <c r="G225" t="s">
        <v>40</v>
      </c>
      <c r="H225">
        <v>399</v>
      </c>
      <c r="I225">
        <v>6</v>
      </c>
      <c r="J225">
        <v>2394</v>
      </c>
    </row>
    <row r="226" spans="1:10" x14ac:dyDescent="0.25">
      <c r="A226" s="3" t="s">
        <v>270</v>
      </c>
      <c r="B226" s="4">
        <v>43170</v>
      </c>
      <c r="C226">
        <v>2</v>
      </c>
      <c r="D226" t="s">
        <v>105</v>
      </c>
      <c r="E226" t="s">
        <v>16</v>
      </c>
      <c r="F226" t="s">
        <v>17</v>
      </c>
      <c r="G226" t="s">
        <v>40</v>
      </c>
      <c r="H226">
        <v>399</v>
      </c>
      <c r="I226">
        <v>9</v>
      </c>
      <c r="J226">
        <v>3591</v>
      </c>
    </row>
    <row r="227" spans="1:10" x14ac:dyDescent="0.25">
      <c r="A227" s="3" t="s">
        <v>271</v>
      </c>
      <c r="B227" s="4">
        <v>43171</v>
      </c>
      <c r="C227">
        <v>14</v>
      </c>
      <c r="D227" t="s">
        <v>37</v>
      </c>
      <c r="E227" t="s">
        <v>11</v>
      </c>
      <c r="F227" t="s">
        <v>12</v>
      </c>
      <c r="G227" t="s">
        <v>40</v>
      </c>
      <c r="H227">
        <v>399</v>
      </c>
      <c r="I227">
        <v>1</v>
      </c>
      <c r="J227">
        <v>399</v>
      </c>
    </row>
    <row r="228" spans="1:10" x14ac:dyDescent="0.25">
      <c r="A228" s="3" t="s">
        <v>272</v>
      </c>
      <c r="B228" s="4">
        <v>43172</v>
      </c>
      <c r="C228">
        <v>14</v>
      </c>
      <c r="D228" t="s">
        <v>37</v>
      </c>
      <c r="E228" t="s">
        <v>11</v>
      </c>
      <c r="F228" t="s">
        <v>12</v>
      </c>
      <c r="G228" t="s">
        <v>40</v>
      </c>
      <c r="H228">
        <v>399</v>
      </c>
      <c r="I228">
        <v>1</v>
      </c>
      <c r="J228">
        <v>399</v>
      </c>
    </row>
    <row r="229" spans="1:10" x14ac:dyDescent="0.25">
      <c r="A229" s="3" t="s">
        <v>273</v>
      </c>
      <c r="B229" s="4">
        <v>43173</v>
      </c>
      <c r="C229">
        <v>1</v>
      </c>
      <c r="D229" t="s">
        <v>15</v>
      </c>
      <c r="E229" t="s">
        <v>67</v>
      </c>
      <c r="F229" t="s">
        <v>17</v>
      </c>
      <c r="G229" t="s">
        <v>18</v>
      </c>
      <c r="H229">
        <v>289</v>
      </c>
      <c r="I229">
        <v>2</v>
      </c>
      <c r="J229">
        <v>578</v>
      </c>
    </row>
    <row r="230" spans="1:10" x14ac:dyDescent="0.25">
      <c r="A230" s="3" t="s">
        <v>274</v>
      </c>
      <c r="B230" s="4">
        <v>43173</v>
      </c>
      <c r="C230">
        <v>17</v>
      </c>
      <c r="D230" t="s">
        <v>34</v>
      </c>
      <c r="E230" t="s">
        <v>26</v>
      </c>
      <c r="F230" t="s">
        <v>27</v>
      </c>
      <c r="G230" t="s">
        <v>18</v>
      </c>
      <c r="H230">
        <v>289</v>
      </c>
      <c r="I230">
        <v>8</v>
      </c>
      <c r="J230">
        <v>2312</v>
      </c>
    </row>
    <row r="231" spans="1:10" x14ac:dyDescent="0.25">
      <c r="A231" s="3" t="s">
        <v>275</v>
      </c>
      <c r="B231" s="4">
        <v>43174</v>
      </c>
      <c r="C231">
        <v>3</v>
      </c>
      <c r="D231" t="s">
        <v>42</v>
      </c>
      <c r="E231" t="s">
        <v>16</v>
      </c>
      <c r="F231" t="s">
        <v>17</v>
      </c>
      <c r="G231" t="s">
        <v>40</v>
      </c>
      <c r="H231">
        <v>399</v>
      </c>
      <c r="I231">
        <v>6</v>
      </c>
      <c r="J231">
        <v>2394</v>
      </c>
    </row>
    <row r="232" spans="1:10" x14ac:dyDescent="0.25">
      <c r="A232" s="3" t="s">
        <v>276</v>
      </c>
      <c r="B232" s="4">
        <v>43174</v>
      </c>
      <c r="C232">
        <v>19</v>
      </c>
      <c r="D232" t="s">
        <v>55</v>
      </c>
      <c r="E232" t="s">
        <v>26</v>
      </c>
      <c r="F232" t="s">
        <v>27</v>
      </c>
      <c r="G232" t="s">
        <v>13</v>
      </c>
      <c r="H232">
        <v>199</v>
      </c>
      <c r="I232">
        <v>6</v>
      </c>
      <c r="J232">
        <v>1194</v>
      </c>
    </row>
    <row r="233" spans="1:10" x14ac:dyDescent="0.25">
      <c r="A233" s="3" t="s">
        <v>277</v>
      </c>
      <c r="B233" s="4">
        <v>43174</v>
      </c>
      <c r="C233">
        <v>7</v>
      </c>
      <c r="D233" t="s">
        <v>87</v>
      </c>
      <c r="E233" t="s">
        <v>45</v>
      </c>
      <c r="F233" t="s">
        <v>22</v>
      </c>
      <c r="G233" t="s">
        <v>40</v>
      </c>
      <c r="H233">
        <v>399</v>
      </c>
      <c r="I233">
        <v>9</v>
      </c>
      <c r="J233">
        <v>3591</v>
      </c>
    </row>
    <row r="234" spans="1:10" x14ac:dyDescent="0.25">
      <c r="A234" s="3" t="s">
        <v>278</v>
      </c>
      <c r="B234" s="4">
        <v>43174</v>
      </c>
      <c r="C234">
        <v>9</v>
      </c>
      <c r="D234" t="s">
        <v>20</v>
      </c>
      <c r="E234" t="s">
        <v>45</v>
      </c>
      <c r="F234" t="s">
        <v>22</v>
      </c>
      <c r="G234" t="s">
        <v>30</v>
      </c>
      <c r="H234">
        <v>69</v>
      </c>
      <c r="I234">
        <v>8</v>
      </c>
      <c r="J234">
        <v>552</v>
      </c>
    </row>
    <row r="235" spans="1:10" x14ac:dyDescent="0.25">
      <c r="A235" s="3" t="s">
        <v>279</v>
      </c>
      <c r="B235" s="4">
        <v>43175</v>
      </c>
      <c r="C235">
        <v>15</v>
      </c>
      <c r="D235" t="s">
        <v>117</v>
      </c>
      <c r="E235" t="s">
        <v>62</v>
      </c>
      <c r="F235" t="s">
        <v>12</v>
      </c>
      <c r="G235" t="s">
        <v>13</v>
      </c>
      <c r="H235">
        <v>199</v>
      </c>
      <c r="I235">
        <v>2</v>
      </c>
      <c r="J235">
        <v>398</v>
      </c>
    </row>
    <row r="236" spans="1:10" x14ac:dyDescent="0.25">
      <c r="A236" s="3" t="s">
        <v>280</v>
      </c>
      <c r="B236" s="4">
        <v>43175</v>
      </c>
      <c r="C236">
        <v>2</v>
      </c>
      <c r="D236" t="s">
        <v>105</v>
      </c>
      <c r="E236" t="s">
        <v>16</v>
      </c>
      <c r="F236" t="s">
        <v>17</v>
      </c>
      <c r="G236" t="s">
        <v>18</v>
      </c>
      <c r="H236">
        <v>289</v>
      </c>
      <c r="I236">
        <v>3</v>
      </c>
      <c r="J236">
        <v>867</v>
      </c>
    </row>
    <row r="237" spans="1:10" x14ac:dyDescent="0.25">
      <c r="A237" s="3" t="s">
        <v>281</v>
      </c>
      <c r="B237" s="4">
        <v>43175</v>
      </c>
      <c r="C237">
        <v>20</v>
      </c>
      <c r="D237" t="s">
        <v>39</v>
      </c>
      <c r="E237" t="s">
        <v>35</v>
      </c>
      <c r="F237" t="s">
        <v>27</v>
      </c>
      <c r="G237" t="s">
        <v>30</v>
      </c>
      <c r="H237">
        <v>69</v>
      </c>
      <c r="I237">
        <v>8</v>
      </c>
      <c r="J237">
        <v>552</v>
      </c>
    </row>
    <row r="238" spans="1:10" x14ac:dyDescent="0.25">
      <c r="A238" s="3" t="s">
        <v>282</v>
      </c>
      <c r="B238" s="4">
        <v>43175</v>
      </c>
      <c r="C238">
        <v>4</v>
      </c>
      <c r="D238" t="s">
        <v>50</v>
      </c>
      <c r="E238" t="s">
        <v>16</v>
      </c>
      <c r="F238" t="s">
        <v>17</v>
      </c>
      <c r="G238" t="s">
        <v>30</v>
      </c>
      <c r="H238">
        <v>69</v>
      </c>
      <c r="I238">
        <v>7</v>
      </c>
      <c r="J238">
        <v>483</v>
      </c>
    </row>
    <row r="239" spans="1:10" x14ac:dyDescent="0.25">
      <c r="A239" s="3" t="s">
        <v>283</v>
      </c>
      <c r="B239" s="4">
        <v>43175</v>
      </c>
      <c r="C239">
        <v>7</v>
      </c>
      <c r="D239" t="s">
        <v>87</v>
      </c>
      <c r="E239" t="s">
        <v>21</v>
      </c>
      <c r="F239" t="s">
        <v>22</v>
      </c>
      <c r="G239" t="s">
        <v>13</v>
      </c>
      <c r="H239">
        <v>199</v>
      </c>
      <c r="I239">
        <v>3</v>
      </c>
      <c r="J239">
        <v>597</v>
      </c>
    </row>
    <row r="240" spans="1:10" x14ac:dyDescent="0.25">
      <c r="A240" s="3" t="s">
        <v>284</v>
      </c>
      <c r="B240" s="4">
        <v>43175</v>
      </c>
      <c r="C240">
        <v>16</v>
      </c>
      <c r="D240" t="s">
        <v>29</v>
      </c>
      <c r="E240" t="s">
        <v>35</v>
      </c>
      <c r="F240" t="s">
        <v>27</v>
      </c>
      <c r="G240" t="s">
        <v>40</v>
      </c>
      <c r="H240">
        <v>399</v>
      </c>
      <c r="I240">
        <v>9</v>
      </c>
      <c r="J240">
        <v>3591</v>
      </c>
    </row>
    <row r="241" spans="1:10" x14ac:dyDescent="0.25">
      <c r="A241" s="3" t="s">
        <v>285</v>
      </c>
      <c r="B241" s="4">
        <v>43175</v>
      </c>
      <c r="C241">
        <v>18</v>
      </c>
      <c r="D241" t="s">
        <v>25</v>
      </c>
      <c r="E241" t="s">
        <v>35</v>
      </c>
      <c r="F241" t="s">
        <v>27</v>
      </c>
      <c r="G241" t="s">
        <v>13</v>
      </c>
      <c r="H241">
        <v>199</v>
      </c>
      <c r="I241">
        <v>5</v>
      </c>
      <c r="J241">
        <v>995</v>
      </c>
    </row>
    <row r="242" spans="1:10" x14ac:dyDescent="0.25">
      <c r="A242" s="3" t="s">
        <v>286</v>
      </c>
      <c r="B242" s="4">
        <v>43175</v>
      </c>
      <c r="C242">
        <v>4</v>
      </c>
      <c r="D242" t="s">
        <v>50</v>
      </c>
      <c r="E242" t="s">
        <v>16</v>
      </c>
      <c r="F242" t="s">
        <v>17</v>
      </c>
      <c r="G242" t="s">
        <v>30</v>
      </c>
      <c r="H242">
        <v>69</v>
      </c>
      <c r="I242">
        <v>5</v>
      </c>
      <c r="J242">
        <v>345</v>
      </c>
    </row>
    <row r="243" spans="1:10" x14ac:dyDescent="0.25">
      <c r="A243" s="3" t="s">
        <v>287</v>
      </c>
      <c r="B243" s="4">
        <v>43176</v>
      </c>
      <c r="C243">
        <v>2</v>
      </c>
      <c r="D243" t="s">
        <v>105</v>
      </c>
      <c r="E243" t="s">
        <v>16</v>
      </c>
      <c r="F243" t="s">
        <v>17</v>
      </c>
      <c r="G243" t="s">
        <v>18</v>
      </c>
      <c r="H243">
        <v>289</v>
      </c>
      <c r="I243">
        <v>0</v>
      </c>
      <c r="J243">
        <v>0</v>
      </c>
    </row>
    <row r="244" spans="1:10" x14ac:dyDescent="0.25">
      <c r="A244" s="3" t="s">
        <v>288</v>
      </c>
      <c r="B244" s="4">
        <v>43176</v>
      </c>
      <c r="C244">
        <v>20</v>
      </c>
      <c r="D244" t="s">
        <v>39</v>
      </c>
      <c r="E244" t="s">
        <v>26</v>
      </c>
      <c r="F244" t="s">
        <v>27</v>
      </c>
      <c r="G244" t="s">
        <v>13</v>
      </c>
      <c r="H244">
        <v>199</v>
      </c>
      <c r="I244">
        <v>4</v>
      </c>
      <c r="J244">
        <v>796</v>
      </c>
    </row>
    <row r="245" spans="1:10" x14ac:dyDescent="0.25">
      <c r="A245" s="3" t="s">
        <v>289</v>
      </c>
      <c r="B245" s="4">
        <v>43176</v>
      </c>
      <c r="C245">
        <v>4</v>
      </c>
      <c r="D245" t="s">
        <v>50</v>
      </c>
      <c r="E245" t="s">
        <v>16</v>
      </c>
      <c r="F245" t="s">
        <v>17</v>
      </c>
      <c r="G245" t="s">
        <v>23</v>
      </c>
      <c r="H245">
        <v>159</v>
      </c>
      <c r="I245">
        <v>2</v>
      </c>
      <c r="J245">
        <v>318</v>
      </c>
    </row>
    <row r="246" spans="1:10" x14ac:dyDescent="0.25">
      <c r="A246" s="3" t="s">
        <v>290</v>
      </c>
      <c r="B246" s="4">
        <v>43177</v>
      </c>
      <c r="C246">
        <v>19</v>
      </c>
      <c r="D246" t="s">
        <v>55</v>
      </c>
      <c r="E246" t="s">
        <v>26</v>
      </c>
      <c r="F246" t="s">
        <v>27</v>
      </c>
      <c r="G246" t="s">
        <v>23</v>
      </c>
      <c r="H246">
        <v>159</v>
      </c>
      <c r="I246">
        <v>0</v>
      </c>
      <c r="J246">
        <v>0</v>
      </c>
    </row>
    <row r="247" spans="1:10" x14ac:dyDescent="0.25">
      <c r="A247" s="3" t="s">
        <v>291</v>
      </c>
      <c r="B247" s="4">
        <v>43177</v>
      </c>
      <c r="C247">
        <v>20</v>
      </c>
      <c r="D247" t="s">
        <v>39</v>
      </c>
      <c r="E247" t="s">
        <v>26</v>
      </c>
      <c r="F247" t="s">
        <v>27</v>
      </c>
      <c r="G247" t="s">
        <v>18</v>
      </c>
      <c r="H247">
        <v>289</v>
      </c>
      <c r="I247">
        <v>4</v>
      </c>
      <c r="J247">
        <v>1156</v>
      </c>
    </row>
    <row r="248" spans="1:10" x14ac:dyDescent="0.25">
      <c r="A248" s="3" t="s">
        <v>292</v>
      </c>
      <c r="B248" s="4">
        <v>43177</v>
      </c>
      <c r="C248">
        <v>6</v>
      </c>
      <c r="D248" t="s">
        <v>47</v>
      </c>
      <c r="E248" t="s">
        <v>21</v>
      </c>
      <c r="F248" t="s">
        <v>22</v>
      </c>
      <c r="G248" t="s">
        <v>18</v>
      </c>
      <c r="H248">
        <v>289</v>
      </c>
      <c r="I248">
        <v>2</v>
      </c>
      <c r="J248">
        <v>578</v>
      </c>
    </row>
    <row r="249" spans="1:10" x14ac:dyDescent="0.25">
      <c r="A249" s="3" t="s">
        <v>293</v>
      </c>
      <c r="B249" s="4">
        <v>43177</v>
      </c>
      <c r="C249">
        <v>18</v>
      </c>
      <c r="D249" t="s">
        <v>25</v>
      </c>
      <c r="E249" t="s">
        <v>35</v>
      </c>
      <c r="F249" t="s">
        <v>27</v>
      </c>
      <c r="G249" t="s">
        <v>30</v>
      </c>
      <c r="H249">
        <v>69</v>
      </c>
      <c r="I249">
        <v>5</v>
      </c>
      <c r="J249">
        <v>345</v>
      </c>
    </row>
    <row r="250" spans="1:10" x14ac:dyDescent="0.25">
      <c r="A250" s="3" t="s">
        <v>294</v>
      </c>
      <c r="B250" s="4">
        <v>43177</v>
      </c>
      <c r="C250">
        <v>19</v>
      </c>
      <c r="D250" t="s">
        <v>55</v>
      </c>
      <c r="E250" t="s">
        <v>26</v>
      </c>
      <c r="F250" t="s">
        <v>27</v>
      </c>
      <c r="G250" t="s">
        <v>40</v>
      </c>
      <c r="H250">
        <v>399</v>
      </c>
      <c r="I250">
        <v>3</v>
      </c>
      <c r="J250">
        <v>1197</v>
      </c>
    </row>
    <row r="251" spans="1:10" x14ac:dyDescent="0.25">
      <c r="A251" s="3" t="s">
        <v>295</v>
      </c>
      <c r="B251" s="4">
        <v>43177</v>
      </c>
      <c r="C251">
        <v>8</v>
      </c>
      <c r="D251" t="s">
        <v>44</v>
      </c>
      <c r="E251" t="s">
        <v>21</v>
      </c>
      <c r="F251" t="s">
        <v>22</v>
      </c>
      <c r="G251" t="s">
        <v>23</v>
      </c>
      <c r="H251">
        <v>159</v>
      </c>
      <c r="I251">
        <v>7</v>
      </c>
      <c r="J251">
        <v>1113</v>
      </c>
    </row>
    <row r="252" spans="1:10" x14ac:dyDescent="0.25">
      <c r="A252" s="3" t="s">
        <v>296</v>
      </c>
      <c r="B252" s="4">
        <v>43177</v>
      </c>
      <c r="C252">
        <v>2</v>
      </c>
      <c r="D252" t="s">
        <v>105</v>
      </c>
      <c r="E252" t="s">
        <v>67</v>
      </c>
      <c r="F252" t="s">
        <v>17</v>
      </c>
      <c r="G252" t="s">
        <v>40</v>
      </c>
      <c r="H252">
        <v>399</v>
      </c>
      <c r="I252">
        <v>9</v>
      </c>
      <c r="J252">
        <v>3591</v>
      </c>
    </row>
    <row r="253" spans="1:10" x14ac:dyDescent="0.25">
      <c r="A253" s="3" t="s">
        <v>297</v>
      </c>
      <c r="B253" s="4">
        <v>43177</v>
      </c>
      <c r="C253">
        <v>14</v>
      </c>
      <c r="D253" t="s">
        <v>37</v>
      </c>
      <c r="E253" t="s">
        <v>11</v>
      </c>
      <c r="F253" t="s">
        <v>12</v>
      </c>
      <c r="G253" t="s">
        <v>13</v>
      </c>
      <c r="H253">
        <v>199</v>
      </c>
      <c r="I253">
        <v>2</v>
      </c>
      <c r="J253">
        <v>398</v>
      </c>
    </row>
    <row r="254" spans="1:10" x14ac:dyDescent="0.25">
      <c r="A254" s="3" t="s">
        <v>298</v>
      </c>
      <c r="B254" s="4">
        <v>43177</v>
      </c>
      <c r="C254">
        <v>16</v>
      </c>
      <c r="D254" t="s">
        <v>29</v>
      </c>
      <c r="E254" t="s">
        <v>26</v>
      </c>
      <c r="F254" t="s">
        <v>27</v>
      </c>
      <c r="G254" t="s">
        <v>40</v>
      </c>
      <c r="H254">
        <v>399</v>
      </c>
      <c r="I254">
        <v>5</v>
      </c>
      <c r="J254">
        <v>1995</v>
      </c>
    </row>
    <row r="255" spans="1:10" x14ac:dyDescent="0.25">
      <c r="A255" s="3" t="s">
        <v>299</v>
      </c>
      <c r="B255" s="4">
        <v>43178</v>
      </c>
      <c r="C255">
        <v>6</v>
      </c>
      <c r="D255" t="s">
        <v>47</v>
      </c>
      <c r="E255" t="s">
        <v>21</v>
      </c>
      <c r="F255" t="s">
        <v>22</v>
      </c>
      <c r="G255" t="s">
        <v>23</v>
      </c>
      <c r="H255">
        <v>159</v>
      </c>
      <c r="I255">
        <v>4</v>
      </c>
      <c r="J255">
        <v>636</v>
      </c>
    </row>
    <row r="256" spans="1:10" x14ac:dyDescent="0.25">
      <c r="A256" s="3" t="s">
        <v>300</v>
      </c>
      <c r="B256" s="4">
        <v>43178</v>
      </c>
      <c r="C256">
        <v>5</v>
      </c>
      <c r="D256" t="s">
        <v>59</v>
      </c>
      <c r="E256" t="s">
        <v>67</v>
      </c>
      <c r="F256" t="s">
        <v>17</v>
      </c>
      <c r="G256" t="s">
        <v>13</v>
      </c>
      <c r="H256">
        <v>199</v>
      </c>
      <c r="I256">
        <v>9</v>
      </c>
      <c r="J256">
        <v>1791</v>
      </c>
    </row>
    <row r="257" spans="1:10" x14ac:dyDescent="0.25">
      <c r="A257" s="3" t="s">
        <v>301</v>
      </c>
      <c r="B257" s="4">
        <v>43178</v>
      </c>
      <c r="C257">
        <v>18</v>
      </c>
      <c r="D257" t="s">
        <v>25</v>
      </c>
      <c r="E257" t="s">
        <v>26</v>
      </c>
      <c r="F257" t="s">
        <v>27</v>
      </c>
      <c r="G257" t="s">
        <v>23</v>
      </c>
      <c r="H257">
        <v>159</v>
      </c>
      <c r="I257">
        <v>2</v>
      </c>
      <c r="J257">
        <v>318</v>
      </c>
    </row>
    <row r="258" spans="1:10" x14ac:dyDescent="0.25">
      <c r="A258" s="3" t="s">
        <v>302</v>
      </c>
      <c r="B258" s="4">
        <v>43178</v>
      </c>
      <c r="C258">
        <v>2</v>
      </c>
      <c r="D258" t="s">
        <v>105</v>
      </c>
      <c r="E258" t="s">
        <v>16</v>
      </c>
      <c r="F258" t="s">
        <v>17</v>
      </c>
      <c r="G258" t="s">
        <v>30</v>
      </c>
      <c r="H258">
        <v>69</v>
      </c>
      <c r="I258">
        <v>8</v>
      </c>
      <c r="J258">
        <v>552</v>
      </c>
    </row>
    <row r="259" spans="1:10" x14ac:dyDescent="0.25">
      <c r="A259" s="3" t="s">
        <v>303</v>
      </c>
      <c r="B259" s="4">
        <v>43179</v>
      </c>
      <c r="C259">
        <v>17</v>
      </c>
      <c r="D259" t="s">
        <v>34</v>
      </c>
      <c r="E259" t="s">
        <v>35</v>
      </c>
      <c r="F259" t="s">
        <v>27</v>
      </c>
      <c r="G259" t="s">
        <v>40</v>
      </c>
      <c r="H259">
        <v>399</v>
      </c>
      <c r="I259">
        <v>5</v>
      </c>
      <c r="J259">
        <v>1995</v>
      </c>
    </row>
    <row r="260" spans="1:10" x14ac:dyDescent="0.25">
      <c r="A260" s="3" t="s">
        <v>304</v>
      </c>
      <c r="B260" s="4">
        <v>43179</v>
      </c>
      <c r="C260">
        <v>16</v>
      </c>
      <c r="D260" t="s">
        <v>29</v>
      </c>
      <c r="E260" t="s">
        <v>26</v>
      </c>
      <c r="F260" t="s">
        <v>27</v>
      </c>
      <c r="G260" t="s">
        <v>18</v>
      </c>
      <c r="H260">
        <v>289</v>
      </c>
      <c r="I260">
        <v>1</v>
      </c>
      <c r="J260">
        <v>289</v>
      </c>
    </row>
    <row r="261" spans="1:10" x14ac:dyDescent="0.25">
      <c r="A261" s="3" t="s">
        <v>305</v>
      </c>
      <c r="B261" s="4">
        <v>43179</v>
      </c>
      <c r="C261">
        <v>14</v>
      </c>
      <c r="D261" t="s">
        <v>37</v>
      </c>
      <c r="E261" t="s">
        <v>11</v>
      </c>
      <c r="F261" t="s">
        <v>12</v>
      </c>
      <c r="G261" t="s">
        <v>30</v>
      </c>
      <c r="H261">
        <v>69</v>
      </c>
      <c r="I261">
        <v>9</v>
      </c>
      <c r="J261">
        <v>621</v>
      </c>
    </row>
    <row r="262" spans="1:10" x14ac:dyDescent="0.25">
      <c r="A262" s="3" t="s">
        <v>306</v>
      </c>
      <c r="B262" s="4">
        <v>43180</v>
      </c>
      <c r="C262">
        <v>4</v>
      </c>
      <c r="D262" t="s">
        <v>50</v>
      </c>
      <c r="E262" t="s">
        <v>16</v>
      </c>
      <c r="F262" t="s">
        <v>17</v>
      </c>
      <c r="G262" t="s">
        <v>13</v>
      </c>
      <c r="H262">
        <v>199</v>
      </c>
      <c r="I262">
        <v>8</v>
      </c>
      <c r="J262">
        <v>1592</v>
      </c>
    </row>
    <row r="263" spans="1:10" x14ac:dyDescent="0.25">
      <c r="A263" s="3" t="s">
        <v>307</v>
      </c>
      <c r="B263" s="4">
        <v>43181</v>
      </c>
      <c r="C263">
        <v>8</v>
      </c>
      <c r="D263" t="s">
        <v>44</v>
      </c>
      <c r="E263" t="s">
        <v>45</v>
      </c>
      <c r="F263" t="s">
        <v>22</v>
      </c>
      <c r="G263" t="s">
        <v>23</v>
      </c>
      <c r="H263">
        <v>159</v>
      </c>
      <c r="I263">
        <v>1</v>
      </c>
      <c r="J263">
        <v>159</v>
      </c>
    </row>
    <row r="264" spans="1:10" x14ac:dyDescent="0.25">
      <c r="A264" s="3" t="s">
        <v>308</v>
      </c>
      <c r="B264" s="4">
        <v>43182</v>
      </c>
      <c r="C264">
        <v>7</v>
      </c>
      <c r="D264" t="s">
        <v>87</v>
      </c>
      <c r="E264" t="s">
        <v>45</v>
      </c>
      <c r="F264" t="s">
        <v>22</v>
      </c>
      <c r="G264" t="s">
        <v>23</v>
      </c>
      <c r="H264">
        <v>159</v>
      </c>
      <c r="I264">
        <v>5</v>
      </c>
      <c r="J264">
        <v>795</v>
      </c>
    </row>
    <row r="265" spans="1:10" x14ac:dyDescent="0.25">
      <c r="A265" s="3" t="s">
        <v>309</v>
      </c>
      <c r="B265" s="4">
        <v>43183</v>
      </c>
      <c r="C265">
        <v>17</v>
      </c>
      <c r="D265" t="s">
        <v>34</v>
      </c>
      <c r="E265" t="s">
        <v>35</v>
      </c>
      <c r="F265" t="s">
        <v>27</v>
      </c>
      <c r="G265" t="s">
        <v>13</v>
      </c>
      <c r="H265">
        <v>199</v>
      </c>
      <c r="I265">
        <v>1</v>
      </c>
      <c r="J265">
        <v>199</v>
      </c>
    </row>
    <row r="266" spans="1:10" x14ac:dyDescent="0.25">
      <c r="A266" s="3" t="s">
        <v>310</v>
      </c>
      <c r="B266" s="4">
        <v>43183</v>
      </c>
      <c r="C266">
        <v>17</v>
      </c>
      <c r="D266" t="s">
        <v>34</v>
      </c>
      <c r="E266" t="s">
        <v>26</v>
      </c>
      <c r="F266" t="s">
        <v>27</v>
      </c>
      <c r="G266" t="s">
        <v>18</v>
      </c>
      <c r="H266">
        <v>289</v>
      </c>
      <c r="I266">
        <v>7</v>
      </c>
      <c r="J266">
        <v>2023</v>
      </c>
    </row>
    <row r="267" spans="1:10" x14ac:dyDescent="0.25">
      <c r="A267" s="3" t="s">
        <v>311</v>
      </c>
      <c r="B267" s="4">
        <v>43184</v>
      </c>
      <c r="C267">
        <v>12</v>
      </c>
      <c r="D267" t="s">
        <v>65</v>
      </c>
      <c r="E267" t="s">
        <v>62</v>
      </c>
      <c r="F267" t="s">
        <v>12</v>
      </c>
      <c r="G267" t="s">
        <v>30</v>
      </c>
      <c r="H267">
        <v>69</v>
      </c>
      <c r="I267">
        <v>4</v>
      </c>
      <c r="J267">
        <v>276</v>
      </c>
    </row>
    <row r="268" spans="1:10" x14ac:dyDescent="0.25">
      <c r="A268" s="3" t="s">
        <v>312</v>
      </c>
      <c r="B268" s="4">
        <v>43184</v>
      </c>
      <c r="C268">
        <v>16</v>
      </c>
      <c r="D268" t="s">
        <v>29</v>
      </c>
      <c r="E268" t="s">
        <v>26</v>
      </c>
      <c r="F268" t="s">
        <v>27</v>
      </c>
      <c r="G268" t="s">
        <v>13</v>
      </c>
      <c r="H268">
        <v>199</v>
      </c>
      <c r="I268">
        <v>8</v>
      </c>
      <c r="J268">
        <v>1592</v>
      </c>
    </row>
    <row r="269" spans="1:10" x14ac:dyDescent="0.25">
      <c r="A269" s="3" t="s">
        <v>313</v>
      </c>
      <c r="B269" s="4">
        <v>43184</v>
      </c>
      <c r="C269">
        <v>4</v>
      </c>
      <c r="D269" t="s">
        <v>50</v>
      </c>
      <c r="E269" t="s">
        <v>67</v>
      </c>
      <c r="F269" t="s">
        <v>17</v>
      </c>
      <c r="G269" t="s">
        <v>13</v>
      </c>
      <c r="H269">
        <v>199</v>
      </c>
      <c r="I269">
        <v>1</v>
      </c>
      <c r="J269">
        <v>199</v>
      </c>
    </row>
    <row r="270" spans="1:10" x14ac:dyDescent="0.25">
      <c r="A270" s="3" t="s">
        <v>314</v>
      </c>
      <c r="B270" s="4">
        <v>43184</v>
      </c>
      <c r="C270">
        <v>20</v>
      </c>
      <c r="D270" t="s">
        <v>39</v>
      </c>
      <c r="E270" t="s">
        <v>26</v>
      </c>
      <c r="F270" t="s">
        <v>27</v>
      </c>
      <c r="G270" t="s">
        <v>13</v>
      </c>
      <c r="H270">
        <v>199</v>
      </c>
      <c r="I270">
        <v>6</v>
      </c>
      <c r="J270">
        <v>1194</v>
      </c>
    </row>
    <row r="271" spans="1:10" x14ac:dyDescent="0.25">
      <c r="A271" s="3" t="s">
        <v>315</v>
      </c>
      <c r="B271" s="4">
        <v>43184</v>
      </c>
      <c r="C271">
        <v>14</v>
      </c>
      <c r="D271" t="s">
        <v>37</v>
      </c>
      <c r="E271" t="s">
        <v>62</v>
      </c>
      <c r="F271" t="s">
        <v>12</v>
      </c>
      <c r="G271" t="s">
        <v>40</v>
      </c>
      <c r="H271">
        <v>399</v>
      </c>
      <c r="I271">
        <v>9</v>
      </c>
      <c r="J271">
        <v>3591</v>
      </c>
    </row>
    <row r="272" spans="1:10" x14ac:dyDescent="0.25">
      <c r="A272" s="3" t="s">
        <v>316</v>
      </c>
      <c r="B272" s="4">
        <v>43184</v>
      </c>
      <c r="C272">
        <v>14</v>
      </c>
      <c r="D272" t="s">
        <v>37</v>
      </c>
      <c r="E272" t="s">
        <v>11</v>
      </c>
      <c r="F272" t="s">
        <v>12</v>
      </c>
      <c r="G272" t="s">
        <v>13</v>
      </c>
      <c r="H272">
        <v>199</v>
      </c>
      <c r="I272">
        <v>3</v>
      </c>
      <c r="J272">
        <v>597</v>
      </c>
    </row>
    <row r="273" spans="1:10" x14ac:dyDescent="0.25">
      <c r="A273" s="3" t="s">
        <v>317</v>
      </c>
      <c r="B273" s="4">
        <v>43184</v>
      </c>
      <c r="C273">
        <v>15</v>
      </c>
      <c r="D273" t="s">
        <v>117</v>
      </c>
      <c r="E273" t="s">
        <v>62</v>
      </c>
      <c r="F273" t="s">
        <v>12</v>
      </c>
      <c r="G273" t="s">
        <v>18</v>
      </c>
      <c r="H273">
        <v>289</v>
      </c>
      <c r="I273">
        <v>7</v>
      </c>
      <c r="J273">
        <v>2023</v>
      </c>
    </row>
    <row r="274" spans="1:10" x14ac:dyDescent="0.25">
      <c r="A274" s="3" t="s">
        <v>318</v>
      </c>
      <c r="B274" s="4">
        <v>43184</v>
      </c>
      <c r="C274">
        <v>3</v>
      </c>
      <c r="D274" t="s">
        <v>42</v>
      </c>
      <c r="E274" t="s">
        <v>67</v>
      </c>
      <c r="F274" t="s">
        <v>17</v>
      </c>
      <c r="G274" t="s">
        <v>13</v>
      </c>
      <c r="H274">
        <v>199</v>
      </c>
      <c r="I274">
        <v>9</v>
      </c>
      <c r="J274">
        <v>1791</v>
      </c>
    </row>
    <row r="275" spans="1:10" x14ac:dyDescent="0.25">
      <c r="A275" s="3" t="s">
        <v>319</v>
      </c>
      <c r="B275" s="4">
        <v>43184</v>
      </c>
      <c r="C275">
        <v>7</v>
      </c>
      <c r="D275" t="s">
        <v>87</v>
      </c>
      <c r="E275" t="s">
        <v>21</v>
      </c>
      <c r="F275" t="s">
        <v>22</v>
      </c>
      <c r="G275" t="s">
        <v>13</v>
      </c>
      <c r="H275">
        <v>199</v>
      </c>
      <c r="I275">
        <v>3</v>
      </c>
      <c r="J275">
        <v>597</v>
      </c>
    </row>
    <row r="276" spans="1:10" x14ac:dyDescent="0.25">
      <c r="A276" s="3" t="s">
        <v>320</v>
      </c>
      <c r="B276" s="4">
        <v>43184</v>
      </c>
      <c r="C276">
        <v>7</v>
      </c>
      <c r="D276" t="s">
        <v>87</v>
      </c>
      <c r="E276" t="s">
        <v>45</v>
      </c>
      <c r="F276" t="s">
        <v>22</v>
      </c>
      <c r="G276" t="s">
        <v>18</v>
      </c>
      <c r="H276">
        <v>289</v>
      </c>
      <c r="I276">
        <v>0</v>
      </c>
      <c r="J276">
        <v>0</v>
      </c>
    </row>
    <row r="277" spans="1:10" x14ac:dyDescent="0.25">
      <c r="A277" s="3" t="s">
        <v>321</v>
      </c>
      <c r="B277" s="4">
        <v>43184</v>
      </c>
      <c r="C277">
        <v>2</v>
      </c>
      <c r="D277" t="s">
        <v>105</v>
      </c>
      <c r="E277" t="s">
        <v>16</v>
      </c>
      <c r="F277" t="s">
        <v>17</v>
      </c>
      <c r="G277" t="s">
        <v>23</v>
      </c>
      <c r="H277">
        <v>159</v>
      </c>
      <c r="I277">
        <v>7</v>
      </c>
      <c r="J277">
        <v>1113</v>
      </c>
    </row>
    <row r="278" spans="1:10" x14ac:dyDescent="0.25">
      <c r="A278" s="3" t="s">
        <v>322</v>
      </c>
      <c r="B278" s="4">
        <v>43185</v>
      </c>
      <c r="C278">
        <v>16</v>
      </c>
      <c r="D278" t="s">
        <v>29</v>
      </c>
      <c r="E278" t="s">
        <v>26</v>
      </c>
      <c r="F278" t="s">
        <v>27</v>
      </c>
      <c r="G278" t="s">
        <v>18</v>
      </c>
      <c r="H278">
        <v>289</v>
      </c>
      <c r="I278">
        <v>3</v>
      </c>
      <c r="J278">
        <v>867</v>
      </c>
    </row>
    <row r="279" spans="1:10" x14ac:dyDescent="0.25">
      <c r="A279" s="3" t="s">
        <v>323</v>
      </c>
      <c r="B279" s="4">
        <v>43185</v>
      </c>
      <c r="C279">
        <v>6</v>
      </c>
      <c r="D279" t="s">
        <v>47</v>
      </c>
      <c r="E279" t="s">
        <v>21</v>
      </c>
      <c r="F279" t="s">
        <v>22</v>
      </c>
      <c r="G279" t="s">
        <v>40</v>
      </c>
      <c r="H279">
        <v>399</v>
      </c>
      <c r="I279">
        <v>8</v>
      </c>
      <c r="J279">
        <v>3192</v>
      </c>
    </row>
    <row r="280" spans="1:10" x14ac:dyDescent="0.25">
      <c r="A280" s="3" t="s">
        <v>324</v>
      </c>
      <c r="B280" s="4">
        <v>43185</v>
      </c>
      <c r="C280">
        <v>9</v>
      </c>
      <c r="D280" t="s">
        <v>20</v>
      </c>
      <c r="E280" t="s">
        <v>21</v>
      </c>
      <c r="F280" t="s">
        <v>22</v>
      </c>
      <c r="G280" t="s">
        <v>30</v>
      </c>
      <c r="H280">
        <v>69</v>
      </c>
      <c r="I280">
        <v>9</v>
      </c>
      <c r="J280">
        <v>621</v>
      </c>
    </row>
    <row r="281" spans="1:10" x14ac:dyDescent="0.25">
      <c r="A281" s="3" t="s">
        <v>325</v>
      </c>
      <c r="B281" s="4">
        <v>43185</v>
      </c>
      <c r="C281">
        <v>16</v>
      </c>
      <c r="D281" t="s">
        <v>29</v>
      </c>
      <c r="E281" t="s">
        <v>35</v>
      </c>
      <c r="F281" t="s">
        <v>27</v>
      </c>
      <c r="G281" t="s">
        <v>13</v>
      </c>
      <c r="H281">
        <v>199</v>
      </c>
      <c r="I281">
        <v>1</v>
      </c>
      <c r="J281">
        <v>199</v>
      </c>
    </row>
    <row r="282" spans="1:10" x14ac:dyDescent="0.25">
      <c r="A282" s="3" t="s">
        <v>326</v>
      </c>
      <c r="B282" s="4">
        <v>43185</v>
      </c>
      <c r="C282">
        <v>20</v>
      </c>
      <c r="D282" t="s">
        <v>39</v>
      </c>
      <c r="E282" t="s">
        <v>35</v>
      </c>
      <c r="F282" t="s">
        <v>27</v>
      </c>
      <c r="G282" t="s">
        <v>30</v>
      </c>
      <c r="H282">
        <v>69</v>
      </c>
      <c r="I282">
        <v>3</v>
      </c>
      <c r="J282">
        <v>207</v>
      </c>
    </row>
    <row r="283" spans="1:10" x14ac:dyDescent="0.25">
      <c r="A283" s="3" t="s">
        <v>327</v>
      </c>
      <c r="B283" s="4">
        <v>43186</v>
      </c>
      <c r="C283">
        <v>16</v>
      </c>
      <c r="D283" t="s">
        <v>29</v>
      </c>
      <c r="E283" t="s">
        <v>26</v>
      </c>
      <c r="F283" t="s">
        <v>27</v>
      </c>
      <c r="G283" t="s">
        <v>23</v>
      </c>
      <c r="H283">
        <v>159</v>
      </c>
      <c r="I283">
        <v>6</v>
      </c>
      <c r="J283">
        <v>954</v>
      </c>
    </row>
    <row r="284" spans="1:10" x14ac:dyDescent="0.25">
      <c r="A284" s="3" t="s">
        <v>328</v>
      </c>
      <c r="B284" s="4">
        <v>43186</v>
      </c>
      <c r="C284">
        <v>20</v>
      </c>
      <c r="D284" t="s">
        <v>39</v>
      </c>
      <c r="E284" t="s">
        <v>35</v>
      </c>
      <c r="F284" t="s">
        <v>27</v>
      </c>
      <c r="G284" t="s">
        <v>23</v>
      </c>
      <c r="H284">
        <v>159</v>
      </c>
      <c r="I284">
        <v>0</v>
      </c>
      <c r="J284">
        <v>0</v>
      </c>
    </row>
    <row r="285" spans="1:10" x14ac:dyDescent="0.25">
      <c r="A285" s="3" t="s">
        <v>329</v>
      </c>
      <c r="B285" s="4">
        <v>43186</v>
      </c>
      <c r="C285">
        <v>2</v>
      </c>
      <c r="D285" t="s">
        <v>105</v>
      </c>
      <c r="E285" t="s">
        <v>16</v>
      </c>
      <c r="F285" t="s">
        <v>17</v>
      </c>
      <c r="G285" t="s">
        <v>23</v>
      </c>
      <c r="H285">
        <v>159</v>
      </c>
      <c r="I285">
        <v>4</v>
      </c>
      <c r="J285">
        <v>636</v>
      </c>
    </row>
    <row r="286" spans="1:10" x14ac:dyDescent="0.25">
      <c r="A286" s="3" t="s">
        <v>330</v>
      </c>
      <c r="B286" s="4">
        <v>43186</v>
      </c>
      <c r="C286">
        <v>11</v>
      </c>
      <c r="D286" t="s">
        <v>10</v>
      </c>
      <c r="E286" t="s">
        <v>11</v>
      </c>
      <c r="F286" t="s">
        <v>12</v>
      </c>
      <c r="G286" t="s">
        <v>18</v>
      </c>
      <c r="H286">
        <v>289</v>
      </c>
      <c r="I286">
        <v>3</v>
      </c>
      <c r="J286">
        <v>867</v>
      </c>
    </row>
    <row r="287" spans="1:10" x14ac:dyDescent="0.25">
      <c r="A287" s="3" t="s">
        <v>331</v>
      </c>
      <c r="B287" s="4">
        <v>43186</v>
      </c>
      <c r="C287">
        <v>13</v>
      </c>
      <c r="D287" t="s">
        <v>32</v>
      </c>
      <c r="E287" t="s">
        <v>62</v>
      </c>
      <c r="F287" t="s">
        <v>12</v>
      </c>
      <c r="G287" t="s">
        <v>30</v>
      </c>
      <c r="H287">
        <v>69</v>
      </c>
      <c r="I287">
        <v>6</v>
      </c>
      <c r="J287">
        <v>414</v>
      </c>
    </row>
    <row r="288" spans="1:10" x14ac:dyDescent="0.25">
      <c r="A288" s="3" t="s">
        <v>332</v>
      </c>
      <c r="B288" s="4">
        <v>43186</v>
      </c>
      <c r="C288">
        <v>4</v>
      </c>
      <c r="D288" t="s">
        <v>50</v>
      </c>
      <c r="E288" t="s">
        <v>16</v>
      </c>
      <c r="F288" t="s">
        <v>17</v>
      </c>
      <c r="G288" t="s">
        <v>18</v>
      </c>
      <c r="H288">
        <v>289</v>
      </c>
      <c r="I288">
        <v>7</v>
      </c>
      <c r="J288">
        <v>2023</v>
      </c>
    </row>
    <row r="289" spans="1:10" x14ac:dyDescent="0.25">
      <c r="A289" s="3" t="s">
        <v>333</v>
      </c>
      <c r="B289" s="4">
        <v>43186</v>
      </c>
      <c r="C289">
        <v>3</v>
      </c>
      <c r="D289" t="s">
        <v>42</v>
      </c>
      <c r="E289" t="s">
        <v>67</v>
      </c>
      <c r="F289" t="s">
        <v>17</v>
      </c>
      <c r="G289" t="s">
        <v>23</v>
      </c>
      <c r="H289">
        <v>159</v>
      </c>
      <c r="I289">
        <v>2</v>
      </c>
      <c r="J289">
        <v>318</v>
      </c>
    </row>
    <row r="290" spans="1:10" x14ac:dyDescent="0.25">
      <c r="A290" s="3" t="s">
        <v>334</v>
      </c>
      <c r="B290" s="4">
        <v>43187</v>
      </c>
      <c r="C290">
        <v>20</v>
      </c>
      <c r="D290" t="s">
        <v>39</v>
      </c>
      <c r="E290" t="s">
        <v>35</v>
      </c>
      <c r="F290" t="s">
        <v>27</v>
      </c>
      <c r="G290" t="s">
        <v>18</v>
      </c>
      <c r="H290">
        <v>289</v>
      </c>
      <c r="I290">
        <v>1</v>
      </c>
      <c r="J290">
        <v>289</v>
      </c>
    </row>
    <row r="291" spans="1:10" x14ac:dyDescent="0.25">
      <c r="A291" s="3" t="s">
        <v>335</v>
      </c>
      <c r="B291" s="4">
        <v>43188</v>
      </c>
      <c r="C291">
        <v>3</v>
      </c>
      <c r="D291" t="s">
        <v>42</v>
      </c>
      <c r="E291" t="s">
        <v>16</v>
      </c>
      <c r="F291" t="s">
        <v>17</v>
      </c>
      <c r="G291" t="s">
        <v>23</v>
      </c>
      <c r="H291">
        <v>159</v>
      </c>
      <c r="I291">
        <v>9</v>
      </c>
      <c r="J291">
        <v>1431</v>
      </c>
    </row>
    <row r="292" spans="1:10" x14ac:dyDescent="0.25">
      <c r="A292" s="3" t="s">
        <v>336</v>
      </c>
      <c r="B292" s="4">
        <v>43189</v>
      </c>
      <c r="C292">
        <v>19</v>
      </c>
      <c r="D292" t="s">
        <v>55</v>
      </c>
      <c r="E292" t="s">
        <v>26</v>
      </c>
      <c r="F292" t="s">
        <v>27</v>
      </c>
      <c r="G292" t="s">
        <v>30</v>
      </c>
      <c r="H292">
        <v>69</v>
      </c>
      <c r="I292">
        <v>3</v>
      </c>
      <c r="J292">
        <v>207</v>
      </c>
    </row>
    <row r="293" spans="1:10" x14ac:dyDescent="0.25">
      <c r="A293" s="3" t="s">
        <v>337</v>
      </c>
      <c r="B293" s="4">
        <v>43189</v>
      </c>
      <c r="C293">
        <v>1</v>
      </c>
      <c r="D293" t="s">
        <v>15</v>
      </c>
      <c r="E293" t="s">
        <v>67</v>
      </c>
      <c r="F293" t="s">
        <v>17</v>
      </c>
      <c r="G293" t="s">
        <v>23</v>
      </c>
      <c r="H293">
        <v>159</v>
      </c>
      <c r="I293">
        <v>0</v>
      </c>
      <c r="J293">
        <v>0</v>
      </c>
    </row>
    <row r="294" spans="1:10" x14ac:dyDescent="0.25">
      <c r="A294" s="3" t="s">
        <v>338</v>
      </c>
      <c r="B294" s="4">
        <v>43189</v>
      </c>
      <c r="C294">
        <v>2</v>
      </c>
      <c r="D294" t="s">
        <v>105</v>
      </c>
      <c r="E294" t="s">
        <v>16</v>
      </c>
      <c r="F294" t="s">
        <v>17</v>
      </c>
      <c r="G294" t="s">
        <v>13</v>
      </c>
      <c r="H294">
        <v>199</v>
      </c>
      <c r="I294">
        <v>7</v>
      </c>
      <c r="J294">
        <v>1393</v>
      </c>
    </row>
    <row r="295" spans="1:10" x14ac:dyDescent="0.25">
      <c r="A295" s="3" t="s">
        <v>339</v>
      </c>
      <c r="B295" s="4">
        <v>43189</v>
      </c>
      <c r="C295">
        <v>16</v>
      </c>
      <c r="D295" t="s">
        <v>29</v>
      </c>
      <c r="E295" t="s">
        <v>26</v>
      </c>
      <c r="F295" t="s">
        <v>27</v>
      </c>
      <c r="G295" t="s">
        <v>23</v>
      </c>
      <c r="H295">
        <v>159</v>
      </c>
      <c r="I295">
        <v>2</v>
      </c>
      <c r="J295">
        <v>318</v>
      </c>
    </row>
    <row r="296" spans="1:10" x14ac:dyDescent="0.25">
      <c r="A296" s="3" t="s">
        <v>340</v>
      </c>
      <c r="B296" s="4">
        <v>43190</v>
      </c>
      <c r="C296">
        <v>7</v>
      </c>
      <c r="D296" t="s">
        <v>87</v>
      </c>
      <c r="E296" t="s">
        <v>45</v>
      </c>
      <c r="F296" t="s">
        <v>22</v>
      </c>
      <c r="G296" t="s">
        <v>30</v>
      </c>
      <c r="H296">
        <v>69</v>
      </c>
      <c r="I296">
        <v>3</v>
      </c>
      <c r="J296">
        <v>207</v>
      </c>
    </row>
    <row r="297" spans="1:10" x14ac:dyDescent="0.25">
      <c r="A297" s="3" t="s">
        <v>341</v>
      </c>
      <c r="B297" s="4">
        <v>43190</v>
      </c>
      <c r="C297">
        <v>9</v>
      </c>
      <c r="D297" t="s">
        <v>20</v>
      </c>
      <c r="E297" t="s">
        <v>21</v>
      </c>
      <c r="F297" t="s">
        <v>22</v>
      </c>
      <c r="G297" t="s">
        <v>30</v>
      </c>
      <c r="H297">
        <v>69</v>
      </c>
      <c r="I297">
        <v>4</v>
      </c>
      <c r="J297">
        <v>276</v>
      </c>
    </row>
    <row r="298" spans="1:10" x14ac:dyDescent="0.25">
      <c r="A298" s="3" t="s">
        <v>342</v>
      </c>
      <c r="B298" s="4">
        <v>43190</v>
      </c>
      <c r="C298">
        <v>14</v>
      </c>
      <c r="D298" t="s">
        <v>37</v>
      </c>
      <c r="E298" t="s">
        <v>11</v>
      </c>
      <c r="F298" t="s">
        <v>12</v>
      </c>
      <c r="G298" t="s">
        <v>40</v>
      </c>
      <c r="H298">
        <v>399</v>
      </c>
      <c r="I298">
        <v>5</v>
      </c>
      <c r="J298">
        <v>1995</v>
      </c>
    </row>
    <row r="299" spans="1:10" x14ac:dyDescent="0.25">
      <c r="A299" s="3" t="s">
        <v>343</v>
      </c>
      <c r="B299" s="4">
        <v>43190</v>
      </c>
      <c r="C299">
        <v>13</v>
      </c>
      <c r="D299" t="s">
        <v>32</v>
      </c>
      <c r="E299" t="s">
        <v>62</v>
      </c>
      <c r="F299" t="s">
        <v>12</v>
      </c>
      <c r="G299" t="s">
        <v>30</v>
      </c>
      <c r="H299">
        <v>69</v>
      </c>
      <c r="I299">
        <v>4</v>
      </c>
      <c r="J299">
        <v>276</v>
      </c>
    </row>
    <row r="300" spans="1:10" x14ac:dyDescent="0.25">
      <c r="A300" s="3" t="s">
        <v>344</v>
      </c>
      <c r="B300" s="4">
        <v>43190</v>
      </c>
      <c r="C300">
        <v>12</v>
      </c>
      <c r="D300" t="s">
        <v>65</v>
      </c>
      <c r="E300" t="s">
        <v>11</v>
      </c>
      <c r="F300" t="s">
        <v>12</v>
      </c>
      <c r="G300" t="s">
        <v>13</v>
      </c>
      <c r="H300">
        <v>199</v>
      </c>
      <c r="I300">
        <v>8</v>
      </c>
      <c r="J300">
        <v>1592</v>
      </c>
    </row>
    <row r="301" spans="1:10" x14ac:dyDescent="0.25">
      <c r="A301" s="3" t="s">
        <v>345</v>
      </c>
      <c r="B301" s="4">
        <v>43191</v>
      </c>
      <c r="C301">
        <v>7</v>
      </c>
      <c r="D301" t="s">
        <v>87</v>
      </c>
      <c r="E301" t="s">
        <v>21</v>
      </c>
      <c r="F301" t="s">
        <v>22</v>
      </c>
      <c r="G301" t="s">
        <v>30</v>
      </c>
      <c r="H301">
        <v>69</v>
      </c>
      <c r="I301">
        <v>2</v>
      </c>
      <c r="J301">
        <v>138</v>
      </c>
    </row>
    <row r="302" spans="1:10" x14ac:dyDescent="0.25">
      <c r="A302" s="3" t="s">
        <v>346</v>
      </c>
      <c r="B302" s="4">
        <v>43192</v>
      </c>
      <c r="C302">
        <v>10</v>
      </c>
      <c r="D302" t="s">
        <v>57</v>
      </c>
      <c r="E302" t="s">
        <v>21</v>
      </c>
      <c r="F302" t="s">
        <v>22</v>
      </c>
      <c r="G302" t="s">
        <v>40</v>
      </c>
      <c r="H302">
        <v>399</v>
      </c>
      <c r="I302">
        <v>9</v>
      </c>
      <c r="J302">
        <v>3591</v>
      </c>
    </row>
    <row r="303" spans="1:10" x14ac:dyDescent="0.25">
      <c r="A303" s="3" t="s">
        <v>347</v>
      </c>
      <c r="B303" s="4">
        <v>43193</v>
      </c>
      <c r="C303">
        <v>6</v>
      </c>
      <c r="D303" t="s">
        <v>47</v>
      </c>
      <c r="E303" t="s">
        <v>45</v>
      </c>
      <c r="F303" t="s">
        <v>22</v>
      </c>
      <c r="G303" t="s">
        <v>30</v>
      </c>
      <c r="H303">
        <v>69</v>
      </c>
      <c r="I303">
        <v>6</v>
      </c>
      <c r="J303">
        <v>414</v>
      </c>
    </row>
    <row r="304" spans="1:10" x14ac:dyDescent="0.25">
      <c r="A304" s="3" t="s">
        <v>348</v>
      </c>
      <c r="B304" s="4">
        <v>43194</v>
      </c>
      <c r="C304">
        <v>20</v>
      </c>
      <c r="D304" t="s">
        <v>39</v>
      </c>
      <c r="E304" t="s">
        <v>26</v>
      </c>
      <c r="F304" t="s">
        <v>27</v>
      </c>
      <c r="G304" t="s">
        <v>23</v>
      </c>
      <c r="H304">
        <v>159</v>
      </c>
      <c r="I304">
        <v>0</v>
      </c>
      <c r="J304">
        <v>0</v>
      </c>
    </row>
    <row r="305" spans="1:10" x14ac:dyDescent="0.25">
      <c r="A305" s="3" t="s">
        <v>349</v>
      </c>
      <c r="B305" s="4">
        <v>43194</v>
      </c>
      <c r="C305">
        <v>2</v>
      </c>
      <c r="D305" t="s">
        <v>105</v>
      </c>
      <c r="E305" t="s">
        <v>67</v>
      </c>
      <c r="F305" t="s">
        <v>17</v>
      </c>
      <c r="G305" t="s">
        <v>30</v>
      </c>
      <c r="H305">
        <v>69</v>
      </c>
      <c r="I305">
        <v>1</v>
      </c>
      <c r="J305">
        <v>69</v>
      </c>
    </row>
    <row r="306" spans="1:10" x14ac:dyDescent="0.25">
      <c r="A306" s="3" t="s">
        <v>350</v>
      </c>
      <c r="B306" s="4">
        <v>43195</v>
      </c>
      <c r="C306">
        <v>8</v>
      </c>
      <c r="D306" t="s">
        <v>44</v>
      </c>
      <c r="E306" t="s">
        <v>45</v>
      </c>
      <c r="F306" t="s">
        <v>22</v>
      </c>
      <c r="G306" t="s">
        <v>18</v>
      </c>
      <c r="H306">
        <v>289</v>
      </c>
      <c r="I306">
        <v>9</v>
      </c>
      <c r="J306">
        <v>2601</v>
      </c>
    </row>
    <row r="307" spans="1:10" x14ac:dyDescent="0.25">
      <c r="A307" s="3" t="s">
        <v>351</v>
      </c>
      <c r="B307" s="4">
        <v>43195</v>
      </c>
      <c r="C307">
        <v>1</v>
      </c>
      <c r="D307" t="s">
        <v>15</v>
      </c>
      <c r="E307" t="s">
        <v>16</v>
      </c>
      <c r="F307" t="s">
        <v>17</v>
      </c>
      <c r="G307" t="s">
        <v>23</v>
      </c>
      <c r="H307">
        <v>159</v>
      </c>
      <c r="I307">
        <v>3</v>
      </c>
      <c r="J307">
        <v>477</v>
      </c>
    </row>
    <row r="308" spans="1:10" x14ac:dyDescent="0.25">
      <c r="A308" s="3" t="s">
        <v>352</v>
      </c>
      <c r="B308" s="4">
        <v>43195</v>
      </c>
      <c r="C308">
        <v>4</v>
      </c>
      <c r="D308" t="s">
        <v>50</v>
      </c>
      <c r="E308" t="s">
        <v>16</v>
      </c>
      <c r="F308" t="s">
        <v>17</v>
      </c>
      <c r="G308" t="s">
        <v>13</v>
      </c>
      <c r="H308">
        <v>199</v>
      </c>
      <c r="I308">
        <v>5</v>
      </c>
      <c r="J308">
        <v>995</v>
      </c>
    </row>
    <row r="309" spans="1:10" x14ac:dyDescent="0.25">
      <c r="A309" s="3" t="s">
        <v>353</v>
      </c>
      <c r="B309" s="4">
        <v>43195</v>
      </c>
      <c r="C309">
        <v>12</v>
      </c>
      <c r="D309" t="s">
        <v>65</v>
      </c>
      <c r="E309" t="s">
        <v>11</v>
      </c>
      <c r="F309" t="s">
        <v>12</v>
      </c>
      <c r="G309" t="s">
        <v>13</v>
      </c>
      <c r="H309">
        <v>199</v>
      </c>
      <c r="I309">
        <v>6</v>
      </c>
      <c r="J309">
        <v>1194</v>
      </c>
    </row>
    <row r="310" spans="1:10" x14ac:dyDescent="0.25">
      <c r="A310" s="3" t="s">
        <v>354</v>
      </c>
      <c r="B310" s="4">
        <v>43196</v>
      </c>
      <c r="C310">
        <v>15</v>
      </c>
      <c r="D310" t="s">
        <v>117</v>
      </c>
      <c r="E310" t="s">
        <v>11</v>
      </c>
      <c r="F310" t="s">
        <v>12</v>
      </c>
      <c r="G310" t="s">
        <v>18</v>
      </c>
      <c r="H310">
        <v>289</v>
      </c>
      <c r="I310">
        <v>8</v>
      </c>
      <c r="J310">
        <v>2312</v>
      </c>
    </row>
    <row r="311" spans="1:10" x14ac:dyDescent="0.25">
      <c r="A311" s="3" t="s">
        <v>355</v>
      </c>
      <c r="B311" s="4">
        <v>43196</v>
      </c>
      <c r="C311">
        <v>6</v>
      </c>
      <c r="D311" t="s">
        <v>47</v>
      </c>
      <c r="E311" t="s">
        <v>45</v>
      </c>
      <c r="F311" t="s">
        <v>22</v>
      </c>
      <c r="G311" t="s">
        <v>30</v>
      </c>
      <c r="H311">
        <v>69</v>
      </c>
      <c r="I311">
        <v>0</v>
      </c>
      <c r="J311">
        <v>0</v>
      </c>
    </row>
    <row r="312" spans="1:10" x14ac:dyDescent="0.25">
      <c r="A312" s="3" t="s">
        <v>356</v>
      </c>
      <c r="B312" s="4">
        <v>43197</v>
      </c>
      <c r="C312">
        <v>19</v>
      </c>
      <c r="D312" t="s">
        <v>55</v>
      </c>
      <c r="E312" t="s">
        <v>26</v>
      </c>
      <c r="F312" t="s">
        <v>27</v>
      </c>
      <c r="G312" t="s">
        <v>18</v>
      </c>
      <c r="H312">
        <v>289</v>
      </c>
      <c r="I312">
        <v>5</v>
      </c>
      <c r="J312">
        <v>1445</v>
      </c>
    </row>
    <row r="313" spans="1:10" x14ac:dyDescent="0.25">
      <c r="A313" s="3" t="s">
        <v>357</v>
      </c>
      <c r="B313" s="4">
        <v>43197</v>
      </c>
      <c r="C313">
        <v>18</v>
      </c>
      <c r="D313" t="s">
        <v>25</v>
      </c>
      <c r="E313" t="s">
        <v>26</v>
      </c>
      <c r="F313" t="s">
        <v>27</v>
      </c>
      <c r="G313" t="s">
        <v>13</v>
      </c>
      <c r="H313">
        <v>199</v>
      </c>
      <c r="I313">
        <v>0</v>
      </c>
      <c r="J313">
        <v>0</v>
      </c>
    </row>
    <row r="314" spans="1:10" x14ac:dyDescent="0.25">
      <c r="A314" s="3" t="s">
        <v>358</v>
      </c>
      <c r="B314" s="4">
        <v>43197</v>
      </c>
      <c r="C314">
        <v>7</v>
      </c>
      <c r="D314" t="s">
        <v>87</v>
      </c>
      <c r="E314" t="s">
        <v>21</v>
      </c>
      <c r="F314" t="s">
        <v>22</v>
      </c>
      <c r="G314" t="s">
        <v>13</v>
      </c>
      <c r="H314">
        <v>199</v>
      </c>
      <c r="I314">
        <v>9</v>
      </c>
      <c r="J314">
        <v>1791</v>
      </c>
    </row>
    <row r="315" spans="1:10" x14ac:dyDescent="0.25">
      <c r="A315" s="3" t="s">
        <v>359</v>
      </c>
      <c r="B315" s="4">
        <v>43197</v>
      </c>
      <c r="C315">
        <v>2</v>
      </c>
      <c r="D315" t="s">
        <v>105</v>
      </c>
      <c r="E315" t="s">
        <v>67</v>
      </c>
      <c r="F315" t="s">
        <v>17</v>
      </c>
      <c r="G315" t="s">
        <v>13</v>
      </c>
      <c r="H315">
        <v>199</v>
      </c>
      <c r="I315">
        <v>5</v>
      </c>
      <c r="J315">
        <v>995</v>
      </c>
    </row>
    <row r="316" spans="1:10" x14ac:dyDescent="0.25">
      <c r="A316" s="3" t="s">
        <v>360</v>
      </c>
      <c r="B316" s="4">
        <v>43198</v>
      </c>
      <c r="C316">
        <v>19</v>
      </c>
      <c r="D316" t="s">
        <v>55</v>
      </c>
      <c r="E316" t="s">
        <v>26</v>
      </c>
      <c r="F316" t="s">
        <v>27</v>
      </c>
      <c r="G316" t="s">
        <v>13</v>
      </c>
      <c r="H316">
        <v>199</v>
      </c>
      <c r="I316">
        <v>9</v>
      </c>
      <c r="J316">
        <v>1791</v>
      </c>
    </row>
    <row r="317" spans="1:10" x14ac:dyDescent="0.25">
      <c r="A317" s="3" t="s">
        <v>361</v>
      </c>
      <c r="B317" s="4">
        <v>43198</v>
      </c>
      <c r="C317">
        <v>19</v>
      </c>
      <c r="D317" t="s">
        <v>55</v>
      </c>
      <c r="E317" t="s">
        <v>26</v>
      </c>
      <c r="F317" t="s">
        <v>27</v>
      </c>
      <c r="G317" t="s">
        <v>13</v>
      </c>
      <c r="H317">
        <v>199</v>
      </c>
      <c r="I317">
        <v>8</v>
      </c>
      <c r="J317">
        <v>1592</v>
      </c>
    </row>
    <row r="318" spans="1:10" x14ac:dyDescent="0.25">
      <c r="A318" s="3" t="s">
        <v>362</v>
      </c>
      <c r="B318" s="4">
        <v>43199</v>
      </c>
      <c r="C318">
        <v>2</v>
      </c>
      <c r="D318" t="s">
        <v>105</v>
      </c>
      <c r="E318" t="s">
        <v>16</v>
      </c>
      <c r="F318" t="s">
        <v>17</v>
      </c>
      <c r="G318" t="s">
        <v>13</v>
      </c>
      <c r="H318">
        <v>199</v>
      </c>
      <c r="I318">
        <v>3</v>
      </c>
      <c r="J318">
        <v>597</v>
      </c>
    </row>
    <row r="319" spans="1:10" x14ac:dyDescent="0.25">
      <c r="A319" s="3" t="s">
        <v>363</v>
      </c>
      <c r="B319" s="4">
        <v>43199</v>
      </c>
      <c r="C319">
        <v>5</v>
      </c>
      <c r="D319" t="s">
        <v>59</v>
      </c>
      <c r="E319" t="s">
        <v>67</v>
      </c>
      <c r="F319" t="s">
        <v>17</v>
      </c>
      <c r="G319" t="s">
        <v>13</v>
      </c>
      <c r="H319">
        <v>199</v>
      </c>
      <c r="I319">
        <v>4</v>
      </c>
      <c r="J319">
        <v>796</v>
      </c>
    </row>
    <row r="320" spans="1:10" x14ac:dyDescent="0.25">
      <c r="A320" s="3" t="s">
        <v>364</v>
      </c>
      <c r="B320" s="4">
        <v>43200</v>
      </c>
      <c r="C320">
        <v>14</v>
      </c>
      <c r="D320" t="s">
        <v>37</v>
      </c>
      <c r="E320" t="s">
        <v>11</v>
      </c>
      <c r="F320" t="s">
        <v>12</v>
      </c>
      <c r="G320" t="s">
        <v>30</v>
      </c>
      <c r="H320">
        <v>69</v>
      </c>
      <c r="I320">
        <v>3</v>
      </c>
      <c r="J320">
        <v>207</v>
      </c>
    </row>
    <row r="321" spans="1:10" x14ac:dyDescent="0.25">
      <c r="A321" s="3" t="s">
        <v>365</v>
      </c>
      <c r="B321" s="4">
        <v>43201</v>
      </c>
      <c r="C321">
        <v>12</v>
      </c>
      <c r="D321" t="s">
        <v>65</v>
      </c>
      <c r="E321" t="s">
        <v>62</v>
      </c>
      <c r="F321" t="s">
        <v>12</v>
      </c>
      <c r="G321" t="s">
        <v>30</v>
      </c>
      <c r="H321">
        <v>69</v>
      </c>
      <c r="I321">
        <v>0</v>
      </c>
      <c r="J321">
        <v>0</v>
      </c>
    </row>
    <row r="322" spans="1:10" x14ac:dyDescent="0.25">
      <c r="A322" s="3" t="s">
        <v>366</v>
      </c>
      <c r="B322" s="4">
        <v>43202</v>
      </c>
      <c r="C322">
        <v>9</v>
      </c>
      <c r="D322" t="s">
        <v>20</v>
      </c>
      <c r="E322" t="s">
        <v>21</v>
      </c>
      <c r="F322" t="s">
        <v>22</v>
      </c>
      <c r="G322" t="s">
        <v>40</v>
      </c>
      <c r="H322">
        <v>399</v>
      </c>
      <c r="I322">
        <v>1</v>
      </c>
      <c r="J322">
        <v>399</v>
      </c>
    </row>
    <row r="323" spans="1:10" x14ac:dyDescent="0.25">
      <c r="A323" s="3" t="s">
        <v>367</v>
      </c>
      <c r="B323" s="4">
        <v>43203</v>
      </c>
      <c r="C323">
        <v>2</v>
      </c>
      <c r="D323" t="s">
        <v>105</v>
      </c>
      <c r="E323" t="s">
        <v>16</v>
      </c>
      <c r="F323" t="s">
        <v>17</v>
      </c>
      <c r="G323" t="s">
        <v>18</v>
      </c>
      <c r="H323">
        <v>289</v>
      </c>
      <c r="I323">
        <v>8</v>
      </c>
      <c r="J323">
        <v>2312</v>
      </c>
    </row>
    <row r="324" spans="1:10" x14ac:dyDescent="0.25">
      <c r="A324" s="3" t="s">
        <v>368</v>
      </c>
      <c r="B324" s="4">
        <v>43203</v>
      </c>
      <c r="C324">
        <v>19</v>
      </c>
      <c r="D324" t="s">
        <v>55</v>
      </c>
      <c r="E324" t="s">
        <v>26</v>
      </c>
      <c r="F324" t="s">
        <v>27</v>
      </c>
      <c r="G324" t="s">
        <v>18</v>
      </c>
      <c r="H324">
        <v>289</v>
      </c>
      <c r="I324">
        <v>3</v>
      </c>
      <c r="J324">
        <v>867</v>
      </c>
    </row>
    <row r="325" spans="1:10" x14ac:dyDescent="0.25">
      <c r="A325" s="3" t="s">
        <v>369</v>
      </c>
      <c r="B325" s="4">
        <v>43204</v>
      </c>
      <c r="C325">
        <v>17</v>
      </c>
      <c r="D325" t="s">
        <v>34</v>
      </c>
      <c r="E325" t="s">
        <v>35</v>
      </c>
      <c r="F325" t="s">
        <v>27</v>
      </c>
      <c r="G325" t="s">
        <v>23</v>
      </c>
      <c r="H325">
        <v>159</v>
      </c>
      <c r="I325">
        <v>4</v>
      </c>
      <c r="J325">
        <v>636</v>
      </c>
    </row>
    <row r="326" spans="1:10" x14ac:dyDescent="0.25">
      <c r="A326" s="3" t="s">
        <v>370</v>
      </c>
      <c r="B326" s="4">
        <v>43204</v>
      </c>
      <c r="C326">
        <v>14</v>
      </c>
      <c r="D326" t="s">
        <v>37</v>
      </c>
      <c r="E326" t="s">
        <v>62</v>
      </c>
      <c r="F326" t="s">
        <v>12</v>
      </c>
      <c r="G326" t="s">
        <v>40</v>
      </c>
      <c r="H326">
        <v>399</v>
      </c>
      <c r="I326">
        <v>3</v>
      </c>
      <c r="J326">
        <v>1197</v>
      </c>
    </row>
    <row r="327" spans="1:10" x14ac:dyDescent="0.25">
      <c r="A327" s="3" t="s">
        <v>371</v>
      </c>
      <c r="B327" s="4">
        <v>43204</v>
      </c>
      <c r="C327">
        <v>7</v>
      </c>
      <c r="D327" t="s">
        <v>87</v>
      </c>
      <c r="E327" t="s">
        <v>21</v>
      </c>
      <c r="F327" t="s">
        <v>22</v>
      </c>
      <c r="G327" t="s">
        <v>30</v>
      </c>
      <c r="H327">
        <v>69</v>
      </c>
      <c r="I327">
        <v>2</v>
      </c>
      <c r="J327">
        <v>138</v>
      </c>
    </row>
    <row r="328" spans="1:10" x14ac:dyDescent="0.25">
      <c r="A328" s="3" t="s">
        <v>372</v>
      </c>
      <c r="B328" s="4">
        <v>43204</v>
      </c>
      <c r="C328">
        <v>9</v>
      </c>
      <c r="D328" t="s">
        <v>20</v>
      </c>
      <c r="E328" t="s">
        <v>45</v>
      </c>
      <c r="F328" t="s">
        <v>22</v>
      </c>
      <c r="G328" t="s">
        <v>13</v>
      </c>
      <c r="H328">
        <v>199</v>
      </c>
      <c r="I328">
        <v>9</v>
      </c>
      <c r="J328">
        <v>1791</v>
      </c>
    </row>
    <row r="329" spans="1:10" x14ac:dyDescent="0.25">
      <c r="A329" s="3" t="s">
        <v>373</v>
      </c>
      <c r="B329" s="4">
        <v>43204</v>
      </c>
      <c r="C329">
        <v>8</v>
      </c>
      <c r="D329" t="s">
        <v>44</v>
      </c>
      <c r="E329" t="s">
        <v>21</v>
      </c>
      <c r="F329" t="s">
        <v>22</v>
      </c>
      <c r="G329" t="s">
        <v>13</v>
      </c>
      <c r="H329">
        <v>199</v>
      </c>
      <c r="I329">
        <v>2</v>
      </c>
      <c r="J329">
        <v>398</v>
      </c>
    </row>
    <row r="330" spans="1:10" x14ac:dyDescent="0.25">
      <c r="A330" s="3" t="s">
        <v>374</v>
      </c>
      <c r="B330" s="4">
        <v>43204</v>
      </c>
      <c r="C330">
        <v>14</v>
      </c>
      <c r="D330" t="s">
        <v>37</v>
      </c>
      <c r="E330" t="s">
        <v>11</v>
      </c>
      <c r="F330" t="s">
        <v>12</v>
      </c>
      <c r="G330" t="s">
        <v>18</v>
      </c>
      <c r="H330">
        <v>289</v>
      </c>
      <c r="I330">
        <v>4</v>
      </c>
      <c r="J330">
        <v>1156</v>
      </c>
    </row>
    <row r="331" spans="1:10" x14ac:dyDescent="0.25">
      <c r="A331" s="3" t="s">
        <v>375</v>
      </c>
      <c r="B331" s="4">
        <v>43204</v>
      </c>
      <c r="C331">
        <v>7</v>
      </c>
      <c r="D331" t="s">
        <v>87</v>
      </c>
      <c r="E331" t="s">
        <v>45</v>
      </c>
      <c r="F331" t="s">
        <v>22</v>
      </c>
      <c r="G331" t="s">
        <v>40</v>
      </c>
      <c r="H331">
        <v>399</v>
      </c>
      <c r="I331">
        <v>8</v>
      </c>
      <c r="J331">
        <v>3192</v>
      </c>
    </row>
    <row r="332" spans="1:10" x14ac:dyDescent="0.25">
      <c r="A332" s="3" t="s">
        <v>376</v>
      </c>
      <c r="B332" s="4">
        <v>43204</v>
      </c>
      <c r="C332">
        <v>10</v>
      </c>
      <c r="D332" t="s">
        <v>57</v>
      </c>
      <c r="E332" t="s">
        <v>45</v>
      </c>
      <c r="F332" t="s">
        <v>22</v>
      </c>
      <c r="G332" t="s">
        <v>40</v>
      </c>
      <c r="H332">
        <v>399</v>
      </c>
      <c r="I332">
        <v>9</v>
      </c>
      <c r="J332">
        <v>3591</v>
      </c>
    </row>
    <row r="333" spans="1:10" x14ac:dyDescent="0.25">
      <c r="A333" s="3" t="s">
        <v>377</v>
      </c>
      <c r="B333" s="4">
        <v>43204</v>
      </c>
      <c r="C333">
        <v>6</v>
      </c>
      <c r="D333" t="s">
        <v>47</v>
      </c>
      <c r="E333" t="s">
        <v>45</v>
      </c>
      <c r="F333" t="s">
        <v>22</v>
      </c>
      <c r="G333" t="s">
        <v>13</v>
      </c>
      <c r="H333">
        <v>199</v>
      </c>
      <c r="I333">
        <v>8</v>
      </c>
      <c r="J333">
        <v>1592</v>
      </c>
    </row>
    <row r="334" spans="1:10" x14ac:dyDescent="0.25">
      <c r="A334" s="3" t="s">
        <v>378</v>
      </c>
      <c r="B334" s="4">
        <v>43204</v>
      </c>
      <c r="C334">
        <v>18</v>
      </c>
      <c r="D334" t="s">
        <v>25</v>
      </c>
      <c r="E334" t="s">
        <v>26</v>
      </c>
      <c r="F334" t="s">
        <v>27</v>
      </c>
      <c r="G334" t="s">
        <v>40</v>
      </c>
      <c r="H334">
        <v>399</v>
      </c>
      <c r="I334">
        <v>4</v>
      </c>
      <c r="J334">
        <v>1596</v>
      </c>
    </row>
    <row r="335" spans="1:10" x14ac:dyDescent="0.25">
      <c r="A335" s="3" t="s">
        <v>379</v>
      </c>
      <c r="B335" s="4">
        <v>43205</v>
      </c>
      <c r="C335">
        <v>4</v>
      </c>
      <c r="D335" t="s">
        <v>50</v>
      </c>
      <c r="E335" t="s">
        <v>67</v>
      </c>
      <c r="F335" t="s">
        <v>17</v>
      </c>
      <c r="G335" t="s">
        <v>18</v>
      </c>
      <c r="H335">
        <v>289</v>
      </c>
      <c r="I335">
        <v>6</v>
      </c>
      <c r="J335">
        <v>1734</v>
      </c>
    </row>
    <row r="336" spans="1:10" x14ac:dyDescent="0.25">
      <c r="A336" s="3" t="s">
        <v>380</v>
      </c>
      <c r="B336" s="4">
        <v>43205</v>
      </c>
      <c r="C336">
        <v>2</v>
      </c>
      <c r="D336" t="s">
        <v>105</v>
      </c>
      <c r="E336" t="s">
        <v>67</v>
      </c>
      <c r="F336" t="s">
        <v>17</v>
      </c>
      <c r="G336" t="s">
        <v>30</v>
      </c>
      <c r="H336">
        <v>69</v>
      </c>
      <c r="I336">
        <v>9</v>
      </c>
      <c r="J336">
        <v>621</v>
      </c>
    </row>
    <row r="337" spans="1:10" x14ac:dyDescent="0.25">
      <c r="A337" s="3" t="s">
        <v>381</v>
      </c>
      <c r="B337" s="4">
        <v>43206</v>
      </c>
      <c r="C337">
        <v>4</v>
      </c>
      <c r="D337" t="s">
        <v>50</v>
      </c>
      <c r="E337" t="s">
        <v>16</v>
      </c>
      <c r="F337" t="s">
        <v>17</v>
      </c>
      <c r="G337" t="s">
        <v>23</v>
      </c>
      <c r="H337">
        <v>159</v>
      </c>
      <c r="I337">
        <v>9</v>
      </c>
      <c r="J337">
        <v>1431</v>
      </c>
    </row>
    <row r="338" spans="1:10" x14ac:dyDescent="0.25">
      <c r="A338" s="3" t="s">
        <v>382</v>
      </c>
      <c r="B338" s="4">
        <v>43207</v>
      </c>
      <c r="C338">
        <v>11</v>
      </c>
      <c r="D338" t="s">
        <v>10</v>
      </c>
      <c r="E338" t="s">
        <v>62</v>
      </c>
      <c r="F338" t="s">
        <v>12</v>
      </c>
      <c r="G338" t="s">
        <v>30</v>
      </c>
      <c r="H338">
        <v>69</v>
      </c>
      <c r="I338">
        <v>8</v>
      </c>
      <c r="J338">
        <v>552</v>
      </c>
    </row>
    <row r="339" spans="1:10" x14ac:dyDescent="0.25">
      <c r="A339" s="3" t="s">
        <v>383</v>
      </c>
      <c r="B339" s="4">
        <v>43207</v>
      </c>
      <c r="C339">
        <v>13</v>
      </c>
      <c r="D339" t="s">
        <v>32</v>
      </c>
      <c r="E339" t="s">
        <v>11</v>
      </c>
      <c r="F339" t="s">
        <v>12</v>
      </c>
      <c r="G339" t="s">
        <v>40</v>
      </c>
      <c r="H339">
        <v>399</v>
      </c>
      <c r="I339">
        <v>8</v>
      </c>
      <c r="J339">
        <v>3192</v>
      </c>
    </row>
    <row r="340" spans="1:10" x14ac:dyDescent="0.25">
      <c r="A340" s="3" t="s">
        <v>384</v>
      </c>
      <c r="B340" s="4">
        <v>43208</v>
      </c>
      <c r="C340">
        <v>8</v>
      </c>
      <c r="D340" t="s">
        <v>44</v>
      </c>
      <c r="E340" t="s">
        <v>21</v>
      </c>
      <c r="F340" t="s">
        <v>22</v>
      </c>
      <c r="G340" t="s">
        <v>30</v>
      </c>
      <c r="H340">
        <v>69</v>
      </c>
      <c r="I340">
        <v>6</v>
      </c>
      <c r="J340">
        <v>414</v>
      </c>
    </row>
    <row r="341" spans="1:10" x14ac:dyDescent="0.25">
      <c r="A341" s="3" t="s">
        <v>385</v>
      </c>
      <c r="B341" s="4">
        <v>43209</v>
      </c>
      <c r="C341">
        <v>8</v>
      </c>
      <c r="D341" t="s">
        <v>44</v>
      </c>
      <c r="E341" t="s">
        <v>45</v>
      </c>
      <c r="F341" t="s">
        <v>22</v>
      </c>
      <c r="G341" t="s">
        <v>23</v>
      </c>
      <c r="H341">
        <v>159</v>
      </c>
      <c r="I341">
        <v>6</v>
      </c>
      <c r="J341">
        <v>954</v>
      </c>
    </row>
    <row r="342" spans="1:10" x14ac:dyDescent="0.25">
      <c r="A342" s="3" t="s">
        <v>386</v>
      </c>
      <c r="B342" s="4">
        <v>43209</v>
      </c>
      <c r="C342">
        <v>1</v>
      </c>
      <c r="D342" t="s">
        <v>15</v>
      </c>
      <c r="E342" t="s">
        <v>16</v>
      </c>
      <c r="F342" t="s">
        <v>17</v>
      </c>
      <c r="G342" t="s">
        <v>18</v>
      </c>
      <c r="H342">
        <v>289</v>
      </c>
      <c r="I342">
        <v>3</v>
      </c>
      <c r="J342">
        <v>867</v>
      </c>
    </row>
    <row r="343" spans="1:10" x14ac:dyDescent="0.25">
      <c r="A343" s="3" t="s">
        <v>387</v>
      </c>
      <c r="B343" s="4">
        <v>43209</v>
      </c>
      <c r="C343">
        <v>19</v>
      </c>
      <c r="D343" t="s">
        <v>55</v>
      </c>
      <c r="E343" t="s">
        <v>35</v>
      </c>
      <c r="F343" t="s">
        <v>27</v>
      </c>
      <c r="G343" t="s">
        <v>30</v>
      </c>
      <c r="H343">
        <v>69</v>
      </c>
      <c r="I343">
        <v>1</v>
      </c>
      <c r="J343">
        <v>69</v>
      </c>
    </row>
    <row r="344" spans="1:10" x14ac:dyDescent="0.25">
      <c r="A344" s="3" t="s">
        <v>388</v>
      </c>
      <c r="B344" s="4">
        <v>43209</v>
      </c>
      <c r="C344">
        <v>5</v>
      </c>
      <c r="D344" t="s">
        <v>59</v>
      </c>
      <c r="E344" t="s">
        <v>16</v>
      </c>
      <c r="F344" t="s">
        <v>17</v>
      </c>
      <c r="G344" t="s">
        <v>23</v>
      </c>
      <c r="H344">
        <v>159</v>
      </c>
      <c r="I344">
        <v>0</v>
      </c>
      <c r="J344">
        <v>0</v>
      </c>
    </row>
    <row r="345" spans="1:10" x14ac:dyDescent="0.25">
      <c r="A345" s="3" t="s">
        <v>389</v>
      </c>
      <c r="B345" s="4">
        <v>43209</v>
      </c>
      <c r="C345">
        <v>9</v>
      </c>
      <c r="D345" t="s">
        <v>20</v>
      </c>
      <c r="E345" t="s">
        <v>21</v>
      </c>
      <c r="F345" t="s">
        <v>22</v>
      </c>
      <c r="G345" t="s">
        <v>13</v>
      </c>
      <c r="H345">
        <v>199</v>
      </c>
      <c r="I345">
        <v>6</v>
      </c>
      <c r="J345">
        <v>1194</v>
      </c>
    </row>
    <row r="346" spans="1:10" x14ac:dyDescent="0.25">
      <c r="A346" s="3" t="s">
        <v>390</v>
      </c>
      <c r="B346" s="4">
        <v>43209</v>
      </c>
      <c r="C346">
        <v>13</v>
      </c>
      <c r="D346" t="s">
        <v>32</v>
      </c>
      <c r="E346" t="s">
        <v>11</v>
      </c>
      <c r="F346" t="s">
        <v>12</v>
      </c>
      <c r="G346" t="s">
        <v>13</v>
      </c>
      <c r="H346">
        <v>199</v>
      </c>
      <c r="I346">
        <v>2</v>
      </c>
      <c r="J346">
        <v>398</v>
      </c>
    </row>
    <row r="347" spans="1:10" x14ac:dyDescent="0.25">
      <c r="A347" s="3" t="s">
        <v>391</v>
      </c>
      <c r="B347" s="4">
        <v>43209</v>
      </c>
      <c r="C347">
        <v>17</v>
      </c>
      <c r="D347" t="s">
        <v>34</v>
      </c>
      <c r="E347" t="s">
        <v>26</v>
      </c>
      <c r="F347" t="s">
        <v>27</v>
      </c>
      <c r="G347" t="s">
        <v>30</v>
      </c>
      <c r="H347">
        <v>69</v>
      </c>
      <c r="I347">
        <v>2</v>
      </c>
      <c r="J347">
        <v>138</v>
      </c>
    </row>
    <row r="348" spans="1:10" x14ac:dyDescent="0.25">
      <c r="A348" s="3" t="s">
        <v>392</v>
      </c>
      <c r="B348" s="4">
        <v>43209</v>
      </c>
      <c r="C348">
        <v>18</v>
      </c>
      <c r="D348" t="s">
        <v>25</v>
      </c>
      <c r="E348" t="s">
        <v>26</v>
      </c>
      <c r="F348" t="s">
        <v>27</v>
      </c>
      <c r="G348" t="s">
        <v>13</v>
      </c>
      <c r="H348">
        <v>199</v>
      </c>
      <c r="I348">
        <v>0</v>
      </c>
      <c r="J348">
        <v>0</v>
      </c>
    </row>
    <row r="349" spans="1:10" x14ac:dyDescent="0.25">
      <c r="A349" s="3" t="s">
        <v>393</v>
      </c>
      <c r="B349" s="4">
        <v>43209</v>
      </c>
      <c r="C349">
        <v>19</v>
      </c>
      <c r="D349" t="s">
        <v>55</v>
      </c>
      <c r="E349" t="s">
        <v>26</v>
      </c>
      <c r="F349" t="s">
        <v>27</v>
      </c>
      <c r="G349" t="s">
        <v>18</v>
      </c>
      <c r="H349">
        <v>289</v>
      </c>
      <c r="I349">
        <v>1</v>
      </c>
      <c r="J349">
        <v>289</v>
      </c>
    </row>
    <row r="350" spans="1:10" x14ac:dyDescent="0.25">
      <c r="A350" s="3" t="s">
        <v>394</v>
      </c>
      <c r="B350" s="4">
        <v>43209</v>
      </c>
      <c r="C350">
        <v>13</v>
      </c>
      <c r="D350" t="s">
        <v>32</v>
      </c>
      <c r="E350" t="s">
        <v>62</v>
      </c>
      <c r="F350" t="s">
        <v>12</v>
      </c>
      <c r="G350" t="s">
        <v>23</v>
      </c>
      <c r="H350">
        <v>159</v>
      </c>
      <c r="I350">
        <v>5</v>
      </c>
      <c r="J350">
        <v>795</v>
      </c>
    </row>
    <row r="351" spans="1:10" x14ac:dyDescent="0.25">
      <c r="A351" s="3" t="s">
        <v>395</v>
      </c>
      <c r="B351" s="4">
        <v>43209</v>
      </c>
      <c r="C351">
        <v>3</v>
      </c>
      <c r="D351" t="s">
        <v>42</v>
      </c>
      <c r="E351" t="s">
        <v>16</v>
      </c>
      <c r="F351" t="s">
        <v>17</v>
      </c>
      <c r="G351" t="s">
        <v>40</v>
      </c>
      <c r="H351">
        <v>399</v>
      </c>
      <c r="I351">
        <v>1</v>
      </c>
      <c r="J351">
        <v>399</v>
      </c>
    </row>
    <row r="352" spans="1:10" x14ac:dyDescent="0.25">
      <c r="A352" s="3" t="s">
        <v>396</v>
      </c>
      <c r="B352" s="4">
        <v>43209</v>
      </c>
      <c r="C352">
        <v>4</v>
      </c>
      <c r="D352" t="s">
        <v>50</v>
      </c>
      <c r="E352" t="s">
        <v>67</v>
      </c>
      <c r="F352" t="s">
        <v>17</v>
      </c>
      <c r="G352" t="s">
        <v>30</v>
      </c>
      <c r="H352">
        <v>69</v>
      </c>
      <c r="I352">
        <v>6</v>
      </c>
      <c r="J352">
        <v>414</v>
      </c>
    </row>
    <row r="353" spans="1:10" x14ac:dyDescent="0.25">
      <c r="A353" s="3" t="s">
        <v>397</v>
      </c>
      <c r="B353" s="4">
        <v>43209</v>
      </c>
      <c r="C353">
        <v>10</v>
      </c>
      <c r="D353" t="s">
        <v>57</v>
      </c>
      <c r="E353" t="s">
        <v>45</v>
      </c>
      <c r="F353" t="s">
        <v>22</v>
      </c>
      <c r="G353" t="s">
        <v>23</v>
      </c>
      <c r="H353">
        <v>159</v>
      </c>
      <c r="I353">
        <v>9</v>
      </c>
      <c r="J353">
        <v>1431</v>
      </c>
    </row>
    <row r="354" spans="1:10" x14ac:dyDescent="0.25">
      <c r="A354" s="3" t="s">
        <v>398</v>
      </c>
      <c r="B354" s="4">
        <v>43210</v>
      </c>
      <c r="C354">
        <v>4</v>
      </c>
      <c r="D354" t="s">
        <v>50</v>
      </c>
      <c r="E354" t="s">
        <v>16</v>
      </c>
      <c r="F354" t="s">
        <v>17</v>
      </c>
      <c r="G354" t="s">
        <v>40</v>
      </c>
      <c r="H354">
        <v>399</v>
      </c>
      <c r="I354">
        <v>1</v>
      </c>
      <c r="J354">
        <v>399</v>
      </c>
    </row>
    <row r="355" spans="1:10" x14ac:dyDescent="0.25">
      <c r="A355" s="3" t="s">
        <v>399</v>
      </c>
      <c r="B355" s="4">
        <v>43210</v>
      </c>
      <c r="C355">
        <v>5</v>
      </c>
      <c r="D355" t="s">
        <v>59</v>
      </c>
      <c r="E355" t="s">
        <v>16</v>
      </c>
      <c r="F355" t="s">
        <v>17</v>
      </c>
      <c r="G355" t="s">
        <v>30</v>
      </c>
      <c r="H355">
        <v>69</v>
      </c>
      <c r="I355">
        <v>1</v>
      </c>
      <c r="J355">
        <v>69</v>
      </c>
    </row>
    <row r="356" spans="1:10" x14ac:dyDescent="0.25">
      <c r="A356" s="3" t="s">
        <v>400</v>
      </c>
      <c r="B356" s="4">
        <v>43210</v>
      </c>
      <c r="C356">
        <v>17</v>
      </c>
      <c r="D356" t="s">
        <v>34</v>
      </c>
      <c r="E356" t="s">
        <v>26</v>
      </c>
      <c r="F356" t="s">
        <v>27</v>
      </c>
      <c r="G356" t="s">
        <v>40</v>
      </c>
      <c r="H356">
        <v>399</v>
      </c>
      <c r="I356">
        <v>6</v>
      </c>
      <c r="J356">
        <v>2394</v>
      </c>
    </row>
    <row r="357" spans="1:10" x14ac:dyDescent="0.25">
      <c r="A357" s="3" t="s">
        <v>401</v>
      </c>
      <c r="B357" s="4">
        <v>43211</v>
      </c>
      <c r="C357">
        <v>18</v>
      </c>
      <c r="D357" t="s">
        <v>25</v>
      </c>
      <c r="E357" t="s">
        <v>35</v>
      </c>
      <c r="F357" t="s">
        <v>27</v>
      </c>
      <c r="G357" t="s">
        <v>13</v>
      </c>
      <c r="H357">
        <v>199</v>
      </c>
      <c r="I357">
        <v>8</v>
      </c>
      <c r="J357">
        <v>1592</v>
      </c>
    </row>
    <row r="358" spans="1:10" x14ac:dyDescent="0.25">
      <c r="A358" s="3" t="s">
        <v>402</v>
      </c>
      <c r="B358" s="4">
        <v>43211</v>
      </c>
      <c r="C358">
        <v>3</v>
      </c>
      <c r="D358" t="s">
        <v>42</v>
      </c>
      <c r="E358" t="s">
        <v>67</v>
      </c>
      <c r="F358" t="s">
        <v>17</v>
      </c>
      <c r="G358" t="s">
        <v>40</v>
      </c>
      <c r="H358">
        <v>399</v>
      </c>
      <c r="I358">
        <v>2</v>
      </c>
      <c r="J358">
        <v>798</v>
      </c>
    </row>
    <row r="359" spans="1:10" x14ac:dyDescent="0.25">
      <c r="A359" s="3" t="s">
        <v>403</v>
      </c>
      <c r="B359" s="4">
        <v>43212</v>
      </c>
      <c r="C359">
        <v>2</v>
      </c>
      <c r="D359" t="s">
        <v>105</v>
      </c>
      <c r="E359" t="s">
        <v>16</v>
      </c>
      <c r="F359" t="s">
        <v>17</v>
      </c>
      <c r="G359" t="s">
        <v>30</v>
      </c>
      <c r="H359">
        <v>69</v>
      </c>
      <c r="I359">
        <v>2</v>
      </c>
      <c r="J359">
        <v>138</v>
      </c>
    </row>
    <row r="360" spans="1:10" x14ac:dyDescent="0.25">
      <c r="A360" s="3" t="s">
        <v>404</v>
      </c>
      <c r="B360" s="4">
        <v>43212</v>
      </c>
      <c r="C360">
        <v>1</v>
      </c>
      <c r="D360" t="s">
        <v>15</v>
      </c>
      <c r="E360" t="s">
        <v>67</v>
      </c>
      <c r="F360" t="s">
        <v>17</v>
      </c>
      <c r="G360" t="s">
        <v>40</v>
      </c>
      <c r="H360">
        <v>399</v>
      </c>
      <c r="I360">
        <v>5</v>
      </c>
      <c r="J360">
        <v>1995</v>
      </c>
    </row>
    <row r="361" spans="1:10" x14ac:dyDescent="0.25">
      <c r="A361" s="3" t="s">
        <v>405</v>
      </c>
      <c r="B361" s="4">
        <v>43212</v>
      </c>
      <c r="C361">
        <v>19</v>
      </c>
      <c r="D361" t="s">
        <v>55</v>
      </c>
      <c r="E361" t="s">
        <v>26</v>
      </c>
      <c r="F361" t="s">
        <v>27</v>
      </c>
      <c r="G361" t="s">
        <v>13</v>
      </c>
      <c r="H361">
        <v>199</v>
      </c>
      <c r="I361">
        <v>9</v>
      </c>
      <c r="J361">
        <v>1791</v>
      </c>
    </row>
    <row r="362" spans="1:10" x14ac:dyDescent="0.25">
      <c r="A362" s="3" t="s">
        <v>406</v>
      </c>
      <c r="B362" s="4">
        <v>43212</v>
      </c>
      <c r="C362">
        <v>10</v>
      </c>
      <c r="D362" t="s">
        <v>57</v>
      </c>
      <c r="E362" t="s">
        <v>21</v>
      </c>
      <c r="F362" t="s">
        <v>22</v>
      </c>
      <c r="G362" t="s">
        <v>30</v>
      </c>
      <c r="H362">
        <v>69</v>
      </c>
      <c r="I362">
        <v>7</v>
      </c>
      <c r="J362">
        <v>483</v>
      </c>
    </row>
    <row r="363" spans="1:10" x14ac:dyDescent="0.25">
      <c r="A363" s="3" t="s">
        <v>407</v>
      </c>
      <c r="B363" s="4">
        <v>43212</v>
      </c>
      <c r="C363">
        <v>5</v>
      </c>
      <c r="D363" t="s">
        <v>59</v>
      </c>
      <c r="E363" t="s">
        <v>16</v>
      </c>
      <c r="F363" t="s">
        <v>17</v>
      </c>
      <c r="G363" t="s">
        <v>40</v>
      </c>
      <c r="H363">
        <v>399</v>
      </c>
      <c r="I363">
        <v>2</v>
      </c>
      <c r="J363">
        <v>798</v>
      </c>
    </row>
    <row r="364" spans="1:10" x14ac:dyDescent="0.25">
      <c r="A364" s="3" t="s">
        <v>408</v>
      </c>
      <c r="B364" s="4">
        <v>43212</v>
      </c>
      <c r="C364">
        <v>5</v>
      </c>
      <c r="D364" t="s">
        <v>59</v>
      </c>
      <c r="E364" t="s">
        <v>67</v>
      </c>
      <c r="F364" t="s">
        <v>17</v>
      </c>
      <c r="G364" t="s">
        <v>23</v>
      </c>
      <c r="H364">
        <v>159</v>
      </c>
      <c r="I364">
        <v>5</v>
      </c>
      <c r="J364">
        <v>795</v>
      </c>
    </row>
    <row r="365" spans="1:10" x14ac:dyDescent="0.25">
      <c r="A365" s="3" t="s">
        <v>409</v>
      </c>
      <c r="B365" s="4">
        <v>43212</v>
      </c>
      <c r="C365">
        <v>16</v>
      </c>
      <c r="D365" t="s">
        <v>29</v>
      </c>
      <c r="E365" t="s">
        <v>35</v>
      </c>
      <c r="F365" t="s">
        <v>27</v>
      </c>
      <c r="G365" t="s">
        <v>23</v>
      </c>
      <c r="H365">
        <v>159</v>
      </c>
      <c r="I365">
        <v>9</v>
      </c>
      <c r="J365">
        <v>1431</v>
      </c>
    </row>
    <row r="366" spans="1:10" x14ac:dyDescent="0.25">
      <c r="A366" s="3" t="s">
        <v>410</v>
      </c>
      <c r="B366" s="4">
        <v>43213</v>
      </c>
      <c r="C366">
        <v>7</v>
      </c>
      <c r="D366" t="s">
        <v>87</v>
      </c>
      <c r="E366" t="s">
        <v>21</v>
      </c>
      <c r="F366" t="s">
        <v>22</v>
      </c>
      <c r="G366" t="s">
        <v>18</v>
      </c>
      <c r="H366">
        <v>289</v>
      </c>
      <c r="I366">
        <v>9</v>
      </c>
      <c r="J366">
        <v>2601</v>
      </c>
    </row>
    <row r="367" spans="1:10" x14ac:dyDescent="0.25">
      <c r="A367" s="3" t="s">
        <v>411</v>
      </c>
      <c r="B367" s="4">
        <v>43213</v>
      </c>
      <c r="C367">
        <v>7</v>
      </c>
      <c r="D367" t="s">
        <v>87</v>
      </c>
      <c r="E367" t="s">
        <v>45</v>
      </c>
      <c r="F367" t="s">
        <v>22</v>
      </c>
      <c r="G367" t="s">
        <v>30</v>
      </c>
      <c r="H367">
        <v>69</v>
      </c>
      <c r="I367">
        <v>0</v>
      </c>
      <c r="J367">
        <v>0</v>
      </c>
    </row>
    <row r="368" spans="1:10" x14ac:dyDescent="0.25">
      <c r="A368" s="3" t="s">
        <v>412</v>
      </c>
      <c r="B368" s="4">
        <v>43214</v>
      </c>
      <c r="C368">
        <v>7</v>
      </c>
      <c r="D368" t="s">
        <v>87</v>
      </c>
      <c r="E368" t="s">
        <v>21</v>
      </c>
      <c r="F368" t="s">
        <v>22</v>
      </c>
      <c r="G368" t="s">
        <v>18</v>
      </c>
      <c r="H368">
        <v>289</v>
      </c>
      <c r="I368">
        <v>2</v>
      </c>
      <c r="J368">
        <v>578</v>
      </c>
    </row>
    <row r="369" spans="1:10" x14ac:dyDescent="0.25">
      <c r="A369" s="3" t="s">
        <v>413</v>
      </c>
      <c r="B369" s="4">
        <v>43214</v>
      </c>
      <c r="C369">
        <v>8</v>
      </c>
      <c r="D369" t="s">
        <v>44</v>
      </c>
      <c r="E369" t="s">
        <v>21</v>
      </c>
      <c r="F369" t="s">
        <v>22</v>
      </c>
      <c r="G369" t="s">
        <v>18</v>
      </c>
      <c r="H369">
        <v>289</v>
      </c>
      <c r="I369">
        <v>6</v>
      </c>
      <c r="J369">
        <v>1734</v>
      </c>
    </row>
    <row r="370" spans="1:10" x14ac:dyDescent="0.25">
      <c r="A370" s="3" t="s">
        <v>414</v>
      </c>
      <c r="B370" s="4">
        <v>43214</v>
      </c>
      <c r="C370">
        <v>6</v>
      </c>
      <c r="D370" t="s">
        <v>47</v>
      </c>
      <c r="E370" t="s">
        <v>45</v>
      </c>
      <c r="F370" t="s">
        <v>22</v>
      </c>
      <c r="G370" t="s">
        <v>23</v>
      </c>
      <c r="H370">
        <v>159</v>
      </c>
      <c r="I370">
        <v>7</v>
      </c>
      <c r="J370">
        <v>1113</v>
      </c>
    </row>
    <row r="371" spans="1:10" x14ac:dyDescent="0.25">
      <c r="A371" s="3" t="s">
        <v>415</v>
      </c>
      <c r="B371" s="4">
        <v>43214</v>
      </c>
      <c r="C371">
        <v>15</v>
      </c>
      <c r="D371" t="s">
        <v>117</v>
      </c>
      <c r="E371" t="s">
        <v>62</v>
      </c>
      <c r="F371" t="s">
        <v>12</v>
      </c>
      <c r="G371" t="s">
        <v>13</v>
      </c>
      <c r="H371">
        <v>199</v>
      </c>
      <c r="I371">
        <v>4</v>
      </c>
      <c r="J371">
        <v>796</v>
      </c>
    </row>
    <row r="372" spans="1:10" x14ac:dyDescent="0.25">
      <c r="A372" s="3" t="s">
        <v>416</v>
      </c>
      <c r="B372" s="4">
        <v>43214</v>
      </c>
      <c r="C372">
        <v>18</v>
      </c>
      <c r="D372" t="s">
        <v>25</v>
      </c>
      <c r="E372" t="s">
        <v>35</v>
      </c>
      <c r="F372" t="s">
        <v>27</v>
      </c>
      <c r="G372" t="s">
        <v>23</v>
      </c>
      <c r="H372">
        <v>159</v>
      </c>
      <c r="I372">
        <v>8</v>
      </c>
      <c r="J372">
        <v>1272</v>
      </c>
    </row>
    <row r="373" spans="1:10" x14ac:dyDescent="0.25">
      <c r="A373" s="3" t="s">
        <v>417</v>
      </c>
      <c r="B373" s="4">
        <v>43214</v>
      </c>
      <c r="C373">
        <v>7</v>
      </c>
      <c r="D373" t="s">
        <v>87</v>
      </c>
      <c r="E373" t="s">
        <v>21</v>
      </c>
      <c r="F373" t="s">
        <v>22</v>
      </c>
      <c r="G373" t="s">
        <v>18</v>
      </c>
      <c r="H373">
        <v>289</v>
      </c>
      <c r="I373">
        <v>8</v>
      </c>
      <c r="J373">
        <v>2312</v>
      </c>
    </row>
    <row r="374" spans="1:10" x14ac:dyDescent="0.25">
      <c r="A374" s="3" t="s">
        <v>418</v>
      </c>
      <c r="B374" s="4">
        <v>43214</v>
      </c>
      <c r="C374">
        <v>15</v>
      </c>
      <c r="D374" t="s">
        <v>117</v>
      </c>
      <c r="E374" t="s">
        <v>11</v>
      </c>
      <c r="F374" t="s">
        <v>12</v>
      </c>
      <c r="G374" t="s">
        <v>13</v>
      </c>
      <c r="H374">
        <v>199</v>
      </c>
      <c r="I374">
        <v>6</v>
      </c>
      <c r="J374">
        <v>1194</v>
      </c>
    </row>
    <row r="375" spans="1:10" x14ac:dyDescent="0.25">
      <c r="A375" s="3" t="s">
        <v>419</v>
      </c>
      <c r="B375" s="4">
        <v>43215</v>
      </c>
      <c r="C375">
        <v>5</v>
      </c>
      <c r="D375" t="s">
        <v>59</v>
      </c>
      <c r="E375" t="s">
        <v>16</v>
      </c>
      <c r="F375" t="s">
        <v>17</v>
      </c>
      <c r="G375" t="s">
        <v>40</v>
      </c>
      <c r="H375">
        <v>399</v>
      </c>
      <c r="I375">
        <v>3</v>
      </c>
      <c r="J375">
        <v>1197</v>
      </c>
    </row>
    <row r="376" spans="1:10" x14ac:dyDescent="0.25">
      <c r="A376" s="3" t="s">
        <v>420</v>
      </c>
      <c r="B376" s="4">
        <v>43215</v>
      </c>
      <c r="C376">
        <v>15</v>
      </c>
      <c r="D376" t="s">
        <v>117</v>
      </c>
      <c r="E376" t="s">
        <v>62</v>
      </c>
      <c r="F376" t="s">
        <v>12</v>
      </c>
      <c r="G376" t="s">
        <v>23</v>
      </c>
      <c r="H376">
        <v>159</v>
      </c>
      <c r="I376">
        <v>4</v>
      </c>
      <c r="J376">
        <v>636</v>
      </c>
    </row>
    <row r="377" spans="1:10" x14ac:dyDescent="0.25">
      <c r="A377" s="3" t="s">
        <v>421</v>
      </c>
      <c r="B377" s="4">
        <v>43215</v>
      </c>
      <c r="C377">
        <v>16</v>
      </c>
      <c r="D377" t="s">
        <v>29</v>
      </c>
      <c r="E377" t="s">
        <v>35</v>
      </c>
      <c r="F377" t="s">
        <v>27</v>
      </c>
      <c r="G377" t="s">
        <v>30</v>
      </c>
      <c r="H377">
        <v>69</v>
      </c>
      <c r="I377">
        <v>3</v>
      </c>
      <c r="J377">
        <v>207</v>
      </c>
    </row>
    <row r="378" spans="1:10" x14ac:dyDescent="0.25">
      <c r="A378" s="3" t="s">
        <v>422</v>
      </c>
      <c r="B378" s="4">
        <v>43215</v>
      </c>
      <c r="C378">
        <v>12</v>
      </c>
      <c r="D378" t="s">
        <v>65</v>
      </c>
      <c r="E378" t="s">
        <v>62</v>
      </c>
      <c r="F378" t="s">
        <v>12</v>
      </c>
      <c r="G378" t="s">
        <v>13</v>
      </c>
      <c r="H378">
        <v>199</v>
      </c>
      <c r="I378">
        <v>6</v>
      </c>
      <c r="J378">
        <v>1194</v>
      </c>
    </row>
    <row r="379" spans="1:10" x14ac:dyDescent="0.25">
      <c r="A379" s="3" t="s">
        <v>423</v>
      </c>
      <c r="B379" s="4">
        <v>43215</v>
      </c>
      <c r="C379">
        <v>11</v>
      </c>
      <c r="D379" t="s">
        <v>10</v>
      </c>
      <c r="E379" t="s">
        <v>11</v>
      </c>
      <c r="F379" t="s">
        <v>12</v>
      </c>
      <c r="G379" t="s">
        <v>40</v>
      </c>
      <c r="H379">
        <v>399</v>
      </c>
      <c r="I379">
        <v>3</v>
      </c>
      <c r="J379">
        <v>1197</v>
      </c>
    </row>
    <row r="380" spans="1:10" x14ac:dyDescent="0.25">
      <c r="A380" s="3" t="s">
        <v>424</v>
      </c>
      <c r="B380" s="4">
        <v>43215</v>
      </c>
      <c r="C380">
        <v>15</v>
      </c>
      <c r="D380" t="s">
        <v>117</v>
      </c>
      <c r="E380" t="s">
        <v>11</v>
      </c>
      <c r="F380" t="s">
        <v>12</v>
      </c>
      <c r="G380" t="s">
        <v>23</v>
      </c>
      <c r="H380">
        <v>159</v>
      </c>
      <c r="I380">
        <v>0</v>
      </c>
      <c r="J380">
        <v>0</v>
      </c>
    </row>
    <row r="381" spans="1:10" x14ac:dyDescent="0.25">
      <c r="A381" s="3" t="s">
        <v>425</v>
      </c>
      <c r="B381" s="4">
        <v>43216</v>
      </c>
      <c r="C381">
        <v>19</v>
      </c>
      <c r="D381" t="s">
        <v>55</v>
      </c>
      <c r="E381" t="s">
        <v>35</v>
      </c>
      <c r="F381" t="s">
        <v>27</v>
      </c>
      <c r="G381" t="s">
        <v>23</v>
      </c>
      <c r="H381">
        <v>159</v>
      </c>
      <c r="I381">
        <v>5</v>
      </c>
      <c r="J381">
        <v>795</v>
      </c>
    </row>
    <row r="382" spans="1:10" x14ac:dyDescent="0.25">
      <c r="A382" s="3" t="s">
        <v>426</v>
      </c>
      <c r="B382" s="4">
        <v>43217</v>
      </c>
      <c r="C382">
        <v>5</v>
      </c>
      <c r="D382" t="s">
        <v>59</v>
      </c>
      <c r="E382" t="s">
        <v>16</v>
      </c>
      <c r="F382" t="s">
        <v>17</v>
      </c>
      <c r="G382" t="s">
        <v>30</v>
      </c>
      <c r="H382">
        <v>69</v>
      </c>
      <c r="I382">
        <v>5</v>
      </c>
      <c r="J382">
        <v>345</v>
      </c>
    </row>
    <row r="383" spans="1:10" x14ac:dyDescent="0.25">
      <c r="A383" s="3" t="s">
        <v>427</v>
      </c>
      <c r="B383" s="4">
        <v>43218</v>
      </c>
      <c r="C383">
        <v>7</v>
      </c>
      <c r="D383" t="s">
        <v>87</v>
      </c>
      <c r="E383" t="s">
        <v>45</v>
      </c>
      <c r="F383" t="s">
        <v>22</v>
      </c>
      <c r="G383" t="s">
        <v>30</v>
      </c>
      <c r="H383">
        <v>69</v>
      </c>
      <c r="I383">
        <v>8</v>
      </c>
      <c r="J383">
        <v>552</v>
      </c>
    </row>
    <row r="384" spans="1:10" x14ac:dyDescent="0.25">
      <c r="A384" s="3" t="s">
        <v>428</v>
      </c>
      <c r="B384" s="4">
        <v>43218</v>
      </c>
      <c r="C384">
        <v>2</v>
      </c>
      <c r="D384" t="s">
        <v>105</v>
      </c>
      <c r="E384" t="s">
        <v>16</v>
      </c>
      <c r="F384" t="s">
        <v>17</v>
      </c>
      <c r="G384" t="s">
        <v>23</v>
      </c>
      <c r="H384">
        <v>159</v>
      </c>
      <c r="I384">
        <v>7</v>
      </c>
      <c r="J384">
        <v>1113</v>
      </c>
    </row>
    <row r="385" spans="1:10" x14ac:dyDescent="0.25">
      <c r="A385" s="3" t="s">
        <v>429</v>
      </c>
      <c r="B385" s="4">
        <v>43218</v>
      </c>
      <c r="C385">
        <v>1</v>
      </c>
      <c r="D385" t="s">
        <v>15</v>
      </c>
      <c r="E385" t="s">
        <v>67</v>
      </c>
      <c r="F385" t="s">
        <v>17</v>
      </c>
      <c r="G385" t="s">
        <v>23</v>
      </c>
      <c r="H385">
        <v>159</v>
      </c>
      <c r="I385">
        <v>5</v>
      </c>
      <c r="J385">
        <v>795</v>
      </c>
    </row>
    <row r="386" spans="1:10" x14ac:dyDescent="0.25">
      <c r="A386" s="3" t="s">
        <v>430</v>
      </c>
      <c r="B386" s="4">
        <v>43218</v>
      </c>
      <c r="C386">
        <v>17</v>
      </c>
      <c r="D386" t="s">
        <v>34</v>
      </c>
      <c r="E386" t="s">
        <v>35</v>
      </c>
      <c r="F386" t="s">
        <v>27</v>
      </c>
      <c r="G386" t="s">
        <v>18</v>
      </c>
      <c r="H386">
        <v>289</v>
      </c>
      <c r="I386">
        <v>3</v>
      </c>
      <c r="J386">
        <v>867</v>
      </c>
    </row>
    <row r="387" spans="1:10" x14ac:dyDescent="0.25">
      <c r="A387" s="3" t="s">
        <v>431</v>
      </c>
      <c r="B387" s="4">
        <v>43218</v>
      </c>
      <c r="C387">
        <v>3</v>
      </c>
      <c r="D387" t="s">
        <v>42</v>
      </c>
      <c r="E387" t="s">
        <v>16</v>
      </c>
      <c r="F387" t="s">
        <v>17</v>
      </c>
      <c r="G387" t="s">
        <v>40</v>
      </c>
      <c r="H387">
        <v>399</v>
      </c>
      <c r="I387">
        <v>2</v>
      </c>
      <c r="J387">
        <v>798</v>
      </c>
    </row>
    <row r="388" spans="1:10" x14ac:dyDescent="0.25">
      <c r="A388" s="3" t="s">
        <v>432</v>
      </c>
      <c r="B388" s="4">
        <v>43218</v>
      </c>
      <c r="C388">
        <v>9</v>
      </c>
      <c r="D388" t="s">
        <v>20</v>
      </c>
      <c r="E388" t="s">
        <v>45</v>
      </c>
      <c r="F388" t="s">
        <v>22</v>
      </c>
      <c r="G388" t="s">
        <v>23</v>
      </c>
      <c r="H388">
        <v>159</v>
      </c>
      <c r="I388">
        <v>8</v>
      </c>
      <c r="J388">
        <v>1272</v>
      </c>
    </row>
    <row r="389" spans="1:10" x14ac:dyDescent="0.25">
      <c r="A389" s="3" t="s">
        <v>433</v>
      </c>
      <c r="B389" s="4">
        <v>43218</v>
      </c>
      <c r="C389">
        <v>20</v>
      </c>
      <c r="D389" t="s">
        <v>39</v>
      </c>
      <c r="E389" t="s">
        <v>35</v>
      </c>
      <c r="F389" t="s">
        <v>27</v>
      </c>
      <c r="G389" t="s">
        <v>30</v>
      </c>
      <c r="H389">
        <v>69</v>
      </c>
      <c r="I389">
        <v>4</v>
      </c>
      <c r="J389">
        <v>276</v>
      </c>
    </row>
    <row r="390" spans="1:10" x14ac:dyDescent="0.25">
      <c r="A390" s="3" t="s">
        <v>434</v>
      </c>
      <c r="B390" s="4">
        <v>43218</v>
      </c>
      <c r="C390">
        <v>13</v>
      </c>
      <c r="D390" t="s">
        <v>32</v>
      </c>
      <c r="E390" t="s">
        <v>62</v>
      </c>
      <c r="F390" t="s">
        <v>12</v>
      </c>
      <c r="G390" t="s">
        <v>18</v>
      </c>
      <c r="H390">
        <v>289</v>
      </c>
      <c r="I390">
        <v>3</v>
      </c>
      <c r="J390">
        <v>867</v>
      </c>
    </row>
    <row r="391" spans="1:10" x14ac:dyDescent="0.25">
      <c r="A391" s="3" t="s">
        <v>435</v>
      </c>
      <c r="B391" s="4">
        <v>43218</v>
      </c>
      <c r="C391">
        <v>1</v>
      </c>
      <c r="D391" t="s">
        <v>15</v>
      </c>
      <c r="E391" t="s">
        <v>67</v>
      </c>
      <c r="F391" t="s">
        <v>17</v>
      </c>
      <c r="G391" t="s">
        <v>18</v>
      </c>
      <c r="H391">
        <v>289</v>
      </c>
      <c r="I391">
        <v>4</v>
      </c>
      <c r="J391">
        <v>1156</v>
      </c>
    </row>
    <row r="392" spans="1:10" x14ac:dyDescent="0.25">
      <c r="A392" s="3" t="s">
        <v>436</v>
      </c>
      <c r="B392" s="4">
        <v>43218</v>
      </c>
      <c r="C392">
        <v>10</v>
      </c>
      <c r="D392" t="s">
        <v>57</v>
      </c>
      <c r="E392" t="s">
        <v>45</v>
      </c>
      <c r="F392" t="s">
        <v>22</v>
      </c>
      <c r="G392" t="s">
        <v>13</v>
      </c>
      <c r="H392">
        <v>199</v>
      </c>
      <c r="I392">
        <v>0</v>
      </c>
      <c r="J392">
        <v>0</v>
      </c>
    </row>
    <row r="393" spans="1:10" x14ac:dyDescent="0.25">
      <c r="A393" s="3" t="s">
        <v>437</v>
      </c>
      <c r="B393" s="4">
        <v>43219</v>
      </c>
      <c r="C393">
        <v>8</v>
      </c>
      <c r="D393" t="s">
        <v>44</v>
      </c>
      <c r="E393" t="s">
        <v>21</v>
      </c>
      <c r="F393" t="s">
        <v>22</v>
      </c>
      <c r="G393" t="s">
        <v>18</v>
      </c>
      <c r="H393">
        <v>289</v>
      </c>
      <c r="I393">
        <v>0</v>
      </c>
      <c r="J393">
        <v>0</v>
      </c>
    </row>
    <row r="394" spans="1:10" x14ac:dyDescent="0.25">
      <c r="A394" s="3" t="s">
        <v>438</v>
      </c>
      <c r="B394" s="4">
        <v>43219</v>
      </c>
      <c r="C394">
        <v>14</v>
      </c>
      <c r="D394" t="s">
        <v>37</v>
      </c>
      <c r="E394" t="s">
        <v>62</v>
      </c>
      <c r="F394" t="s">
        <v>12</v>
      </c>
      <c r="G394" t="s">
        <v>30</v>
      </c>
      <c r="H394">
        <v>69</v>
      </c>
      <c r="I394">
        <v>7</v>
      </c>
      <c r="J394">
        <v>483</v>
      </c>
    </row>
    <row r="395" spans="1:10" x14ac:dyDescent="0.25">
      <c r="A395" s="3" t="s">
        <v>439</v>
      </c>
      <c r="B395" s="4">
        <v>43220</v>
      </c>
      <c r="C395">
        <v>18</v>
      </c>
      <c r="D395" t="s">
        <v>25</v>
      </c>
      <c r="E395" t="s">
        <v>26</v>
      </c>
      <c r="F395" t="s">
        <v>27</v>
      </c>
      <c r="G395" t="s">
        <v>13</v>
      </c>
      <c r="H395">
        <v>199</v>
      </c>
      <c r="I395">
        <v>3</v>
      </c>
      <c r="J395">
        <v>597</v>
      </c>
    </row>
    <row r="396" spans="1:10" x14ac:dyDescent="0.25">
      <c r="A396" s="3" t="s">
        <v>440</v>
      </c>
      <c r="B396" s="4">
        <v>43221</v>
      </c>
      <c r="C396">
        <v>18</v>
      </c>
      <c r="D396" t="s">
        <v>25</v>
      </c>
      <c r="E396" t="s">
        <v>26</v>
      </c>
      <c r="F396" t="s">
        <v>27</v>
      </c>
      <c r="G396" t="s">
        <v>30</v>
      </c>
      <c r="H396">
        <v>69</v>
      </c>
      <c r="I396">
        <v>3</v>
      </c>
      <c r="J396">
        <v>207</v>
      </c>
    </row>
    <row r="397" spans="1:10" x14ac:dyDescent="0.25">
      <c r="A397" s="3" t="s">
        <v>441</v>
      </c>
      <c r="B397" s="4">
        <v>43222</v>
      </c>
      <c r="C397">
        <v>14</v>
      </c>
      <c r="D397" t="s">
        <v>37</v>
      </c>
      <c r="E397" t="s">
        <v>62</v>
      </c>
      <c r="F397" t="s">
        <v>12</v>
      </c>
      <c r="G397" t="s">
        <v>23</v>
      </c>
      <c r="H397">
        <v>159</v>
      </c>
      <c r="I397">
        <v>5</v>
      </c>
      <c r="J397">
        <v>795</v>
      </c>
    </row>
    <row r="398" spans="1:10" x14ac:dyDescent="0.25">
      <c r="A398" s="3" t="s">
        <v>442</v>
      </c>
      <c r="B398" s="4">
        <v>43222</v>
      </c>
      <c r="C398">
        <v>19</v>
      </c>
      <c r="D398" t="s">
        <v>55</v>
      </c>
      <c r="E398" t="s">
        <v>35</v>
      </c>
      <c r="F398" t="s">
        <v>27</v>
      </c>
      <c r="G398" t="s">
        <v>18</v>
      </c>
      <c r="H398">
        <v>289</v>
      </c>
      <c r="I398">
        <v>1</v>
      </c>
      <c r="J398">
        <v>289</v>
      </c>
    </row>
    <row r="399" spans="1:10" x14ac:dyDescent="0.25">
      <c r="A399" s="3" t="s">
        <v>443</v>
      </c>
      <c r="B399" s="4">
        <v>43223</v>
      </c>
      <c r="C399">
        <v>18</v>
      </c>
      <c r="D399" t="s">
        <v>25</v>
      </c>
      <c r="E399" t="s">
        <v>35</v>
      </c>
      <c r="F399" t="s">
        <v>27</v>
      </c>
      <c r="G399" t="s">
        <v>23</v>
      </c>
      <c r="H399">
        <v>159</v>
      </c>
      <c r="I399">
        <v>0</v>
      </c>
      <c r="J399">
        <v>0</v>
      </c>
    </row>
    <row r="400" spans="1:10" x14ac:dyDescent="0.25">
      <c r="A400" s="3" t="s">
        <v>444</v>
      </c>
      <c r="B400" s="4">
        <v>43223</v>
      </c>
      <c r="C400">
        <v>5</v>
      </c>
      <c r="D400" t="s">
        <v>59</v>
      </c>
      <c r="E400" t="s">
        <v>67</v>
      </c>
      <c r="F400" t="s">
        <v>17</v>
      </c>
      <c r="G400" t="s">
        <v>40</v>
      </c>
      <c r="H400">
        <v>399</v>
      </c>
      <c r="I400">
        <v>7</v>
      </c>
      <c r="J400">
        <v>2793</v>
      </c>
    </row>
    <row r="401" spans="1:10" x14ac:dyDescent="0.25">
      <c r="A401" s="3" t="s">
        <v>445</v>
      </c>
      <c r="B401" s="4">
        <v>43223</v>
      </c>
      <c r="C401">
        <v>19</v>
      </c>
      <c r="D401" t="s">
        <v>55</v>
      </c>
      <c r="E401" t="s">
        <v>26</v>
      </c>
      <c r="F401" t="s">
        <v>27</v>
      </c>
      <c r="G401" t="s">
        <v>18</v>
      </c>
      <c r="H401">
        <v>289</v>
      </c>
      <c r="I401">
        <v>6</v>
      </c>
      <c r="J401">
        <v>1734</v>
      </c>
    </row>
    <row r="402" spans="1:10" x14ac:dyDescent="0.25">
      <c r="A402" s="3" t="s">
        <v>446</v>
      </c>
      <c r="B402" s="4">
        <v>43224</v>
      </c>
      <c r="C402">
        <v>5</v>
      </c>
      <c r="D402" t="s">
        <v>59</v>
      </c>
      <c r="E402" t="s">
        <v>16</v>
      </c>
      <c r="F402" t="s">
        <v>17</v>
      </c>
      <c r="G402" t="s">
        <v>30</v>
      </c>
      <c r="H402">
        <v>69</v>
      </c>
      <c r="I402">
        <v>0</v>
      </c>
      <c r="J402">
        <v>0</v>
      </c>
    </row>
    <row r="403" spans="1:10" x14ac:dyDescent="0.25">
      <c r="A403" s="3" t="s">
        <v>447</v>
      </c>
      <c r="B403" s="4">
        <v>43225</v>
      </c>
      <c r="C403">
        <v>16</v>
      </c>
      <c r="D403" t="s">
        <v>29</v>
      </c>
      <c r="E403" t="s">
        <v>35</v>
      </c>
      <c r="F403" t="s">
        <v>27</v>
      </c>
      <c r="G403" t="s">
        <v>18</v>
      </c>
      <c r="H403">
        <v>289</v>
      </c>
      <c r="I403">
        <v>8</v>
      </c>
      <c r="J403">
        <v>2312</v>
      </c>
    </row>
    <row r="404" spans="1:10" x14ac:dyDescent="0.25">
      <c r="A404" s="3" t="s">
        <v>448</v>
      </c>
      <c r="B404" s="4">
        <v>43225</v>
      </c>
      <c r="C404">
        <v>12</v>
      </c>
      <c r="D404" t="s">
        <v>65</v>
      </c>
      <c r="E404" t="s">
        <v>62</v>
      </c>
      <c r="F404" t="s">
        <v>12</v>
      </c>
      <c r="G404" t="s">
        <v>40</v>
      </c>
      <c r="H404">
        <v>399</v>
      </c>
      <c r="I404">
        <v>6</v>
      </c>
      <c r="J404">
        <v>2394</v>
      </c>
    </row>
    <row r="405" spans="1:10" x14ac:dyDescent="0.25">
      <c r="A405" s="3" t="s">
        <v>449</v>
      </c>
      <c r="B405" s="4">
        <v>43226</v>
      </c>
      <c r="C405">
        <v>5</v>
      </c>
      <c r="D405" t="s">
        <v>59</v>
      </c>
      <c r="E405" t="s">
        <v>16</v>
      </c>
      <c r="F405" t="s">
        <v>17</v>
      </c>
      <c r="G405" t="s">
        <v>23</v>
      </c>
      <c r="H405">
        <v>159</v>
      </c>
      <c r="I405">
        <v>9</v>
      </c>
      <c r="J405">
        <v>1431</v>
      </c>
    </row>
    <row r="406" spans="1:10" x14ac:dyDescent="0.25">
      <c r="A406" s="3" t="s">
        <v>450</v>
      </c>
      <c r="B406" s="4">
        <v>43226</v>
      </c>
      <c r="C406">
        <v>1</v>
      </c>
      <c r="D406" t="s">
        <v>15</v>
      </c>
      <c r="E406" t="s">
        <v>16</v>
      </c>
      <c r="F406" t="s">
        <v>17</v>
      </c>
      <c r="G406" t="s">
        <v>23</v>
      </c>
      <c r="H406">
        <v>159</v>
      </c>
      <c r="I406">
        <v>5</v>
      </c>
      <c r="J406">
        <v>795</v>
      </c>
    </row>
    <row r="407" spans="1:10" x14ac:dyDescent="0.25">
      <c r="A407" s="3" t="s">
        <v>451</v>
      </c>
      <c r="B407" s="4">
        <v>43226</v>
      </c>
      <c r="C407">
        <v>6</v>
      </c>
      <c r="D407" t="s">
        <v>47</v>
      </c>
      <c r="E407" t="s">
        <v>45</v>
      </c>
      <c r="F407" t="s">
        <v>22</v>
      </c>
      <c r="G407" t="s">
        <v>23</v>
      </c>
      <c r="H407">
        <v>159</v>
      </c>
      <c r="I407">
        <v>8</v>
      </c>
      <c r="J407">
        <v>1272</v>
      </c>
    </row>
    <row r="408" spans="1:10" x14ac:dyDescent="0.25">
      <c r="A408" s="3" t="s">
        <v>452</v>
      </c>
      <c r="B408" s="4">
        <v>43226</v>
      </c>
      <c r="C408">
        <v>16</v>
      </c>
      <c r="D408" t="s">
        <v>29</v>
      </c>
      <c r="E408" t="s">
        <v>35</v>
      </c>
      <c r="F408" t="s">
        <v>27</v>
      </c>
      <c r="G408" t="s">
        <v>30</v>
      </c>
      <c r="H408">
        <v>69</v>
      </c>
      <c r="I408">
        <v>7</v>
      </c>
      <c r="J408">
        <v>483</v>
      </c>
    </row>
    <row r="409" spans="1:10" x14ac:dyDescent="0.25">
      <c r="A409" s="3" t="s">
        <v>453</v>
      </c>
      <c r="B409" s="4">
        <v>43226</v>
      </c>
      <c r="C409">
        <v>4</v>
      </c>
      <c r="D409" t="s">
        <v>50</v>
      </c>
      <c r="E409" t="s">
        <v>67</v>
      </c>
      <c r="F409" t="s">
        <v>17</v>
      </c>
      <c r="G409" t="s">
        <v>18</v>
      </c>
      <c r="H409">
        <v>289</v>
      </c>
      <c r="I409">
        <v>6</v>
      </c>
      <c r="J409">
        <v>1734</v>
      </c>
    </row>
    <row r="410" spans="1:10" x14ac:dyDescent="0.25">
      <c r="A410" s="3" t="s">
        <v>454</v>
      </c>
      <c r="B410" s="4">
        <v>43226</v>
      </c>
      <c r="C410">
        <v>16</v>
      </c>
      <c r="D410" t="s">
        <v>29</v>
      </c>
      <c r="E410" t="s">
        <v>26</v>
      </c>
      <c r="F410" t="s">
        <v>27</v>
      </c>
      <c r="G410" t="s">
        <v>13</v>
      </c>
      <c r="H410">
        <v>199</v>
      </c>
      <c r="I410">
        <v>3</v>
      </c>
      <c r="J410">
        <v>597</v>
      </c>
    </row>
    <row r="411" spans="1:10" x14ac:dyDescent="0.25">
      <c r="A411" s="3" t="s">
        <v>455</v>
      </c>
      <c r="B411" s="4">
        <v>43226</v>
      </c>
      <c r="C411">
        <v>16</v>
      </c>
      <c r="D411" t="s">
        <v>29</v>
      </c>
      <c r="E411" t="s">
        <v>35</v>
      </c>
      <c r="F411" t="s">
        <v>27</v>
      </c>
      <c r="G411" t="s">
        <v>23</v>
      </c>
      <c r="H411">
        <v>159</v>
      </c>
      <c r="I411">
        <v>4</v>
      </c>
      <c r="J411">
        <v>636</v>
      </c>
    </row>
    <row r="412" spans="1:10" x14ac:dyDescent="0.25">
      <c r="A412" s="3" t="s">
        <v>456</v>
      </c>
      <c r="B412" s="4">
        <v>43226</v>
      </c>
      <c r="C412">
        <v>8</v>
      </c>
      <c r="D412" t="s">
        <v>44</v>
      </c>
      <c r="E412" t="s">
        <v>45</v>
      </c>
      <c r="F412" t="s">
        <v>22</v>
      </c>
      <c r="G412" t="s">
        <v>23</v>
      </c>
      <c r="H412">
        <v>159</v>
      </c>
      <c r="I412">
        <v>4</v>
      </c>
      <c r="J412">
        <v>636</v>
      </c>
    </row>
    <row r="413" spans="1:10" x14ac:dyDescent="0.25">
      <c r="A413" s="3" t="s">
        <v>457</v>
      </c>
      <c r="B413" s="4">
        <v>43226</v>
      </c>
      <c r="C413">
        <v>13</v>
      </c>
      <c r="D413" t="s">
        <v>32</v>
      </c>
      <c r="E413" t="s">
        <v>11</v>
      </c>
      <c r="F413" t="s">
        <v>12</v>
      </c>
      <c r="G413" t="s">
        <v>30</v>
      </c>
      <c r="H413">
        <v>69</v>
      </c>
      <c r="I413">
        <v>7</v>
      </c>
      <c r="J413">
        <v>483</v>
      </c>
    </row>
    <row r="414" spans="1:10" x14ac:dyDescent="0.25">
      <c r="A414" s="3" t="s">
        <v>458</v>
      </c>
      <c r="B414" s="4">
        <v>43226</v>
      </c>
      <c r="C414">
        <v>3</v>
      </c>
      <c r="D414" t="s">
        <v>42</v>
      </c>
      <c r="E414" t="s">
        <v>67</v>
      </c>
      <c r="F414" t="s">
        <v>17</v>
      </c>
      <c r="G414" t="s">
        <v>13</v>
      </c>
      <c r="H414">
        <v>199</v>
      </c>
      <c r="I414">
        <v>1</v>
      </c>
      <c r="J414">
        <v>199</v>
      </c>
    </row>
    <row r="415" spans="1:10" x14ac:dyDescent="0.25">
      <c r="A415" s="3" t="s">
        <v>459</v>
      </c>
      <c r="B415" s="4">
        <v>43227</v>
      </c>
      <c r="C415">
        <v>19</v>
      </c>
      <c r="D415" t="s">
        <v>55</v>
      </c>
      <c r="E415" t="s">
        <v>26</v>
      </c>
      <c r="F415" t="s">
        <v>27</v>
      </c>
      <c r="G415" t="s">
        <v>30</v>
      </c>
      <c r="H415">
        <v>69</v>
      </c>
      <c r="I415">
        <v>6</v>
      </c>
      <c r="J415">
        <v>414</v>
      </c>
    </row>
    <row r="416" spans="1:10" x14ac:dyDescent="0.25">
      <c r="A416" s="3" t="s">
        <v>460</v>
      </c>
      <c r="B416" s="4">
        <v>43228</v>
      </c>
      <c r="C416">
        <v>17</v>
      </c>
      <c r="D416" t="s">
        <v>34</v>
      </c>
      <c r="E416" t="s">
        <v>35</v>
      </c>
      <c r="F416" t="s">
        <v>27</v>
      </c>
      <c r="G416" t="s">
        <v>23</v>
      </c>
      <c r="H416">
        <v>159</v>
      </c>
      <c r="I416">
        <v>7</v>
      </c>
      <c r="J416">
        <v>1113</v>
      </c>
    </row>
    <row r="417" spans="1:10" x14ac:dyDescent="0.25">
      <c r="A417" s="3" t="s">
        <v>461</v>
      </c>
      <c r="B417" s="4">
        <v>43228</v>
      </c>
      <c r="C417">
        <v>13</v>
      </c>
      <c r="D417" t="s">
        <v>32</v>
      </c>
      <c r="E417" t="s">
        <v>11</v>
      </c>
      <c r="F417" t="s">
        <v>12</v>
      </c>
      <c r="G417" t="s">
        <v>13</v>
      </c>
      <c r="H417">
        <v>199</v>
      </c>
      <c r="I417">
        <v>1</v>
      </c>
      <c r="J417">
        <v>199</v>
      </c>
    </row>
    <row r="418" spans="1:10" x14ac:dyDescent="0.25">
      <c r="A418" s="3" t="s">
        <v>462</v>
      </c>
      <c r="B418" s="4">
        <v>43229</v>
      </c>
      <c r="C418">
        <v>2</v>
      </c>
      <c r="D418" t="s">
        <v>105</v>
      </c>
      <c r="E418" t="s">
        <v>16</v>
      </c>
      <c r="F418" t="s">
        <v>17</v>
      </c>
      <c r="G418" t="s">
        <v>40</v>
      </c>
      <c r="H418">
        <v>399</v>
      </c>
      <c r="I418">
        <v>1</v>
      </c>
      <c r="J418">
        <v>399</v>
      </c>
    </row>
    <row r="419" spans="1:10" x14ac:dyDescent="0.25">
      <c r="A419" s="3" t="s">
        <v>463</v>
      </c>
      <c r="B419" s="4">
        <v>43230</v>
      </c>
      <c r="C419">
        <v>6</v>
      </c>
      <c r="D419" t="s">
        <v>47</v>
      </c>
      <c r="E419" t="s">
        <v>45</v>
      </c>
      <c r="F419" t="s">
        <v>22</v>
      </c>
      <c r="G419" t="s">
        <v>23</v>
      </c>
      <c r="H419">
        <v>159</v>
      </c>
      <c r="I419">
        <v>9</v>
      </c>
      <c r="J419">
        <v>1431</v>
      </c>
    </row>
    <row r="420" spans="1:10" x14ac:dyDescent="0.25">
      <c r="A420" s="3" t="s">
        <v>464</v>
      </c>
      <c r="B420" s="4">
        <v>43230</v>
      </c>
      <c r="C420">
        <v>14</v>
      </c>
      <c r="D420" t="s">
        <v>37</v>
      </c>
      <c r="E420" t="s">
        <v>11</v>
      </c>
      <c r="F420" t="s">
        <v>12</v>
      </c>
      <c r="G420" t="s">
        <v>13</v>
      </c>
      <c r="H420">
        <v>199</v>
      </c>
      <c r="I420">
        <v>3</v>
      </c>
      <c r="J420">
        <v>597</v>
      </c>
    </row>
    <row r="421" spans="1:10" x14ac:dyDescent="0.25">
      <c r="A421" s="3" t="s">
        <v>465</v>
      </c>
      <c r="B421" s="4">
        <v>43231</v>
      </c>
      <c r="C421">
        <v>18</v>
      </c>
      <c r="D421" t="s">
        <v>25</v>
      </c>
      <c r="E421" t="s">
        <v>35</v>
      </c>
      <c r="F421" t="s">
        <v>27</v>
      </c>
      <c r="G421" t="s">
        <v>23</v>
      </c>
      <c r="H421">
        <v>159</v>
      </c>
      <c r="I421">
        <v>9</v>
      </c>
      <c r="J421">
        <v>1431</v>
      </c>
    </row>
    <row r="422" spans="1:10" x14ac:dyDescent="0.25">
      <c r="A422" s="3" t="s">
        <v>466</v>
      </c>
      <c r="B422" s="4">
        <v>43231</v>
      </c>
      <c r="C422">
        <v>6</v>
      </c>
      <c r="D422" t="s">
        <v>47</v>
      </c>
      <c r="E422" t="s">
        <v>45</v>
      </c>
      <c r="F422" t="s">
        <v>22</v>
      </c>
      <c r="G422" t="s">
        <v>23</v>
      </c>
      <c r="H422">
        <v>159</v>
      </c>
      <c r="I422">
        <v>4</v>
      </c>
      <c r="J422">
        <v>636</v>
      </c>
    </row>
    <row r="423" spans="1:10" x14ac:dyDescent="0.25">
      <c r="A423" s="3" t="s">
        <v>467</v>
      </c>
      <c r="B423" s="4">
        <v>43232</v>
      </c>
      <c r="C423">
        <v>4</v>
      </c>
      <c r="D423" t="s">
        <v>50</v>
      </c>
      <c r="E423" t="s">
        <v>67</v>
      </c>
      <c r="F423" t="s">
        <v>17</v>
      </c>
      <c r="G423" t="s">
        <v>23</v>
      </c>
      <c r="H423">
        <v>159</v>
      </c>
      <c r="I423">
        <v>9</v>
      </c>
      <c r="J423">
        <v>1431</v>
      </c>
    </row>
    <row r="424" spans="1:10" x14ac:dyDescent="0.25">
      <c r="A424" s="3" t="s">
        <v>468</v>
      </c>
      <c r="B424" s="4">
        <v>43232</v>
      </c>
      <c r="C424">
        <v>5</v>
      </c>
      <c r="D424" t="s">
        <v>59</v>
      </c>
      <c r="E424" t="s">
        <v>67</v>
      </c>
      <c r="F424" t="s">
        <v>17</v>
      </c>
      <c r="G424" t="s">
        <v>30</v>
      </c>
      <c r="H424">
        <v>69</v>
      </c>
      <c r="I424">
        <v>4</v>
      </c>
      <c r="J424">
        <v>276</v>
      </c>
    </row>
    <row r="425" spans="1:10" x14ac:dyDescent="0.25">
      <c r="A425" s="3" t="s">
        <v>469</v>
      </c>
      <c r="B425" s="4">
        <v>43232</v>
      </c>
      <c r="C425">
        <v>1</v>
      </c>
      <c r="D425" t="s">
        <v>15</v>
      </c>
      <c r="E425" t="s">
        <v>67</v>
      </c>
      <c r="F425" t="s">
        <v>17</v>
      </c>
      <c r="G425" t="s">
        <v>30</v>
      </c>
      <c r="H425">
        <v>69</v>
      </c>
      <c r="I425">
        <v>8</v>
      </c>
      <c r="J425">
        <v>552</v>
      </c>
    </row>
    <row r="426" spans="1:10" x14ac:dyDescent="0.25">
      <c r="A426" s="3" t="s">
        <v>470</v>
      </c>
      <c r="B426" s="4">
        <v>43232</v>
      </c>
      <c r="C426">
        <v>1</v>
      </c>
      <c r="D426" t="s">
        <v>15</v>
      </c>
      <c r="E426" t="s">
        <v>67</v>
      </c>
      <c r="F426" t="s">
        <v>17</v>
      </c>
      <c r="G426" t="s">
        <v>18</v>
      </c>
      <c r="H426">
        <v>289</v>
      </c>
      <c r="I426">
        <v>7</v>
      </c>
      <c r="J426">
        <v>2023</v>
      </c>
    </row>
    <row r="427" spans="1:10" x14ac:dyDescent="0.25">
      <c r="A427" s="3" t="s">
        <v>471</v>
      </c>
      <c r="B427" s="4">
        <v>43232</v>
      </c>
      <c r="C427">
        <v>17</v>
      </c>
      <c r="D427" t="s">
        <v>34</v>
      </c>
      <c r="E427" t="s">
        <v>35</v>
      </c>
      <c r="F427" t="s">
        <v>27</v>
      </c>
      <c r="G427" t="s">
        <v>13</v>
      </c>
      <c r="H427">
        <v>199</v>
      </c>
      <c r="I427">
        <v>8</v>
      </c>
      <c r="J427">
        <v>1592</v>
      </c>
    </row>
    <row r="428" spans="1:10" x14ac:dyDescent="0.25">
      <c r="A428" s="3" t="s">
        <v>472</v>
      </c>
      <c r="B428" s="4">
        <v>43233</v>
      </c>
      <c r="C428">
        <v>5</v>
      </c>
      <c r="D428" t="s">
        <v>59</v>
      </c>
      <c r="E428" t="s">
        <v>16</v>
      </c>
      <c r="F428" t="s">
        <v>17</v>
      </c>
      <c r="G428" t="s">
        <v>13</v>
      </c>
      <c r="H428">
        <v>199</v>
      </c>
      <c r="I428">
        <v>6</v>
      </c>
      <c r="J428">
        <v>1194</v>
      </c>
    </row>
    <row r="429" spans="1:10" x14ac:dyDescent="0.25">
      <c r="A429" s="3" t="s">
        <v>473</v>
      </c>
      <c r="B429" s="4">
        <v>43233</v>
      </c>
      <c r="C429">
        <v>13</v>
      </c>
      <c r="D429" t="s">
        <v>32</v>
      </c>
      <c r="E429" t="s">
        <v>62</v>
      </c>
      <c r="F429" t="s">
        <v>12</v>
      </c>
      <c r="G429" t="s">
        <v>30</v>
      </c>
      <c r="H429">
        <v>69</v>
      </c>
      <c r="I429">
        <v>3</v>
      </c>
      <c r="J429">
        <v>207</v>
      </c>
    </row>
    <row r="430" spans="1:10" x14ac:dyDescent="0.25">
      <c r="A430" s="3" t="s">
        <v>474</v>
      </c>
      <c r="B430" s="4">
        <v>43234</v>
      </c>
      <c r="C430">
        <v>18</v>
      </c>
      <c r="D430" t="s">
        <v>25</v>
      </c>
      <c r="E430" t="s">
        <v>35</v>
      </c>
      <c r="F430" t="s">
        <v>27</v>
      </c>
      <c r="G430" t="s">
        <v>30</v>
      </c>
      <c r="H430">
        <v>69</v>
      </c>
      <c r="I430">
        <v>9</v>
      </c>
      <c r="J430">
        <v>621</v>
      </c>
    </row>
    <row r="431" spans="1:10" x14ac:dyDescent="0.25">
      <c r="A431" s="3" t="s">
        <v>475</v>
      </c>
      <c r="B431" s="4">
        <v>43235</v>
      </c>
      <c r="C431">
        <v>16</v>
      </c>
      <c r="D431" t="s">
        <v>29</v>
      </c>
      <c r="E431" t="s">
        <v>35</v>
      </c>
      <c r="F431" t="s">
        <v>27</v>
      </c>
      <c r="G431" t="s">
        <v>18</v>
      </c>
      <c r="H431">
        <v>289</v>
      </c>
      <c r="I431">
        <v>7</v>
      </c>
      <c r="J431">
        <v>2023</v>
      </c>
    </row>
    <row r="432" spans="1:10" x14ac:dyDescent="0.25">
      <c r="A432" s="3" t="s">
        <v>476</v>
      </c>
      <c r="B432" s="4">
        <v>43235</v>
      </c>
      <c r="C432">
        <v>4</v>
      </c>
      <c r="D432" t="s">
        <v>50</v>
      </c>
      <c r="E432" t="s">
        <v>67</v>
      </c>
      <c r="F432" t="s">
        <v>17</v>
      </c>
      <c r="G432" t="s">
        <v>18</v>
      </c>
      <c r="H432">
        <v>289</v>
      </c>
      <c r="I432">
        <v>6</v>
      </c>
      <c r="J432">
        <v>1734</v>
      </c>
    </row>
    <row r="433" spans="1:10" x14ac:dyDescent="0.25">
      <c r="A433" s="3" t="s">
        <v>477</v>
      </c>
      <c r="B433" s="4">
        <v>43235</v>
      </c>
      <c r="C433">
        <v>2</v>
      </c>
      <c r="D433" t="s">
        <v>105</v>
      </c>
      <c r="E433" t="s">
        <v>16</v>
      </c>
      <c r="F433" t="s">
        <v>17</v>
      </c>
      <c r="G433" t="s">
        <v>40</v>
      </c>
      <c r="H433">
        <v>399</v>
      </c>
      <c r="I433">
        <v>3</v>
      </c>
      <c r="J433">
        <v>1197</v>
      </c>
    </row>
    <row r="434" spans="1:10" x14ac:dyDescent="0.25">
      <c r="A434" s="3" t="s">
        <v>478</v>
      </c>
      <c r="B434" s="4">
        <v>43235</v>
      </c>
      <c r="C434">
        <v>3</v>
      </c>
      <c r="D434" t="s">
        <v>42</v>
      </c>
      <c r="E434" t="s">
        <v>16</v>
      </c>
      <c r="F434" t="s">
        <v>17</v>
      </c>
      <c r="G434" t="s">
        <v>18</v>
      </c>
      <c r="H434">
        <v>289</v>
      </c>
      <c r="I434">
        <v>0</v>
      </c>
      <c r="J434">
        <v>0</v>
      </c>
    </row>
    <row r="435" spans="1:10" x14ac:dyDescent="0.25">
      <c r="A435" s="3" t="s">
        <v>479</v>
      </c>
      <c r="B435" s="4">
        <v>43235</v>
      </c>
      <c r="C435">
        <v>9</v>
      </c>
      <c r="D435" t="s">
        <v>20</v>
      </c>
      <c r="E435" t="s">
        <v>21</v>
      </c>
      <c r="F435" t="s">
        <v>22</v>
      </c>
      <c r="G435" t="s">
        <v>18</v>
      </c>
      <c r="H435">
        <v>289</v>
      </c>
      <c r="I435">
        <v>5</v>
      </c>
      <c r="J435">
        <v>1445</v>
      </c>
    </row>
    <row r="436" spans="1:10" x14ac:dyDescent="0.25">
      <c r="A436" s="3" t="s">
        <v>480</v>
      </c>
      <c r="B436" s="4">
        <v>43235</v>
      </c>
      <c r="C436">
        <v>8</v>
      </c>
      <c r="D436" t="s">
        <v>44</v>
      </c>
      <c r="E436" t="s">
        <v>45</v>
      </c>
      <c r="F436" t="s">
        <v>22</v>
      </c>
      <c r="G436" t="s">
        <v>18</v>
      </c>
      <c r="H436">
        <v>289</v>
      </c>
      <c r="I436">
        <v>5</v>
      </c>
      <c r="J436">
        <v>1445</v>
      </c>
    </row>
    <row r="437" spans="1:10" x14ac:dyDescent="0.25">
      <c r="A437" s="3" t="s">
        <v>481</v>
      </c>
      <c r="B437" s="4">
        <v>43235</v>
      </c>
      <c r="C437">
        <v>17</v>
      </c>
      <c r="D437" t="s">
        <v>34</v>
      </c>
      <c r="E437" t="s">
        <v>35</v>
      </c>
      <c r="F437" t="s">
        <v>27</v>
      </c>
      <c r="G437" t="s">
        <v>13</v>
      </c>
      <c r="H437">
        <v>199</v>
      </c>
      <c r="I437">
        <v>0</v>
      </c>
      <c r="J437">
        <v>0</v>
      </c>
    </row>
    <row r="438" spans="1:10" x14ac:dyDescent="0.25">
      <c r="A438" s="3" t="s">
        <v>482</v>
      </c>
      <c r="B438" s="4">
        <v>43235</v>
      </c>
      <c r="C438">
        <v>2</v>
      </c>
      <c r="D438" t="s">
        <v>105</v>
      </c>
      <c r="E438" t="s">
        <v>67</v>
      </c>
      <c r="F438" t="s">
        <v>17</v>
      </c>
      <c r="G438" t="s">
        <v>30</v>
      </c>
      <c r="H438">
        <v>69</v>
      </c>
      <c r="I438">
        <v>7</v>
      </c>
      <c r="J438">
        <v>483</v>
      </c>
    </row>
    <row r="439" spans="1:10" x14ac:dyDescent="0.25">
      <c r="A439" s="3" t="s">
        <v>483</v>
      </c>
      <c r="B439" s="4">
        <v>43235</v>
      </c>
      <c r="C439">
        <v>2</v>
      </c>
      <c r="D439" t="s">
        <v>105</v>
      </c>
      <c r="E439" t="s">
        <v>67</v>
      </c>
      <c r="F439" t="s">
        <v>17</v>
      </c>
      <c r="G439" t="s">
        <v>30</v>
      </c>
      <c r="H439">
        <v>69</v>
      </c>
      <c r="I439">
        <v>6</v>
      </c>
      <c r="J439">
        <v>414</v>
      </c>
    </row>
    <row r="440" spans="1:10" x14ac:dyDescent="0.25">
      <c r="A440" s="3" t="s">
        <v>484</v>
      </c>
      <c r="B440" s="4">
        <v>43235</v>
      </c>
      <c r="C440">
        <v>16</v>
      </c>
      <c r="D440" t="s">
        <v>29</v>
      </c>
      <c r="E440" t="s">
        <v>35</v>
      </c>
      <c r="F440" t="s">
        <v>27</v>
      </c>
      <c r="G440" t="s">
        <v>23</v>
      </c>
      <c r="H440">
        <v>159</v>
      </c>
      <c r="I440">
        <v>1</v>
      </c>
      <c r="J440">
        <v>159</v>
      </c>
    </row>
    <row r="441" spans="1:10" x14ac:dyDescent="0.25">
      <c r="A441" s="3" t="s">
        <v>485</v>
      </c>
      <c r="B441" s="4">
        <v>43235</v>
      </c>
      <c r="C441">
        <v>19</v>
      </c>
      <c r="D441" t="s">
        <v>55</v>
      </c>
      <c r="E441" t="s">
        <v>35</v>
      </c>
      <c r="F441" t="s">
        <v>27</v>
      </c>
      <c r="G441" t="s">
        <v>30</v>
      </c>
      <c r="H441">
        <v>69</v>
      </c>
      <c r="I441">
        <v>8</v>
      </c>
      <c r="J441">
        <v>552</v>
      </c>
    </row>
    <row r="442" spans="1:10" x14ac:dyDescent="0.25">
      <c r="A442" s="3" t="s">
        <v>486</v>
      </c>
      <c r="B442" s="4">
        <v>43235</v>
      </c>
      <c r="C442">
        <v>18</v>
      </c>
      <c r="D442" t="s">
        <v>25</v>
      </c>
      <c r="E442" t="s">
        <v>35</v>
      </c>
      <c r="F442" t="s">
        <v>27</v>
      </c>
      <c r="G442" t="s">
        <v>13</v>
      </c>
      <c r="H442">
        <v>199</v>
      </c>
      <c r="I442">
        <v>6</v>
      </c>
      <c r="J442">
        <v>1194</v>
      </c>
    </row>
    <row r="443" spans="1:10" x14ac:dyDescent="0.25">
      <c r="A443" s="3" t="s">
        <v>487</v>
      </c>
      <c r="B443" s="4">
        <v>43235</v>
      </c>
      <c r="C443">
        <v>1</v>
      </c>
      <c r="D443" t="s">
        <v>15</v>
      </c>
      <c r="E443" t="s">
        <v>16</v>
      </c>
      <c r="F443" t="s">
        <v>17</v>
      </c>
      <c r="G443" t="s">
        <v>40</v>
      </c>
      <c r="H443">
        <v>399</v>
      </c>
      <c r="I443">
        <v>1</v>
      </c>
      <c r="J443">
        <v>399</v>
      </c>
    </row>
    <row r="444" spans="1:10" x14ac:dyDescent="0.25">
      <c r="A444" s="3" t="s">
        <v>488</v>
      </c>
      <c r="B444" s="4">
        <v>43235</v>
      </c>
      <c r="C444">
        <v>14</v>
      </c>
      <c r="D444" t="s">
        <v>37</v>
      </c>
      <c r="E444" t="s">
        <v>11</v>
      </c>
      <c r="F444" t="s">
        <v>12</v>
      </c>
      <c r="G444" t="s">
        <v>30</v>
      </c>
      <c r="H444">
        <v>69</v>
      </c>
      <c r="I444">
        <v>6</v>
      </c>
      <c r="J444">
        <v>414</v>
      </c>
    </row>
    <row r="445" spans="1:10" x14ac:dyDescent="0.25">
      <c r="A445" s="3" t="s">
        <v>489</v>
      </c>
      <c r="B445" s="4">
        <v>43236</v>
      </c>
      <c r="C445">
        <v>17</v>
      </c>
      <c r="D445" t="s">
        <v>34</v>
      </c>
      <c r="E445" t="s">
        <v>35</v>
      </c>
      <c r="F445" t="s">
        <v>27</v>
      </c>
      <c r="G445" t="s">
        <v>30</v>
      </c>
      <c r="H445">
        <v>69</v>
      </c>
      <c r="I445">
        <v>7</v>
      </c>
      <c r="J445">
        <v>483</v>
      </c>
    </row>
    <row r="446" spans="1:10" x14ac:dyDescent="0.25">
      <c r="A446" s="3" t="s">
        <v>490</v>
      </c>
      <c r="B446" s="4">
        <v>43236</v>
      </c>
      <c r="C446">
        <v>9</v>
      </c>
      <c r="D446" t="s">
        <v>20</v>
      </c>
      <c r="E446" t="s">
        <v>45</v>
      </c>
      <c r="F446" t="s">
        <v>22</v>
      </c>
      <c r="G446" t="s">
        <v>13</v>
      </c>
      <c r="H446">
        <v>199</v>
      </c>
      <c r="I446">
        <v>2</v>
      </c>
      <c r="J446">
        <v>398</v>
      </c>
    </row>
    <row r="447" spans="1:10" x14ac:dyDescent="0.25">
      <c r="A447" s="3" t="s">
        <v>491</v>
      </c>
      <c r="B447" s="4">
        <v>43236</v>
      </c>
      <c r="C447">
        <v>18</v>
      </c>
      <c r="D447" t="s">
        <v>25</v>
      </c>
      <c r="E447" t="s">
        <v>35</v>
      </c>
      <c r="F447" t="s">
        <v>27</v>
      </c>
      <c r="G447" t="s">
        <v>30</v>
      </c>
      <c r="H447">
        <v>69</v>
      </c>
      <c r="I447">
        <v>7</v>
      </c>
      <c r="J447">
        <v>483</v>
      </c>
    </row>
    <row r="448" spans="1:10" x14ac:dyDescent="0.25">
      <c r="A448" s="3" t="s">
        <v>492</v>
      </c>
      <c r="B448" s="4">
        <v>43236</v>
      </c>
      <c r="C448">
        <v>16</v>
      </c>
      <c r="D448" t="s">
        <v>29</v>
      </c>
      <c r="E448" t="s">
        <v>35</v>
      </c>
      <c r="F448" t="s">
        <v>27</v>
      </c>
      <c r="G448" t="s">
        <v>40</v>
      </c>
      <c r="H448">
        <v>399</v>
      </c>
      <c r="I448">
        <v>5</v>
      </c>
      <c r="J448">
        <v>1995</v>
      </c>
    </row>
    <row r="449" spans="1:10" x14ac:dyDescent="0.25">
      <c r="A449" s="3" t="s">
        <v>493</v>
      </c>
      <c r="B449" s="4">
        <v>43236</v>
      </c>
      <c r="C449">
        <v>10</v>
      </c>
      <c r="D449" t="s">
        <v>57</v>
      </c>
      <c r="E449" t="s">
        <v>21</v>
      </c>
      <c r="F449" t="s">
        <v>22</v>
      </c>
      <c r="G449" t="s">
        <v>23</v>
      </c>
      <c r="H449">
        <v>159</v>
      </c>
      <c r="I449">
        <v>1</v>
      </c>
      <c r="J449">
        <v>159</v>
      </c>
    </row>
    <row r="450" spans="1:10" x14ac:dyDescent="0.25">
      <c r="A450" s="3" t="s">
        <v>494</v>
      </c>
      <c r="B450" s="4">
        <v>43236</v>
      </c>
      <c r="C450">
        <v>10</v>
      </c>
      <c r="D450" t="s">
        <v>57</v>
      </c>
      <c r="E450" t="s">
        <v>21</v>
      </c>
      <c r="F450" t="s">
        <v>22</v>
      </c>
      <c r="G450" t="s">
        <v>18</v>
      </c>
      <c r="H450">
        <v>289</v>
      </c>
      <c r="I450">
        <v>6</v>
      </c>
      <c r="J450">
        <v>1734</v>
      </c>
    </row>
    <row r="451" spans="1:10" x14ac:dyDescent="0.25">
      <c r="A451" s="3" t="s">
        <v>495</v>
      </c>
      <c r="B451" s="4">
        <v>43236</v>
      </c>
      <c r="C451">
        <v>5</v>
      </c>
      <c r="D451" t="s">
        <v>59</v>
      </c>
      <c r="E451" t="s">
        <v>67</v>
      </c>
      <c r="F451" t="s">
        <v>17</v>
      </c>
      <c r="G451" t="s">
        <v>18</v>
      </c>
      <c r="H451">
        <v>289</v>
      </c>
      <c r="I451">
        <v>8</v>
      </c>
      <c r="J451">
        <v>2312</v>
      </c>
    </row>
    <row r="452" spans="1:10" x14ac:dyDescent="0.25">
      <c r="A452" s="3" t="s">
        <v>496</v>
      </c>
      <c r="B452" s="4">
        <v>43236</v>
      </c>
      <c r="C452">
        <v>10</v>
      </c>
      <c r="D452" t="s">
        <v>57</v>
      </c>
      <c r="E452" t="s">
        <v>21</v>
      </c>
      <c r="F452" t="s">
        <v>22</v>
      </c>
      <c r="G452" t="s">
        <v>30</v>
      </c>
      <c r="H452">
        <v>69</v>
      </c>
      <c r="I452">
        <v>7</v>
      </c>
      <c r="J452">
        <v>483</v>
      </c>
    </row>
    <row r="453" spans="1:10" x14ac:dyDescent="0.25">
      <c r="A453" s="3" t="s">
        <v>497</v>
      </c>
      <c r="B453" s="4">
        <v>43236</v>
      </c>
      <c r="C453">
        <v>7</v>
      </c>
      <c r="D453" t="s">
        <v>87</v>
      </c>
      <c r="E453" t="s">
        <v>45</v>
      </c>
      <c r="F453" t="s">
        <v>22</v>
      </c>
      <c r="G453" t="s">
        <v>30</v>
      </c>
      <c r="H453">
        <v>69</v>
      </c>
      <c r="I453">
        <v>3</v>
      </c>
      <c r="J453">
        <v>207</v>
      </c>
    </row>
    <row r="454" spans="1:10" x14ac:dyDescent="0.25">
      <c r="A454" s="3" t="s">
        <v>498</v>
      </c>
      <c r="B454" s="4">
        <v>43236</v>
      </c>
      <c r="C454">
        <v>6</v>
      </c>
      <c r="D454" t="s">
        <v>47</v>
      </c>
      <c r="E454" t="s">
        <v>45</v>
      </c>
      <c r="F454" t="s">
        <v>22</v>
      </c>
      <c r="G454" t="s">
        <v>40</v>
      </c>
      <c r="H454">
        <v>399</v>
      </c>
      <c r="I454">
        <v>3</v>
      </c>
      <c r="J454">
        <v>1197</v>
      </c>
    </row>
    <row r="455" spans="1:10" x14ac:dyDescent="0.25">
      <c r="A455" s="3" t="s">
        <v>499</v>
      </c>
      <c r="B455" s="4">
        <v>43236</v>
      </c>
      <c r="C455">
        <v>13</v>
      </c>
      <c r="D455" t="s">
        <v>32</v>
      </c>
      <c r="E455" t="s">
        <v>11</v>
      </c>
      <c r="F455" t="s">
        <v>12</v>
      </c>
      <c r="G455" t="s">
        <v>23</v>
      </c>
      <c r="H455">
        <v>159</v>
      </c>
      <c r="I455">
        <v>8</v>
      </c>
      <c r="J455">
        <v>1272</v>
      </c>
    </row>
    <row r="456" spans="1:10" x14ac:dyDescent="0.25">
      <c r="A456" s="3" t="s">
        <v>500</v>
      </c>
      <c r="B456" s="4">
        <v>43237</v>
      </c>
      <c r="C456">
        <v>14</v>
      </c>
      <c r="D456" t="s">
        <v>37</v>
      </c>
      <c r="E456" t="s">
        <v>62</v>
      </c>
      <c r="F456" t="s">
        <v>12</v>
      </c>
      <c r="G456" t="s">
        <v>30</v>
      </c>
      <c r="H456">
        <v>69</v>
      </c>
      <c r="I456">
        <v>9</v>
      </c>
      <c r="J456">
        <v>621</v>
      </c>
    </row>
    <row r="457" spans="1:10" x14ac:dyDescent="0.25">
      <c r="A457" s="3" t="s">
        <v>501</v>
      </c>
      <c r="B457" s="4">
        <v>43237</v>
      </c>
      <c r="C457">
        <v>3</v>
      </c>
      <c r="D457" t="s">
        <v>42</v>
      </c>
      <c r="E457" t="s">
        <v>16</v>
      </c>
      <c r="F457" t="s">
        <v>17</v>
      </c>
      <c r="G457" t="s">
        <v>40</v>
      </c>
      <c r="H457">
        <v>399</v>
      </c>
      <c r="I457">
        <v>7</v>
      </c>
      <c r="J457">
        <v>2793</v>
      </c>
    </row>
    <row r="458" spans="1:10" x14ac:dyDescent="0.25">
      <c r="A458" s="3" t="s">
        <v>502</v>
      </c>
      <c r="B458" s="4">
        <v>43237</v>
      </c>
      <c r="C458">
        <v>3</v>
      </c>
      <c r="D458" t="s">
        <v>42</v>
      </c>
      <c r="E458" t="s">
        <v>16</v>
      </c>
      <c r="F458" t="s">
        <v>17</v>
      </c>
      <c r="G458" t="s">
        <v>23</v>
      </c>
      <c r="H458">
        <v>159</v>
      </c>
      <c r="I458">
        <v>9</v>
      </c>
      <c r="J458">
        <v>1431</v>
      </c>
    </row>
    <row r="459" spans="1:10" x14ac:dyDescent="0.25">
      <c r="A459" s="3" t="s">
        <v>503</v>
      </c>
      <c r="B459" s="4">
        <v>43237</v>
      </c>
      <c r="C459">
        <v>12</v>
      </c>
      <c r="D459" t="s">
        <v>65</v>
      </c>
      <c r="E459" t="s">
        <v>62</v>
      </c>
      <c r="F459" t="s">
        <v>12</v>
      </c>
      <c r="G459" t="s">
        <v>13</v>
      </c>
      <c r="H459">
        <v>199</v>
      </c>
      <c r="I459">
        <v>3</v>
      </c>
      <c r="J459">
        <v>597</v>
      </c>
    </row>
    <row r="460" spans="1:10" x14ac:dyDescent="0.25">
      <c r="A460" s="3" t="s">
        <v>504</v>
      </c>
      <c r="B460" s="4">
        <v>43237</v>
      </c>
      <c r="C460">
        <v>5</v>
      </c>
      <c r="D460" t="s">
        <v>59</v>
      </c>
      <c r="E460" t="s">
        <v>67</v>
      </c>
      <c r="F460" t="s">
        <v>17</v>
      </c>
      <c r="G460" t="s">
        <v>23</v>
      </c>
      <c r="H460">
        <v>159</v>
      </c>
      <c r="I460">
        <v>1</v>
      </c>
      <c r="J460">
        <v>159</v>
      </c>
    </row>
    <row r="461" spans="1:10" x14ac:dyDescent="0.25">
      <c r="A461" s="3" t="s">
        <v>505</v>
      </c>
      <c r="B461" s="4">
        <v>43238</v>
      </c>
      <c r="C461">
        <v>11</v>
      </c>
      <c r="D461" t="s">
        <v>10</v>
      </c>
      <c r="E461" t="s">
        <v>62</v>
      </c>
      <c r="F461" t="s">
        <v>12</v>
      </c>
      <c r="G461" t="s">
        <v>23</v>
      </c>
      <c r="H461">
        <v>159</v>
      </c>
      <c r="I461">
        <v>4</v>
      </c>
      <c r="J461">
        <v>636</v>
      </c>
    </row>
    <row r="462" spans="1:10" x14ac:dyDescent="0.25">
      <c r="A462" s="3" t="s">
        <v>506</v>
      </c>
      <c r="B462" s="4">
        <v>43238</v>
      </c>
      <c r="C462">
        <v>7</v>
      </c>
      <c r="D462" t="s">
        <v>87</v>
      </c>
      <c r="E462" t="s">
        <v>45</v>
      </c>
      <c r="F462" t="s">
        <v>22</v>
      </c>
      <c r="G462" t="s">
        <v>40</v>
      </c>
      <c r="H462">
        <v>399</v>
      </c>
      <c r="I462">
        <v>0</v>
      </c>
      <c r="J462">
        <v>0</v>
      </c>
    </row>
    <row r="463" spans="1:10" x14ac:dyDescent="0.25">
      <c r="A463" s="3" t="s">
        <v>507</v>
      </c>
      <c r="B463" s="4">
        <v>43238</v>
      </c>
      <c r="C463">
        <v>1</v>
      </c>
      <c r="D463" t="s">
        <v>15</v>
      </c>
      <c r="E463" t="s">
        <v>16</v>
      </c>
      <c r="F463" t="s">
        <v>17</v>
      </c>
      <c r="G463" t="s">
        <v>40</v>
      </c>
      <c r="H463">
        <v>399</v>
      </c>
      <c r="I463">
        <v>3</v>
      </c>
      <c r="J463">
        <v>1197</v>
      </c>
    </row>
    <row r="464" spans="1:10" x14ac:dyDescent="0.25">
      <c r="A464" s="3" t="s">
        <v>508</v>
      </c>
      <c r="B464" s="4">
        <v>43239</v>
      </c>
      <c r="C464">
        <v>10</v>
      </c>
      <c r="D464" t="s">
        <v>57</v>
      </c>
      <c r="E464" t="s">
        <v>21</v>
      </c>
      <c r="F464" t="s">
        <v>22</v>
      </c>
      <c r="G464" t="s">
        <v>40</v>
      </c>
      <c r="H464">
        <v>399</v>
      </c>
      <c r="I464">
        <v>9</v>
      </c>
      <c r="J464">
        <v>3591</v>
      </c>
    </row>
    <row r="465" spans="1:10" x14ac:dyDescent="0.25">
      <c r="A465" s="3" t="s">
        <v>509</v>
      </c>
      <c r="B465" s="4">
        <v>43239</v>
      </c>
      <c r="C465">
        <v>4</v>
      </c>
      <c r="D465" t="s">
        <v>50</v>
      </c>
      <c r="E465" t="s">
        <v>67</v>
      </c>
      <c r="F465" t="s">
        <v>17</v>
      </c>
      <c r="G465" t="s">
        <v>18</v>
      </c>
      <c r="H465">
        <v>289</v>
      </c>
      <c r="I465">
        <v>2</v>
      </c>
      <c r="J465">
        <v>578</v>
      </c>
    </row>
    <row r="466" spans="1:10" x14ac:dyDescent="0.25">
      <c r="A466" s="3" t="s">
        <v>510</v>
      </c>
      <c r="B466" s="4">
        <v>43239</v>
      </c>
      <c r="C466">
        <v>11</v>
      </c>
      <c r="D466" t="s">
        <v>10</v>
      </c>
      <c r="E466" t="s">
        <v>62</v>
      </c>
      <c r="F466" t="s">
        <v>12</v>
      </c>
      <c r="G466" t="s">
        <v>23</v>
      </c>
      <c r="H466">
        <v>159</v>
      </c>
      <c r="I466">
        <v>9</v>
      </c>
      <c r="J466">
        <v>1431</v>
      </c>
    </row>
    <row r="467" spans="1:10" x14ac:dyDescent="0.25">
      <c r="A467" s="3" t="s">
        <v>511</v>
      </c>
      <c r="B467" s="4">
        <v>43239</v>
      </c>
      <c r="C467">
        <v>2</v>
      </c>
      <c r="D467" t="s">
        <v>105</v>
      </c>
      <c r="E467" t="s">
        <v>16</v>
      </c>
      <c r="F467" t="s">
        <v>17</v>
      </c>
      <c r="G467" t="s">
        <v>23</v>
      </c>
      <c r="H467">
        <v>159</v>
      </c>
      <c r="I467">
        <v>3</v>
      </c>
      <c r="J467">
        <v>477</v>
      </c>
    </row>
    <row r="468" spans="1:10" x14ac:dyDescent="0.25">
      <c r="A468" s="3" t="s">
        <v>512</v>
      </c>
      <c r="B468" s="4">
        <v>43239</v>
      </c>
      <c r="C468">
        <v>4</v>
      </c>
      <c r="D468" t="s">
        <v>50</v>
      </c>
      <c r="E468" t="s">
        <v>16</v>
      </c>
      <c r="F468" t="s">
        <v>17</v>
      </c>
      <c r="G468" t="s">
        <v>13</v>
      </c>
      <c r="H468">
        <v>199</v>
      </c>
      <c r="I468">
        <v>0</v>
      </c>
      <c r="J468">
        <v>0</v>
      </c>
    </row>
    <row r="469" spans="1:10" x14ac:dyDescent="0.25">
      <c r="A469" s="3" t="s">
        <v>513</v>
      </c>
      <c r="B469" s="4">
        <v>43239</v>
      </c>
      <c r="C469">
        <v>18</v>
      </c>
      <c r="D469" t="s">
        <v>25</v>
      </c>
      <c r="E469" t="s">
        <v>35</v>
      </c>
      <c r="F469" t="s">
        <v>27</v>
      </c>
      <c r="G469" t="s">
        <v>23</v>
      </c>
      <c r="H469">
        <v>159</v>
      </c>
      <c r="I469">
        <v>9</v>
      </c>
      <c r="J469">
        <v>1431</v>
      </c>
    </row>
    <row r="470" spans="1:10" x14ac:dyDescent="0.25">
      <c r="A470" s="3" t="s">
        <v>514</v>
      </c>
      <c r="B470" s="4">
        <v>43240</v>
      </c>
      <c r="C470">
        <v>2</v>
      </c>
      <c r="D470" t="s">
        <v>105</v>
      </c>
      <c r="E470" t="s">
        <v>16</v>
      </c>
      <c r="F470" t="s">
        <v>17</v>
      </c>
      <c r="G470" t="s">
        <v>18</v>
      </c>
      <c r="H470">
        <v>289</v>
      </c>
      <c r="I470">
        <v>1</v>
      </c>
      <c r="J470">
        <v>289</v>
      </c>
    </row>
    <row r="471" spans="1:10" x14ac:dyDescent="0.25">
      <c r="A471" s="3" t="s">
        <v>515</v>
      </c>
      <c r="B471" s="4">
        <v>43240</v>
      </c>
      <c r="C471">
        <v>14</v>
      </c>
      <c r="D471" t="s">
        <v>37</v>
      </c>
      <c r="E471" t="s">
        <v>11</v>
      </c>
      <c r="F471" t="s">
        <v>12</v>
      </c>
      <c r="G471" t="s">
        <v>40</v>
      </c>
      <c r="H471">
        <v>399</v>
      </c>
      <c r="I471">
        <v>9</v>
      </c>
      <c r="J471">
        <v>3591</v>
      </c>
    </row>
    <row r="472" spans="1:10" x14ac:dyDescent="0.25">
      <c r="A472" s="3" t="s">
        <v>516</v>
      </c>
      <c r="B472" s="4">
        <v>43241</v>
      </c>
      <c r="C472">
        <v>5</v>
      </c>
      <c r="D472" t="s">
        <v>59</v>
      </c>
      <c r="E472" t="s">
        <v>67</v>
      </c>
      <c r="F472" t="s">
        <v>17</v>
      </c>
      <c r="G472" t="s">
        <v>18</v>
      </c>
      <c r="H472">
        <v>289</v>
      </c>
      <c r="I472">
        <v>4</v>
      </c>
      <c r="J472">
        <v>1156</v>
      </c>
    </row>
    <row r="473" spans="1:10" x14ac:dyDescent="0.25">
      <c r="A473" s="3" t="s">
        <v>517</v>
      </c>
      <c r="B473" s="4">
        <v>43242</v>
      </c>
      <c r="C473">
        <v>5</v>
      </c>
      <c r="D473" t="s">
        <v>59</v>
      </c>
      <c r="E473" t="s">
        <v>16</v>
      </c>
      <c r="F473" t="s">
        <v>17</v>
      </c>
      <c r="G473" t="s">
        <v>40</v>
      </c>
      <c r="H473">
        <v>399</v>
      </c>
      <c r="I473">
        <v>3</v>
      </c>
      <c r="J473">
        <v>1197</v>
      </c>
    </row>
    <row r="474" spans="1:10" x14ac:dyDescent="0.25">
      <c r="A474" s="3" t="s">
        <v>518</v>
      </c>
      <c r="B474" s="4">
        <v>43243</v>
      </c>
      <c r="C474">
        <v>13</v>
      </c>
      <c r="D474" t="s">
        <v>32</v>
      </c>
      <c r="E474" t="s">
        <v>11</v>
      </c>
      <c r="F474" t="s">
        <v>12</v>
      </c>
      <c r="G474" t="s">
        <v>18</v>
      </c>
      <c r="H474">
        <v>289</v>
      </c>
      <c r="I474">
        <v>8</v>
      </c>
      <c r="J474">
        <v>2312</v>
      </c>
    </row>
    <row r="475" spans="1:10" x14ac:dyDescent="0.25">
      <c r="A475" s="3" t="s">
        <v>519</v>
      </c>
      <c r="B475" s="4">
        <v>43243</v>
      </c>
      <c r="C475">
        <v>18</v>
      </c>
      <c r="D475" t="s">
        <v>25</v>
      </c>
      <c r="E475" t="s">
        <v>35</v>
      </c>
      <c r="F475" t="s">
        <v>27</v>
      </c>
      <c r="G475" t="s">
        <v>40</v>
      </c>
      <c r="H475">
        <v>399</v>
      </c>
      <c r="I475">
        <v>3</v>
      </c>
      <c r="J475">
        <v>1197</v>
      </c>
    </row>
    <row r="476" spans="1:10" x14ac:dyDescent="0.25">
      <c r="A476" s="3" t="s">
        <v>520</v>
      </c>
      <c r="B476" s="4">
        <v>43243</v>
      </c>
      <c r="C476">
        <v>13</v>
      </c>
      <c r="D476" t="s">
        <v>32</v>
      </c>
      <c r="E476" t="s">
        <v>11</v>
      </c>
      <c r="F476" t="s">
        <v>12</v>
      </c>
      <c r="G476" t="s">
        <v>13</v>
      </c>
      <c r="H476">
        <v>199</v>
      </c>
      <c r="I476">
        <v>2</v>
      </c>
      <c r="J476">
        <v>398</v>
      </c>
    </row>
    <row r="477" spans="1:10" x14ac:dyDescent="0.25">
      <c r="A477" s="3" t="s">
        <v>521</v>
      </c>
      <c r="B477" s="4">
        <v>43243</v>
      </c>
      <c r="C477">
        <v>8</v>
      </c>
      <c r="D477" t="s">
        <v>44</v>
      </c>
      <c r="E477" t="s">
        <v>21</v>
      </c>
      <c r="F477" t="s">
        <v>22</v>
      </c>
      <c r="G477" t="s">
        <v>23</v>
      </c>
      <c r="H477">
        <v>159</v>
      </c>
      <c r="I477">
        <v>3</v>
      </c>
      <c r="J477">
        <v>477</v>
      </c>
    </row>
    <row r="478" spans="1:10" x14ac:dyDescent="0.25">
      <c r="A478" s="3" t="s">
        <v>522</v>
      </c>
      <c r="B478" s="4">
        <v>43243</v>
      </c>
      <c r="C478">
        <v>7</v>
      </c>
      <c r="D478" t="s">
        <v>87</v>
      </c>
      <c r="E478" t="s">
        <v>21</v>
      </c>
      <c r="F478" t="s">
        <v>22</v>
      </c>
      <c r="G478" t="s">
        <v>18</v>
      </c>
      <c r="H478">
        <v>289</v>
      </c>
      <c r="I478">
        <v>5</v>
      </c>
      <c r="J478">
        <v>1445</v>
      </c>
    </row>
    <row r="479" spans="1:10" x14ac:dyDescent="0.25">
      <c r="A479" s="3" t="s">
        <v>523</v>
      </c>
      <c r="B479" s="4">
        <v>43243</v>
      </c>
      <c r="C479">
        <v>6</v>
      </c>
      <c r="D479" t="s">
        <v>47</v>
      </c>
      <c r="E479" t="s">
        <v>21</v>
      </c>
      <c r="F479" t="s">
        <v>22</v>
      </c>
      <c r="G479" t="s">
        <v>23</v>
      </c>
      <c r="H479">
        <v>159</v>
      </c>
      <c r="I479">
        <v>3</v>
      </c>
      <c r="J479">
        <v>477</v>
      </c>
    </row>
    <row r="480" spans="1:10" x14ac:dyDescent="0.25">
      <c r="A480" s="3" t="s">
        <v>524</v>
      </c>
      <c r="B480" s="4">
        <v>43243</v>
      </c>
      <c r="C480">
        <v>7</v>
      </c>
      <c r="D480" t="s">
        <v>87</v>
      </c>
      <c r="E480" t="s">
        <v>21</v>
      </c>
      <c r="F480" t="s">
        <v>22</v>
      </c>
      <c r="G480" t="s">
        <v>23</v>
      </c>
      <c r="H480">
        <v>159</v>
      </c>
      <c r="I480">
        <v>2</v>
      </c>
      <c r="J480">
        <v>318</v>
      </c>
    </row>
    <row r="481" spans="1:10" x14ac:dyDescent="0.25">
      <c r="A481" s="3" t="s">
        <v>525</v>
      </c>
      <c r="B481" s="4">
        <v>43243</v>
      </c>
      <c r="C481">
        <v>18</v>
      </c>
      <c r="D481" t="s">
        <v>25</v>
      </c>
      <c r="E481" t="s">
        <v>26</v>
      </c>
      <c r="F481" t="s">
        <v>27</v>
      </c>
      <c r="G481" t="s">
        <v>30</v>
      </c>
      <c r="H481">
        <v>69</v>
      </c>
      <c r="I481">
        <v>9</v>
      </c>
      <c r="J481">
        <v>621</v>
      </c>
    </row>
    <row r="482" spans="1:10" x14ac:dyDescent="0.25">
      <c r="A482" s="3" t="s">
        <v>526</v>
      </c>
      <c r="B482" s="4">
        <v>43244</v>
      </c>
      <c r="C482">
        <v>17</v>
      </c>
      <c r="D482" t="s">
        <v>34</v>
      </c>
      <c r="E482" t="s">
        <v>26</v>
      </c>
      <c r="F482" t="s">
        <v>27</v>
      </c>
      <c r="G482" t="s">
        <v>18</v>
      </c>
      <c r="H482">
        <v>289</v>
      </c>
      <c r="I482">
        <v>3</v>
      </c>
      <c r="J482">
        <v>867</v>
      </c>
    </row>
    <row r="483" spans="1:10" x14ac:dyDescent="0.25">
      <c r="A483" s="3" t="s">
        <v>527</v>
      </c>
      <c r="B483" s="4">
        <v>43244</v>
      </c>
      <c r="C483">
        <v>11</v>
      </c>
      <c r="D483" t="s">
        <v>10</v>
      </c>
      <c r="E483" t="s">
        <v>11</v>
      </c>
      <c r="F483" t="s">
        <v>12</v>
      </c>
      <c r="G483" t="s">
        <v>30</v>
      </c>
      <c r="H483">
        <v>69</v>
      </c>
      <c r="I483">
        <v>6</v>
      </c>
      <c r="J483">
        <v>414</v>
      </c>
    </row>
    <row r="484" spans="1:10" x14ac:dyDescent="0.25">
      <c r="A484" s="3" t="s">
        <v>528</v>
      </c>
      <c r="B484" s="4">
        <v>43244</v>
      </c>
      <c r="C484">
        <v>16</v>
      </c>
      <c r="D484" t="s">
        <v>29</v>
      </c>
      <c r="E484" t="s">
        <v>26</v>
      </c>
      <c r="F484" t="s">
        <v>27</v>
      </c>
      <c r="G484" t="s">
        <v>30</v>
      </c>
      <c r="H484">
        <v>69</v>
      </c>
      <c r="I484">
        <v>6</v>
      </c>
      <c r="J484">
        <v>414</v>
      </c>
    </row>
    <row r="485" spans="1:10" x14ac:dyDescent="0.25">
      <c r="A485" s="3" t="s">
        <v>529</v>
      </c>
      <c r="B485" s="4">
        <v>43244</v>
      </c>
      <c r="C485">
        <v>4</v>
      </c>
      <c r="D485" t="s">
        <v>50</v>
      </c>
      <c r="E485" t="s">
        <v>67</v>
      </c>
      <c r="F485" t="s">
        <v>17</v>
      </c>
      <c r="G485" t="s">
        <v>13</v>
      </c>
      <c r="H485">
        <v>199</v>
      </c>
      <c r="I485">
        <v>4</v>
      </c>
      <c r="J485">
        <v>796</v>
      </c>
    </row>
    <row r="486" spans="1:10" x14ac:dyDescent="0.25">
      <c r="A486" s="3" t="s">
        <v>530</v>
      </c>
      <c r="B486" s="4">
        <v>43245</v>
      </c>
      <c r="C486">
        <v>16</v>
      </c>
      <c r="D486" t="s">
        <v>29</v>
      </c>
      <c r="E486" t="s">
        <v>26</v>
      </c>
      <c r="F486" t="s">
        <v>27</v>
      </c>
      <c r="G486" t="s">
        <v>13</v>
      </c>
      <c r="H486">
        <v>199</v>
      </c>
      <c r="I486">
        <v>7</v>
      </c>
      <c r="J486">
        <v>1393</v>
      </c>
    </row>
    <row r="487" spans="1:10" x14ac:dyDescent="0.25">
      <c r="A487" s="3" t="s">
        <v>531</v>
      </c>
      <c r="B487" s="4">
        <v>43245</v>
      </c>
      <c r="C487">
        <v>8</v>
      </c>
      <c r="D487" t="s">
        <v>44</v>
      </c>
      <c r="E487" t="s">
        <v>21</v>
      </c>
      <c r="F487" t="s">
        <v>22</v>
      </c>
      <c r="G487" t="s">
        <v>23</v>
      </c>
      <c r="H487">
        <v>159</v>
      </c>
      <c r="I487">
        <v>4</v>
      </c>
      <c r="J487">
        <v>636</v>
      </c>
    </row>
    <row r="488" spans="1:10" x14ac:dyDescent="0.25">
      <c r="A488" s="3" t="s">
        <v>532</v>
      </c>
      <c r="B488" s="4">
        <v>43245</v>
      </c>
      <c r="C488">
        <v>4</v>
      </c>
      <c r="D488" t="s">
        <v>50</v>
      </c>
      <c r="E488" t="s">
        <v>67</v>
      </c>
      <c r="F488" t="s">
        <v>17</v>
      </c>
      <c r="G488" t="s">
        <v>18</v>
      </c>
      <c r="H488">
        <v>289</v>
      </c>
      <c r="I488">
        <v>4</v>
      </c>
      <c r="J488">
        <v>1156</v>
      </c>
    </row>
    <row r="489" spans="1:10" x14ac:dyDescent="0.25">
      <c r="A489" s="3" t="s">
        <v>533</v>
      </c>
      <c r="B489" s="4">
        <v>43245</v>
      </c>
      <c r="C489">
        <v>20</v>
      </c>
      <c r="D489" t="s">
        <v>39</v>
      </c>
      <c r="E489" t="s">
        <v>26</v>
      </c>
      <c r="F489" t="s">
        <v>27</v>
      </c>
      <c r="G489" t="s">
        <v>23</v>
      </c>
      <c r="H489">
        <v>159</v>
      </c>
      <c r="I489">
        <v>2</v>
      </c>
      <c r="J489">
        <v>318</v>
      </c>
    </row>
    <row r="490" spans="1:10" x14ac:dyDescent="0.25">
      <c r="A490" s="3" t="s">
        <v>534</v>
      </c>
      <c r="B490" s="4">
        <v>43245</v>
      </c>
      <c r="C490">
        <v>13</v>
      </c>
      <c r="D490" t="s">
        <v>32</v>
      </c>
      <c r="E490" t="s">
        <v>11</v>
      </c>
      <c r="F490" t="s">
        <v>12</v>
      </c>
      <c r="G490" t="s">
        <v>23</v>
      </c>
      <c r="H490">
        <v>159</v>
      </c>
      <c r="I490">
        <v>7</v>
      </c>
      <c r="J490">
        <v>1113</v>
      </c>
    </row>
    <row r="491" spans="1:10" x14ac:dyDescent="0.25">
      <c r="A491" s="3" t="s">
        <v>535</v>
      </c>
      <c r="B491" s="4">
        <v>43245</v>
      </c>
      <c r="C491">
        <v>13</v>
      </c>
      <c r="D491" t="s">
        <v>32</v>
      </c>
      <c r="E491" t="s">
        <v>11</v>
      </c>
      <c r="F491" t="s">
        <v>12</v>
      </c>
      <c r="G491" t="s">
        <v>23</v>
      </c>
      <c r="H491">
        <v>159</v>
      </c>
      <c r="I491">
        <v>4</v>
      </c>
      <c r="J491">
        <v>636</v>
      </c>
    </row>
    <row r="492" spans="1:10" x14ac:dyDescent="0.25">
      <c r="A492" s="3" t="s">
        <v>536</v>
      </c>
      <c r="B492" s="4">
        <v>43245</v>
      </c>
      <c r="C492">
        <v>17</v>
      </c>
      <c r="D492" t="s">
        <v>34</v>
      </c>
      <c r="E492" t="s">
        <v>35</v>
      </c>
      <c r="F492" t="s">
        <v>27</v>
      </c>
      <c r="G492" t="s">
        <v>30</v>
      </c>
      <c r="H492">
        <v>69</v>
      </c>
      <c r="I492">
        <v>3</v>
      </c>
      <c r="J492">
        <v>207</v>
      </c>
    </row>
    <row r="493" spans="1:10" x14ac:dyDescent="0.25">
      <c r="A493" s="3" t="s">
        <v>537</v>
      </c>
      <c r="B493" s="4">
        <v>43245</v>
      </c>
      <c r="C493">
        <v>3</v>
      </c>
      <c r="D493" t="s">
        <v>42</v>
      </c>
      <c r="E493" t="s">
        <v>16</v>
      </c>
      <c r="F493" t="s">
        <v>17</v>
      </c>
      <c r="G493" t="s">
        <v>18</v>
      </c>
      <c r="H493">
        <v>289</v>
      </c>
      <c r="I493">
        <v>6</v>
      </c>
      <c r="J493">
        <v>1734</v>
      </c>
    </row>
    <row r="494" spans="1:10" x14ac:dyDescent="0.25">
      <c r="A494" s="3" t="s">
        <v>538</v>
      </c>
      <c r="B494" s="4">
        <v>43246</v>
      </c>
      <c r="C494">
        <v>9</v>
      </c>
      <c r="D494" t="s">
        <v>20</v>
      </c>
      <c r="E494" t="s">
        <v>45</v>
      </c>
      <c r="F494" t="s">
        <v>22</v>
      </c>
      <c r="G494" t="s">
        <v>40</v>
      </c>
      <c r="H494">
        <v>399</v>
      </c>
      <c r="I494">
        <v>2</v>
      </c>
      <c r="J494">
        <v>798</v>
      </c>
    </row>
    <row r="495" spans="1:10" x14ac:dyDescent="0.25">
      <c r="A495" s="3" t="s">
        <v>539</v>
      </c>
      <c r="B495" s="4">
        <v>43246</v>
      </c>
      <c r="C495">
        <v>16</v>
      </c>
      <c r="D495" t="s">
        <v>29</v>
      </c>
      <c r="E495" t="s">
        <v>35</v>
      </c>
      <c r="F495" t="s">
        <v>27</v>
      </c>
      <c r="G495" t="s">
        <v>23</v>
      </c>
      <c r="H495">
        <v>159</v>
      </c>
      <c r="I495">
        <v>9</v>
      </c>
      <c r="J495">
        <v>1431</v>
      </c>
    </row>
    <row r="496" spans="1:10" x14ac:dyDescent="0.25">
      <c r="A496" s="3" t="s">
        <v>540</v>
      </c>
      <c r="B496" s="4">
        <v>43246</v>
      </c>
      <c r="C496">
        <v>13</v>
      </c>
      <c r="D496" t="s">
        <v>32</v>
      </c>
      <c r="E496" t="s">
        <v>11</v>
      </c>
      <c r="F496" t="s">
        <v>12</v>
      </c>
      <c r="G496" t="s">
        <v>13</v>
      </c>
      <c r="H496">
        <v>199</v>
      </c>
      <c r="I496">
        <v>5</v>
      </c>
      <c r="J496">
        <v>995</v>
      </c>
    </row>
    <row r="497" spans="1:10" x14ac:dyDescent="0.25">
      <c r="A497" s="3" t="s">
        <v>541</v>
      </c>
      <c r="B497" s="4">
        <v>43246</v>
      </c>
      <c r="C497">
        <v>9</v>
      </c>
      <c r="D497" t="s">
        <v>20</v>
      </c>
      <c r="E497" t="s">
        <v>21</v>
      </c>
      <c r="F497" t="s">
        <v>22</v>
      </c>
      <c r="G497" t="s">
        <v>18</v>
      </c>
      <c r="H497">
        <v>289</v>
      </c>
      <c r="I497">
        <v>6</v>
      </c>
      <c r="J497">
        <v>1734</v>
      </c>
    </row>
    <row r="498" spans="1:10" x14ac:dyDescent="0.25">
      <c r="A498" s="3" t="s">
        <v>542</v>
      </c>
      <c r="B498" s="4">
        <v>43246</v>
      </c>
      <c r="C498">
        <v>4</v>
      </c>
      <c r="D498" t="s">
        <v>50</v>
      </c>
      <c r="E498" t="s">
        <v>67</v>
      </c>
      <c r="F498" t="s">
        <v>17</v>
      </c>
      <c r="G498" t="s">
        <v>18</v>
      </c>
      <c r="H498">
        <v>289</v>
      </c>
      <c r="I498">
        <v>1</v>
      </c>
      <c r="J498">
        <v>289</v>
      </c>
    </row>
    <row r="499" spans="1:10" x14ac:dyDescent="0.25">
      <c r="A499" s="3" t="s">
        <v>543</v>
      </c>
      <c r="B499" s="4">
        <v>43246</v>
      </c>
      <c r="C499">
        <v>8</v>
      </c>
      <c r="D499" t="s">
        <v>44</v>
      </c>
      <c r="E499" t="s">
        <v>45</v>
      </c>
      <c r="F499" t="s">
        <v>22</v>
      </c>
      <c r="G499" t="s">
        <v>30</v>
      </c>
      <c r="H499">
        <v>69</v>
      </c>
      <c r="I499">
        <v>8</v>
      </c>
      <c r="J499">
        <v>552</v>
      </c>
    </row>
    <row r="500" spans="1:10" x14ac:dyDescent="0.25">
      <c r="A500" s="3" t="s">
        <v>544</v>
      </c>
      <c r="B500" s="4">
        <v>43246</v>
      </c>
      <c r="C500">
        <v>18</v>
      </c>
      <c r="D500" t="s">
        <v>25</v>
      </c>
      <c r="E500" t="s">
        <v>26</v>
      </c>
      <c r="F500" t="s">
        <v>27</v>
      </c>
      <c r="G500" t="s">
        <v>13</v>
      </c>
      <c r="H500">
        <v>199</v>
      </c>
      <c r="I500">
        <v>8</v>
      </c>
      <c r="J500">
        <v>1592</v>
      </c>
    </row>
    <row r="501" spans="1:10" x14ac:dyDescent="0.25">
      <c r="A501" s="3" t="s">
        <v>545</v>
      </c>
      <c r="B501" s="4">
        <v>43246</v>
      </c>
      <c r="C501">
        <v>4</v>
      </c>
      <c r="D501" t="s">
        <v>50</v>
      </c>
      <c r="E501" t="s">
        <v>16</v>
      </c>
      <c r="F501" t="s">
        <v>17</v>
      </c>
      <c r="G501" t="s">
        <v>18</v>
      </c>
      <c r="H501">
        <v>289</v>
      </c>
      <c r="I501">
        <v>6</v>
      </c>
      <c r="J501">
        <v>1734</v>
      </c>
    </row>
    <row r="502" spans="1:10" x14ac:dyDescent="0.25">
      <c r="A502" s="3" t="s">
        <v>546</v>
      </c>
      <c r="B502" s="4">
        <v>43247</v>
      </c>
      <c r="C502">
        <v>2</v>
      </c>
      <c r="D502" t="s">
        <v>105</v>
      </c>
      <c r="E502" t="s">
        <v>16</v>
      </c>
      <c r="F502" t="s">
        <v>17</v>
      </c>
      <c r="G502" t="s">
        <v>13</v>
      </c>
      <c r="H502">
        <v>199</v>
      </c>
      <c r="I502">
        <v>5</v>
      </c>
      <c r="J502">
        <v>995</v>
      </c>
    </row>
    <row r="503" spans="1:10" x14ac:dyDescent="0.25">
      <c r="A503" s="3" t="s">
        <v>547</v>
      </c>
      <c r="B503" s="4">
        <v>43247</v>
      </c>
      <c r="C503">
        <v>2</v>
      </c>
      <c r="D503" t="s">
        <v>105</v>
      </c>
      <c r="E503" t="s">
        <v>16</v>
      </c>
      <c r="F503" t="s">
        <v>17</v>
      </c>
      <c r="G503" t="s">
        <v>13</v>
      </c>
      <c r="H503">
        <v>199</v>
      </c>
      <c r="I503">
        <v>0</v>
      </c>
      <c r="J503">
        <v>0</v>
      </c>
    </row>
    <row r="504" spans="1:10" x14ac:dyDescent="0.25">
      <c r="A504" s="3" t="s">
        <v>548</v>
      </c>
      <c r="B504" s="4">
        <v>43247</v>
      </c>
      <c r="C504">
        <v>10</v>
      </c>
      <c r="D504" t="s">
        <v>57</v>
      </c>
      <c r="E504" t="s">
        <v>45</v>
      </c>
      <c r="F504" t="s">
        <v>22</v>
      </c>
      <c r="G504" t="s">
        <v>18</v>
      </c>
      <c r="H504">
        <v>289</v>
      </c>
      <c r="I504">
        <v>8</v>
      </c>
      <c r="J504">
        <v>2312</v>
      </c>
    </row>
    <row r="505" spans="1:10" x14ac:dyDescent="0.25">
      <c r="A505" s="3" t="s">
        <v>549</v>
      </c>
      <c r="B505" s="4">
        <v>43248</v>
      </c>
      <c r="C505">
        <v>9</v>
      </c>
      <c r="D505" t="s">
        <v>20</v>
      </c>
      <c r="E505" t="s">
        <v>21</v>
      </c>
      <c r="F505" t="s">
        <v>22</v>
      </c>
      <c r="G505" t="s">
        <v>13</v>
      </c>
      <c r="H505">
        <v>199</v>
      </c>
      <c r="I505">
        <v>6</v>
      </c>
      <c r="J505">
        <v>1194</v>
      </c>
    </row>
    <row r="506" spans="1:10" x14ac:dyDescent="0.25">
      <c r="A506" s="3" t="s">
        <v>550</v>
      </c>
      <c r="B506" s="4">
        <v>43249</v>
      </c>
      <c r="C506">
        <v>12</v>
      </c>
      <c r="D506" t="s">
        <v>65</v>
      </c>
      <c r="E506" t="s">
        <v>62</v>
      </c>
      <c r="F506" t="s">
        <v>12</v>
      </c>
      <c r="G506" t="s">
        <v>13</v>
      </c>
      <c r="H506">
        <v>199</v>
      </c>
      <c r="I506">
        <v>2</v>
      </c>
      <c r="J506">
        <v>398</v>
      </c>
    </row>
    <row r="507" spans="1:10" x14ac:dyDescent="0.25">
      <c r="A507" s="3" t="s">
        <v>551</v>
      </c>
      <c r="B507" s="4">
        <v>43249</v>
      </c>
      <c r="C507">
        <v>17</v>
      </c>
      <c r="D507" t="s">
        <v>34</v>
      </c>
      <c r="E507" t="s">
        <v>26</v>
      </c>
      <c r="F507" t="s">
        <v>27</v>
      </c>
      <c r="G507" t="s">
        <v>30</v>
      </c>
      <c r="H507">
        <v>69</v>
      </c>
      <c r="I507">
        <v>4</v>
      </c>
      <c r="J507">
        <v>276</v>
      </c>
    </row>
    <row r="508" spans="1:10" x14ac:dyDescent="0.25">
      <c r="A508" s="3" t="s">
        <v>552</v>
      </c>
      <c r="B508" s="4">
        <v>43249</v>
      </c>
      <c r="C508">
        <v>2</v>
      </c>
      <c r="D508" t="s">
        <v>105</v>
      </c>
      <c r="E508" t="s">
        <v>67</v>
      </c>
      <c r="F508" t="s">
        <v>17</v>
      </c>
      <c r="G508" t="s">
        <v>40</v>
      </c>
      <c r="H508">
        <v>399</v>
      </c>
      <c r="I508">
        <v>9</v>
      </c>
      <c r="J508">
        <v>3591</v>
      </c>
    </row>
    <row r="509" spans="1:10" x14ac:dyDescent="0.25">
      <c r="A509" s="3" t="s">
        <v>553</v>
      </c>
      <c r="B509" s="4">
        <v>43249</v>
      </c>
      <c r="C509">
        <v>19</v>
      </c>
      <c r="D509" t="s">
        <v>55</v>
      </c>
      <c r="E509" t="s">
        <v>35</v>
      </c>
      <c r="F509" t="s">
        <v>27</v>
      </c>
      <c r="G509" t="s">
        <v>40</v>
      </c>
      <c r="H509">
        <v>399</v>
      </c>
      <c r="I509">
        <v>6</v>
      </c>
      <c r="J509">
        <v>2394</v>
      </c>
    </row>
    <row r="510" spans="1:10" x14ac:dyDescent="0.25">
      <c r="A510" s="3" t="s">
        <v>554</v>
      </c>
      <c r="B510" s="4">
        <v>43250</v>
      </c>
      <c r="C510">
        <v>19</v>
      </c>
      <c r="D510" t="s">
        <v>55</v>
      </c>
      <c r="E510" t="s">
        <v>26</v>
      </c>
      <c r="F510" t="s">
        <v>27</v>
      </c>
      <c r="G510" t="s">
        <v>23</v>
      </c>
      <c r="H510">
        <v>159</v>
      </c>
      <c r="I510">
        <v>8</v>
      </c>
      <c r="J510">
        <v>1272</v>
      </c>
    </row>
    <row r="511" spans="1:10" x14ac:dyDescent="0.25">
      <c r="A511" s="3" t="s">
        <v>555</v>
      </c>
      <c r="B511" s="4">
        <v>43250</v>
      </c>
      <c r="C511">
        <v>2</v>
      </c>
      <c r="D511" t="s">
        <v>105</v>
      </c>
      <c r="E511" t="s">
        <v>16</v>
      </c>
      <c r="F511" t="s">
        <v>17</v>
      </c>
      <c r="G511" t="s">
        <v>30</v>
      </c>
      <c r="H511">
        <v>69</v>
      </c>
      <c r="I511">
        <v>5</v>
      </c>
      <c r="J511">
        <v>345</v>
      </c>
    </row>
    <row r="512" spans="1:10" x14ac:dyDescent="0.25">
      <c r="A512" s="3" t="s">
        <v>556</v>
      </c>
      <c r="B512" s="4">
        <v>43250</v>
      </c>
      <c r="C512">
        <v>19</v>
      </c>
      <c r="D512" t="s">
        <v>55</v>
      </c>
      <c r="E512" t="s">
        <v>26</v>
      </c>
      <c r="F512" t="s">
        <v>27</v>
      </c>
      <c r="G512" t="s">
        <v>18</v>
      </c>
      <c r="H512">
        <v>289</v>
      </c>
      <c r="I512">
        <v>9</v>
      </c>
      <c r="J512">
        <v>2601</v>
      </c>
    </row>
    <row r="513" spans="1:10" x14ac:dyDescent="0.25">
      <c r="A513" s="3" t="s">
        <v>557</v>
      </c>
      <c r="B513" s="4">
        <v>43250</v>
      </c>
      <c r="C513">
        <v>2</v>
      </c>
      <c r="D513" t="s">
        <v>105</v>
      </c>
      <c r="E513" t="s">
        <v>67</v>
      </c>
      <c r="F513" t="s">
        <v>17</v>
      </c>
      <c r="G513" t="s">
        <v>30</v>
      </c>
      <c r="H513">
        <v>69</v>
      </c>
      <c r="I513">
        <v>9</v>
      </c>
      <c r="J513">
        <v>621</v>
      </c>
    </row>
    <row r="514" spans="1:10" x14ac:dyDescent="0.25">
      <c r="A514" s="3" t="s">
        <v>558</v>
      </c>
      <c r="B514" s="4">
        <v>43251</v>
      </c>
      <c r="C514">
        <v>14</v>
      </c>
      <c r="D514" t="s">
        <v>37</v>
      </c>
      <c r="E514" t="s">
        <v>62</v>
      </c>
      <c r="F514" t="s">
        <v>12</v>
      </c>
      <c r="G514" t="s">
        <v>30</v>
      </c>
      <c r="H514">
        <v>69</v>
      </c>
      <c r="I514">
        <v>3</v>
      </c>
      <c r="J514">
        <v>207</v>
      </c>
    </row>
    <row r="515" spans="1:10" x14ac:dyDescent="0.25">
      <c r="A515" s="3" t="s">
        <v>559</v>
      </c>
      <c r="B515" s="4">
        <v>43252</v>
      </c>
      <c r="C515">
        <v>14</v>
      </c>
      <c r="D515" t="s">
        <v>37</v>
      </c>
      <c r="E515" t="s">
        <v>11</v>
      </c>
      <c r="F515" t="s">
        <v>12</v>
      </c>
      <c r="G515" t="s">
        <v>30</v>
      </c>
      <c r="H515">
        <v>69</v>
      </c>
      <c r="I515">
        <v>0</v>
      </c>
      <c r="J515">
        <v>0</v>
      </c>
    </row>
    <row r="516" spans="1:10" x14ac:dyDescent="0.25">
      <c r="A516" s="3" t="s">
        <v>560</v>
      </c>
      <c r="B516" s="4">
        <v>43252</v>
      </c>
      <c r="C516">
        <v>8</v>
      </c>
      <c r="D516" t="s">
        <v>44</v>
      </c>
      <c r="E516" t="s">
        <v>45</v>
      </c>
      <c r="F516" t="s">
        <v>22</v>
      </c>
      <c r="G516" t="s">
        <v>18</v>
      </c>
      <c r="H516">
        <v>289</v>
      </c>
      <c r="I516">
        <v>4</v>
      </c>
      <c r="J516">
        <v>1156</v>
      </c>
    </row>
    <row r="517" spans="1:10" x14ac:dyDescent="0.25">
      <c r="A517" s="3" t="s">
        <v>561</v>
      </c>
      <c r="B517" s="4">
        <v>43252</v>
      </c>
      <c r="C517">
        <v>4</v>
      </c>
      <c r="D517" t="s">
        <v>50</v>
      </c>
      <c r="E517" t="s">
        <v>67</v>
      </c>
      <c r="F517" t="s">
        <v>17</v>
      </c>
      <c r="G517" t="s">
        <v>18</v>
      </c>
      <c r="H517">
        <v>289</v>
      </c>
      <c r="I517">
        <v>3</v>
      </c>
      <c r="J517">
        <v>867</v>
      </c>
    </row>
    <row r="518" spans="1:10" x14ac:dyDescent="0.25">
      <c r="A518" s="3" t="s">
        <v>562</v>
      </c>
      <c r="B518" s="4">
        <v>43253</v>
      </c>
      <c r="C518">
        <v>19</v>
      </c>
      <c r="D518" t="s">
        <v>55</v>
      </c>
      <c r="E518" t="s">
        <v>26</v>
      </c>
      <c r="F518" t="s">
        <v>27</v>
      </c>
      <c r="G518" t="s">
        <v>18</v>
      </c>
      <c r="H518">
        <v>289</v>
      </c>
      <c r="I518">
        <v>4</v>
      </c>
      <c r="J518">
        <v>1156</v>
      </c>
    </row>
    <row r="519" spans="1:10" x14ac:dyDescent="0.25">
      <c r="A519" s="3" t="s">
        <v>563</v>
      </c>
      <c r="B519" s="4">
        <v>43253</v>
      </c>
      <c r="C519">
        <v>9</v>
      </c>
      <c r="D519" t="s">
        <v>20</v>
      </c>
      <c r="E519" t="s">
        <v>21</v>
      </c>
      <c r="F519" t="s">
        <v>22</v>
      </c>
      <c r="G519" t="s">
        <v>13</v>
      </c>
      <c r="H519">
        <v>199</v>
      </c>
      <c r="I519">
        <v>7</v>
      </c>
      <c r="J519">
        <v>1393</v>
      </c>
    </row>
    <row r="520" spans="1:10" x14ac:dyDescent="0.25">
      <c r="A520" s="3" t="s">
        <v>564</v>
      </c>
      <c r="B520" s="4">
        <v>43254</v>
      </c>
      <c r="C520">
        <v>5</v>
      </c>
      <c r="D520" t="s">
        <v>59</v>
      </c>
      <c r="E520" t="s">
        <v>67</v>
      </c>
      <c r="F520" t="s">
        <v>17</v>
      </c>
      <c r="G520" t="s">
        <v>13</v>
      </c>
      <c r="H520">
        <v>199</v>
      </c>
      <c r="I520">
        <v>9</v>
      </c>
      <c r="J520">
        <v>1791</v>
      </c>
    </row>
    <row r="521" spans="1:10" x14ac:dyDescent="0.25">
      <c r="A521" s="3" t="s">
        <v>565</v>
      </c>
      <c r="B521" s="4">
        <v>43254</v>
      </c>
      <c r="C521">
        <v>18</v>
      </c>
      <c r="D521" t="s">
        <v>25</v>
      </c>
      <c r="E521" t="s">
        <v>26</v>
      </c>
      <c r="F521" t="s">
        <v>27</v>
      </c>
      <c r="G521" t="s">
        <v>40</v>
      </c>
      <c r="H521">
        <v>399</v>
      </c>
      <c r="I521">
        <v>7</v>
      </c>
      <c r="J521">
        <v>2793</v>
      </c>
    </row>
    <row r="522" spans="1:10" x14ac:dyDescent="0.25">
      <c r="A522" s="3" t="s">
        <v>566</v>
      </c>
      <c r="B522" s="4">
        <v>43254</v>
      </c>
      <c r="C522">
        <v>5</v>
      </c>
      <c r="D522" t="s">
        <v>59</v>
      </c>
      <c r="E522" t="s">
        <v>67</v>
      </c>
      <c r="F522" t="s">
        <v>17</v>
      </c>
      <c r="G522" t="s">
        <v>18</v>
      </c>
      <c r="H522">
        <v>289</v>
      </c>
      <c r="I522">
        <v>3</v>
      </c>
      <c r="J522">
        <v>867</v>
      </c>
    </row>
    <row r="523" spans="1:10" x14ac:dyDescent="0.25">
      <c r="A523" s="3" t="s">
        <v>567</v>
      </c>
      <c r="B523" s="4">
        <v>43254</v>
      </c>
      <c r="C523">
        <v>12</v>
      </c>
      <c r="D523" t="s">
        <v>65</v>
      </c>
      <c r="E523" t="s">
        <v>62</v>
      </c>
      <c r="F523" t="s">
        <v>12</v>
      </c>
      <c r="G523" t="s">
        <v>13</v>
      </c>
      <c r="H523">
        <v>199</v>
      </c>
      <c r="I523">
        <v>9</v>
      </c>
      <c r="J523">
        <v>1791</v>
      </c>
    </row>
    <row r="524" spans="1:10" x14ac:dyDescent="0.25">
      <c r="A524" s="3" t="s">
        <v>568</v>
      </c>
      <c r="B524" s="4">
        <v>43254</v>
      </c>
      <c r="C524">
        <v>18</v>
      </c>
      <c r="D524" t="s">
        <v>25</v>
      </c>
      <c r="E524" t="s">
        <v>26</v>
      </c>
      <c r="F524" t="s">
        <v>27</v>
      </c>
      <c r="G524" t="s">
        <v>18</v>
      </c>
      <c r="H524">
        <v>289</v>
      </c>
      <c r="I524">
        <v>7</v>
      </c>
      <c r="J524">
        <v>2023</v>
      </c>
    </row>
    <row r="525" spans="1:10" x14ac:dyDescent="0.25">
      <c r="A525" s="3" t="s">
        <v>569</v>
      </c>
      <c r="B525" s="4">
        <v>43254</v>
      </c>
      <c r="C525">
        <v>4</v>
      </c>
      <c r="D525" t="s">
        <v>50</v>
      </c>
      <c r="E525" t="s">
        <v>16</v>
      </c>
      <c r="F525" t="s">
        <v>17</v>
      </c>
      <c r="G525" t="s">
        <v>30</v>
      </c>
      <c r="H525">
        <v>69</v>
      </c>
      <c r="I525">
        <v>9</v>
      </c>
      <c r="J525">
        <v>621</v>
      </c>
    </row>
    <row r="526" spans="1:10" x14ac:dyDescent="0.25">
      <c r="A526" s="3" t="s">
        <v>570</v>
      </c>
      <c r="B526" s="4">
        <v>43254</v>
      </c>
      <c r="C526">
        <v>7</v>
      </c>
      <c r="D526" t="s">
        <v>87</v>
      </c>
      <c r="E526" t="s">
        <v>21</v>
      </c>
      <c r="F526" t="s">
        <v>22</v>
      </c>
      <c r="G526" t="s">
        <v>23</v>
      </c>
      <c r="H526">
        <v>159</v>
      </c>
      <c r="I526">
        <v>3</v>
      </c>
      <c r="J526">
        <v>477</v>
      </c>
    </row>
    <row r="527" spans="1:10" x14ac:dyDescent="0.25">
      <c r="A527" s="3" t="s">
        <v>571</v>
      </c>
      <c r="B527" s="4">
        <v>43254</v>
      </c>
      <c r="C527">
        <v>20</v>
      </c>
      <c r="D527" t="s">
        <v>39</v>
      </c>
      <c r="E527" t="s">
        <v>35</v>
      </c>
      <c r="F527" t="s">
        <v>27</v>
      </c>
      <c r="G527" t="s">
        <v>18</v>
      </c>
      <c r="H527">
        <v>289</v>
      </c>
      <c r="I527">
        <v>7</v>
      </c>
      <c r="J527">
        <v>2023</v>
      </c>
    </row>
    <row r="528" spans="1:10" x14ac:dyDescent="0.25">
      <c r="A528" s="3" t="s">
        <v>572</v>
      </c>
      <c r="B528" s="4">
        <v>43254</v>
      </c>
      <c r="C528">
        <v>1</v>
      </c>
      <c r="D528" t="s">
        <v>15</v>
      </c>
      <c r="E528" t="s">
        <v>67</v>
      </c>
      <c r="F528" t="s">
        <v>17</v>
      </c>
      <c r="G528" t="s">
        <v>18</v>
      </c>
      <c r="H528">
        <v>289</v>
      </c>
      <c r="I528">
        <v>7</v>
      </c>
      <c r="J528">
        <v>2023</v>
      </c>
    </row>
    <row r="529" spans="1:10" x14ac:dyDescent="0.25">
      <c r="A529" s="3" t="s">
        <v>573</v>
      </c>
      <c r="B529" s="4">
        <v>43254</v>
      </c>
      <c r="C529">
        <v>4</v>
      </c>
      <c r="D529" t="s">
        <v>50</v>
      </c>
      <c r="E529" t="s">
        <v>16</v>
      </c>
      <c r="F529" t="s">
        <v>17</v>
      </c>
      <c r="G529" t="s">
        <v>18</v>
      </c>
      <c r="H529">
        <v>289</v>
      </c>
      <c r="I529">
        <v>9</v>
      </c>
      <c r="J529">
        <v>2601</v>
      </c>
    </row>
    <row r="530" spans="1:10" x14ac:dyDescent="0.25">
      <c r="A530" s="3" t="s">
        <v>574</v>
      </c>
      <c r="B530" s="4">
        <v>43254</v>
      </c>
      <c r="C530">
        <v>13</v>
      </c>
      <c r="D530" t="s">
        <v>32</v>
      </c>
      <c r="E530" t="s">
        <v>62</v>
      </c>
      <c r="F530" t="s">
        <v>12</v>
      </c>
      <c r="G530" t="s">
        <v>13</v>
      </c>
      <c r="H530">
        <v>199</v>
      </c>
      <c r="I530">
        <v>8</v>
      </c>
      <c r="J530">
        <v>1592</v>
      </c>
    </row>
    <row r="531" spans="1:10" x14ac:dyDescent="0.25">
      <c r="A531" s="3" t="s">
        <v>575</v>
      </c>
      <c r="B531" s="4">
        <v>43254</v>
      </c>
      <c r="C531">
        <v>16</v>
      </c>
      <c r="D531" t="s">
        <v>29</v>
      </c>
      <c r="E531" t="s">
        <v>35</v>
      </c>
      <c r="F531" t="s">
        <v>27</v>
      </c>
      <c r="G531" t="s">
        <v>40</v>
      </c>
      <c r="H531">
        <v>399</v>
      </c>
      <c r="I531">
        <v>7</v>
      </c>
      <c r="J531">
        <v>2793</v>
      </c>
    </row>
    <row r="532" spans="1:10" x14ac:dyDescent="0.25">
      <c r="A532" s="3" t="s">
        <v>576</v>
      </c>
      <c r="B532" s="4">
        <v>43255</v>
      </c>
      <c r="C532">
        <v>8</v>
      </c>
      <c r="D532" t="s">
        <v>44</v>
      </c>
      <c r="E532" t="s">
        <v>21</v>
      </c>
      <c r="F532" t="s">
        <v>22</v>
      </c>
      <c r="G532" t="s">
        <v>13</v>
      </c>
      <c r="H532">
        <v>199</v>
      </c>
      <c r="I532">
        <v>3</v>
      </c>
      <c r="J532">
        <v>597</v>
      </c>
    </row>
    <row r="533" spans="1:10" x14ac:dyDescent="0.25">
      <c r="A533" s="3" t="s">
        <v>577</v>
      </c>
      <c r="B533" s="4">
        <v>43255</v>
      </c>
      <c r="C533">
        <v>11</v>
      </c>
      <c r="D533" t="s">
        <v>10</v>
      </c>
      <c r="E533" t="s">
        <v>62</v>
      </c>
      <c r="F533" t="s">
        <v>12</v>
      </c>
      <c r="G533" t="s">
        <v>40</v>
      </c>
      <c r="H533">
        <v>399</v>
      </c>
      <c r="I533">
        <v>8</v>
      </c>
      <c r="J533">
        <v>3192</v>
      </c>
    </row>
    <row r="534" spans="1:10" x14ac:dyDescent="0.25">
      <c r="A534" s="3" t="s">
        <v>578</v>
      </c>
      <c r="B534" s="4">
        <v>43256</v>
      </c>
      <c r="C534">
        <v>8</v>
      </c>
      <c r="D534" t="s">
        <v>44</v>
      </c>
      <c r="E534" t="s">
        <v>45</v>
      </c>
      <c r="F534" t="s">
        <v>22</v>
      </c>
      <c r="G534" t="s">
        <v>13</v>
      </c>
      <c r="H534">
        <v>199</v>
      </c>
      <c r="I534">
        <v>5</v>
      </c>
      <c r="J534">
        <v>995</v>
      </c>
    </row>
    <row r="535" spans="1:10" x14ac:dyDescent="0.25">
      <c r="A535" s="3" t="s">
        <v>579</v>
      </c>
      <c r="B535" s="4">
        <v>43256</v>
      </c>
      <c r="C535">
        <v>7</v>
      </c>
      <c r="D535" t="s">
        <v>87</v>
      </c>
      <c r="E535" t="s">
        <v>45</v>
      </c>
      <c r="F535" t="s">
        <v>22</v>
      </c>
      <c r="G535" t="s">
        <v>23</v>
      </c>
      <c r="H535">
        <v>159</v>
      </c>
      <c r="I535">
        <v>9</v>
      </c>
      <c r="J535">
        <v>1431</v>
      </c>
    </row>
    <row r="536" spans="1:10" x14ac:dyDescent="0.25">
      <c r="A536" s="3" t="s">
        <v>580</v>
      </c>
      <c r="B536" s="4">
        <v>43256</v>
      </c>
      <c r="C536">
        <v>19</v>
      </c>
      <c r="D536" t="s">
        <v>55</v>
      </c>
      <c r="E536" t="s">
        <v>26</v>
      </c>
      <c r="F536" t="s">
        <v>27</v>
      </c>
      <c r="G536" t="s">
        <v>13</v>
      </c>
      <c r="H536">
        <v>199</v>
      </c>
      <c r="I536">
        <v>2</v>
      </c>
      <c r="J536">
        <v>398</v>
      </c>
    </row>
    <row r="537" spans="1:10" x14ac:dyDescent="0.25">
      <c r="A537" s="3" t="s">
        <v>581</v>
      </c>
      <c r="B537" s="4">
        <v>43256</v>
      </c>
      <c r="C537">
        <v>17</v>
      </c>
      <c r="D537" t="s">
        <v>34</v>
      </c>
      <c r="E537" t="s">
        <v>35</v>
      </c>
      <c r="F537" t="s">
        <v>27</v>
      </c>
      <c r="G537" t="s">
        <v>30</v>
      </c>
      <c r="H537">
        <v>69</v>
      </c>
      <c r="I537">
        <v>0</v>
      </c>
      <c r="J537">
        <v>0</v>
      </c>
    </row>
    <row r="538" spans="1:10" x14ac:dyDescent="0.25">
      <c r="A538" s="3" t="s">
        <v>582</v>
      </c>
      <c r="B538" s="4">
        <v>43257</v>
      </c>
      <c r="C538">
        <v>9</v>
      </c>
      <c r="D538" t="s">
        <v>20</v>
      </c>
      <c r="E538" t="s">
        <v>45</v>
      </c>
      <c r="F538" t="s">
        <v>22</v>
      </c>
      <c r="G538" t="s">
        <v>13</v>
      </c>
      <c r="H538">
        <v>199</v>
      </c>
      <c r="I538">
        <v>1</v>
      </c>
      <c r="J538">
        <v>199</v>
      </c>
    </row>
    <row r="539" spans="1:10" x14ac:dyDescent="0.25">
      <c r="A539" s="3" t="s">
        <v>583</v>
      </c>
      <c r="B539" s="4">
        <v>43257</v>
      </c>
      <c r="C539">
        <v>8</v>
      </c>
      <c r="D539" t="s">
        <v>44</v>
      </c>
      <c r="E539" t="s">
        <v>45</v>
      </c>
      <c r="F539" t="s">
        <v>22</v>
      </c>
      <c r="G539" t="s">
        <v>13</v>
      </c>
      <c r="H539">
        <v>199</v>
      </c>
      <c r="I539">
        <v>2</v>
      </c>
      <c r="J539">
        <v>398</v>
      </c>
    </row>
    <row r="540" spans="1:10" x14ac:dyDescent="0.25">
      <c r="A540" s="3" t="s">
        <v>584</v>
      </c>
      <c r="B540" s="4">
        <v>43258</v>
      </c>
      <c r="C540">
        <v>19</v>
      </c>
      <c r="D540" t="s">
        <v>55</v>
      </c>
      <c r="E540" t="s">
        <v>26</v>
      </c>
      <c r="F540" t="s">
        <v>27</v>
      </c>
      <c r="G540" t="s">
        <v>13</v>
      </c>
      <c r="H540">
        <v>199</v>
      </c>
      <c r="I540">
        <v>0</v>
      </c>
      <c r="J540">
        <v>0</v>
      </c>
    </row>
    <row r="541" spans="1:10" x14ac:dyDescent="0.25">
      <c r="A541" s="3" t="s">
        <v>585</v>
      </c>
      <c r="B541" s="4">
        <v>43259</v>
      </c>
      <c r="C541">
        <v>9</v>
      </c>
      <c r="D541" t="s">
        <v>20</v>
      </c>
      <c r="E541" t="s">
        <v>45</v>
      </c>
      <c r="F541" t="s">
        <v>22</v>
      </c>
      <c r="G541" t="s">
        <v>23</v>
      </c>
      <c r="H541">
        <v>159</v>
      </c>
      <c r="I541">
        <v>3</v>
      </c>
      <c r="J541">
        <v>477</v>
      </c>
    </row>
    <row r="542" spans="1:10" x14ac:dyDescent="0.25">
      <c r="A542" s="3" t="s">
        <v>586</v>
      </c>
      <c r="B542" s="4">
        <v>43259</v>
      </c>
      <c r="C542">
        <v>9</v>
      </c>
      <c r="D542" t="s">
        <v>20</v>
      </c>
      <c r="E542" t="s">
        <v>45</v>
      </c>
      <c r="F542" t="s">
        <v>22</v>
      </c>
      <c r="G542" t="s">
        <v>18</v>
      </c>
      <c r="H542">
        <v>289</v>
      </c>
      <c r="I542">
        <v>9</v>
      </c>
      <c r="J542">
        <v>2601</v>
      </c>
    </row>
    <row r="543" spans="1:10" x14ac:dyDescent="0.25">
      <c r="A543" s="3" t="s">
        <v>587</v>
      </c>
      <c r="B543" s="4">
        <v>43259</v>
      </c>
      <c r="C543">
        <v>9</v>
      </c>
      <c r="D543" t="s">
        <v>20</v>
      </c>
      <c r="E543" t="s">
        <v>45</v>
      </c>
      <c r="F543" t="s">
        <v>22</v>
      </c>
      <c r="G543" t="s">
        <v>40</v>
      </c>
      <c r="H543">
        <v>399</v>
      </c>
      <c r="I543">
        <v>5</v>
      </c>
      <c r="J543">
        <v>1995</v>
      </c>
    </row>
    <row r="544" spans="1:10" x14ac:dyDescent="0.25">
      <c r="A544" s="3" t="s">
        <v>588</v>
      </c>
      <c r="B544" s="4">
        <v>43259</v>
      </c>
      <c r="C544">
        <v>20</v>
      </c>
      <c r="D544" t="s">
        <v>39</v>
      </c>
      <c r="E544" t="s">
        <v>35</v>
      </c>
      <c r="F544" t="s">
        <v>27</v>
      </c>
      <c r="G544" t="s">
        <v>23</v>
      </c>
      <c r="H544">
        <v>159</v>
      </c>
      <c r="I544">
        <v>5</v>
      </c>
      <c r="J544">
        <v>795</v>
      </c>
    </row>
    <row r="545" spans="1:10" x14ac:dyDescent="0.25">
      <c r="A545" s="3" t="s">
        <v>589</v>
      </c>
      <c r="B545" s="4">
        <v>43260</v>
      </c>
      <c r="C545">
        <v>9</v>
      </c>
      <c r="D545" t="s">
        <v>20</v>
      </c>
      <c r="E545" t="s">
        <v>45</v>
      </c>
      <c r="F545" t="s">
        <v>22</v>
      </c>
      <c r="G545" t="s">
        <v>18</v>
      </c>
      <c r="H545">
        <v>289</v>
      </c>
      <c r="I545">
        <v>6</v>
      </c>
      <c r="J545">
        <v>1734</v>
      </c>
    </row>
    <row r="546" spans="1:10" x14ac:dyDescent="0.25">
      <c r="A546" s="3" t="s">
        <v>590</v>
      </c>
      <c r="B546" s="4">
        <v>43260</v>
      </c>
      <c r="C546">
        <v>14</v>
      </c>
      <c r="D546" t="s">
        <v>37</v>
      </c>
      <c r="E546" t="s">
        <v>62</v>
      </c>
      <c r="F546" t="s">
        <v>12</v>
      </c>
      <c r="G546" t="s">
        <v>40</v>
      </c>
      <c r="H546">
        <v>399</v>
      </c>
      <c r="I546">
        <v>0</v>
      </c>
      <c r="J546">
        <v>0</v>
      </c>
    </row>
    <row r="547" spans="1:10" x14ac:dyDescent="0.25">
      <c r="A547" s="3" t="s">
        <v>591</v>
      </c>
      <c r="B547" s="4">
        <v>43261</v>
      </c>
      <c r="C547">
        <v>4</v>
      </c>
      <c r="D547" t="s">
        <v>50</v>
      </c>
      <c r="E547" t="s">
        <v>67</v>
      </c>
      <c r="F547" t="s">
        <v>17</v>
      </c>
      <c r="G547" t="s">
        <v>13</v>
      </c>
      <c r="H547">
        <v>199</v>
      </c>
      <c r="I547">
        <v>5</v>
      </c>
      <c r="J547">
        <v>995</v>
      </c>
    </row>
    <row r="548" spans="1:10" x14ac:dyDescent="0.25">
      <c r="A548" s="3" t="s">
        <v>592</v>
      </c>
      <c r="B548" s="4">
        <v>43262</v>
      </c>
      <c r="C548">
        <v>6</v>
      </c>
      <c r="D548" t="s">
        <v>47</v>
      </c>
      <c r="E548" t="s">
        <v>21</v>
      </c>
      <c r="F548" t="s">
        <v>22</v>
      </c>
      <c r="G548" t="s">
        <v>30</v>
      </c>
      <c r="H548">
        <v>69</v>
      </c>
      <c r="I548">
        <v>7</v>
      </c>
      <c r="J548">
        <v>483</v>
      </c>
    </row>
    <row r="549" spans="1:10" x14ac:dyDescent="0.25">
      <c r="A549" s="3" t="s">
        <v>593</v>
      </c>
      <c r="B549" s="4">
        <v>43262</v>
      </c>
      <c r="C549">
        <v>2</v>
      </c>
      <c r="D549" t="s">
        <v>105</v>
      </c>
      <c r="E549" t="s">
        <v>67</v>
      </c>
      <c r="F549" t="s">
        <v>17</v>
      </c>
      <c r="G549" t="s">
        <v>13</v>
      </c>
      <c r="H549">
        <v>199</v>
      </c>
      <c r="I549">
        <v>7</v>
      </c>
      <c r="J549">
        <v>1393</v>
      </c>
    </row>
    <row r="550" spans="1:10" x14ac:dyDescent="0.25">
      <c r="A550" s="3" t="s">
        <v>594</v>
      </c>
      <c r="B550" s="4">
        <v>43262</v>
      </c>
      <c r="C550">
        <v>17</v>
      </c>
      <c r="D550" t="s">
        <v>34</v>
      </c>
      <c r="E550" t="s">
        <v>26</v>
      </c>
      <c r="F550" t="s">
        <v>27</v>
      </c>
      <c r="G550" t="s">
        <v>13</v>
      </c>
      <c r="H550">
        <v>199</v>
      </c>
      <c r="I550">
        <v>2</v>
      </c>
      <c r="J550">
        <v>398</v>
      </c>
    </row>
    <row r="551" spans="1:10" x14ac:dyDescent="0.25">
      <c r="A551" s="3" t="s">
        <v>595</v>
      </c>
      <c r="B551" s="4">
        <v>43262</v>
      </c>
      <c r="C551">
        <v>18</v>
      </c>
      <c r="D551" t="s">
        <v>25</v>
      </c>
      <c r="E551" t="s">
        <v>26</v>
      </c>
      <c r="F551" t="s">
        <v>27</v>
      </c>
      <c r="G551" t="s">
        <v>23</v>
      </c>
      <c r="H551">
        <v>159</v>
      </c>
      <c r="I551">
        <v>0</v>
      </c>
      <c r="J551">
        <v>0</v>
      </c>
    </row>
    <row r="552" spans="1:10" x14ac:dyDescent="0.25">
      <c r="A552" s="3" t="s">
        <v>596</v>
      </c>
      <c r="B552" s="4">
        <v>43262</v>
      </c>
      <c r="C552">
        <v>5</v>
      </c>
      <c r="D552" t="s">
        <v>59</v>
      </c>
      <c r="E552" t="s">
        <v>16</v>
      </c>
      <c r="F552" t="s">
        <v>17</v>
      </c>
      <c r="G552" t="s">
        <v>30</v>
      </c>
      <c r="H552">
        <v>69</v>
      </c>
      <c r="I552">
        <v>5</v>
      </c>
      <c r="J552">
        <v>345</v>
      </c>
    </row>
    <row r="553" spans="1:10" x14ac:dyDescent="0.25">
      <c r="A553" s="3" t="s">
        <v>597</v>
      </c>
      <c r="B553" s="4">
        <v>43262</v>
      </c>
      <c r="C553">
        <v>2</v>
      </c>
      <c r="D553" t="s">
        <v>105</v>
      </c>
      <c r="E553" t="s">
        <v>67</v>
      </c>
      <c r="F553" t="s">
        <v>17</v>
      </c>
      <c r="G553" t="s">
        <v>18</v>
      </c>
      <c r="H553">
        <v>289</v>
      </c>
      <c r="I553">
        <v>5</v>
      </c>
      <c r="J553">
        <v>1445</v>
      </c>
    </row>
    <row r="554" spans="1:10" x14ac:dyDescent="0.25">
      <c r="A554" s="3" t="s">
        <v>598</v>
      </c>
      <c r="B554" s="4">
        <v>43262</v>
      </c>
      <c r="C554">
        <v>11</v>
      </c>
      <c r="D554" t="s">
        <v>10</v>
      </c>
      <c r="E554" t="s">
        <v>11</v>
      </c>
      <c r="F554" t="s">
        <v>12</v>
      </c>
      <c r="G554" t="s">
        <v>40</v>
      </c>
      <c r="H554">
        <v>399</v>
      </c>
      <c r="I554">
        <v>0</v>
      </c>
      <c r="J554">
        <v>0</v>
      </c>
    </row>
    <row r="555" spans="1:10" x14ac:dyDescent="0.25">
      <c r="A555" s="3" t="s">
        <v>599</v>
      </c>
      <c r="B555" s="4">
        <v>43263</v>
      </c>
      <c r="C555">
        <v>19</v>
      </c>
      <c r="D555" t="s">
        <v>55</v>
      </c>
      <c r="E555" t="s">
        <v>26</v>
      </c>
      <c r="F555" t="s">
        <v>27</v>
      </c>
      <c r="G555" t="s">
        <v>13</v>
      </c>
      <c r="H555">
        <v>199</v>
      </c>
      <c r="I555">
        <v>4</v>
      </c>
      <c r="J555">
        <v>796</v>
      </c>
    </row>
    <row r="556" spans="1:10" x14ac:dyDescent="0.25">
      <c r="A556" s="3" t="s">
        <v>600</v>
      </c>
      <c r="B556" s="4">
        <v>43263</v>
      </c>
      <c r="C556">
        <v>6</v>
      </c>
      <c r="D556" t="s">
        <v>47</v>
      </c>
      <c r="E556" t="s">
        <v>21</v>
      </c>
      <c r="F556" t="s">
        <v>22</v>
      </c>
      <c r="G556" t="s">
        <v>13</v>
      </c>
      <c r="H556">
        <v>199</v>
      </c>
      <c r="I556">
        <v>9</v>
      </c>
      <c r="J556">
        <v>1791</v>
      </c>
    </row>
    <row r="557" spans="1:10" x14ac:dyDescent="0.25">
      <c r="A557" s="3" t="s">
        <v>601</v>
      </c>
      <c r="B557" s="4">
        <v>43263</v>
      </c>
      <c r="C557">
        <v>10</v>
      </c>
      <c r="D557" t="s">
        <v>57</v>
      </c>
      <c r="E557" t="s">
        <v>45</v>
      </c>
      <c r="F557" t="s">
        <v>22</v>
      </c>
      <c r="G557" t="s">
        <v>40</v>
      </c>
      <c r="H557">
        <v>399</v>
      </c>
      <c r="I557">
        <v>0</v>
      </c>
      <c r="J557">
        <v>0</v>
      </c>
    </row>
    <row r="558" spans="1:10" x14ac:dyDescent="0.25">
      <c r="A558" s="3" t="s">
        <v>602</v>
      </c>
      <c r="B558" s="4">
        <v>43263</v>
      </c>
      <c r="C558">
        <v>5</v>
      </c>
      <c r="D558" t="s">
        <v>59</v>
      </c>
      <c r="E558" t="s">
        <v>67</v>
      </c>
      <c r="F558" t="s">
        <v>17</v>
      </c>
      <c r="G558" t="s">
        <v>23</v>
      </c>
      <c r="H558">
        <v>159</v>
      </c>
      <c r="I558">
        <v>1</v>
      </c>
      <c r="J558">
        <v>159</v>
      </c>
    </row>
    <row r="559" spans="1:10" x14ac:dyDescent="0.25">
      <c r="A559" s="3" t="s">
        <v>603</v>
      </c>
      <c r="B559" s="4">
        <v>43264</v>
      </c>
      <c r="C559">
        <v>14</v>
      </c>
      <c r="D559" t="s">
        <v>37</v>
      </c>
      <c r="E559" t="s">
        <v>62</v>
      </c>
      <c r="F559" t="s">
        <v>12</v>
      </c>
      <c r="G559" t="s">
        <v>40</v>
      </c>
      <c r="H559">
        <v>399</v>
      </c>
      <c r="I559">
        <v>9</v>
      </c>
      <c r="J559">
        <v>3591</v>
      </c>
    </row>
    <row r="560" spans="1:10" x14ac:dyDescent="0.25">
      <c r="A560" s="3" t="s">
        <v>604</v>
      </c>
      <c r="B560" s="4">
        <v>43264</v>
      </c>
      <c r="C560">
        <v>2</v>
      </c>
      <c r="D560" t="s">
        <v>105</v>
      </c>
      <c r="E560" t="s">
        <v>67</v>
      </c>
      <c r="F560" t="s">
        <v>17</v>
      </c>
      <c r="G560" t="s">
        <v>18</v>
      </c>
      <c r="H560">
        <v>289</v>
      </c>
      <c r="I560">
        <v>2</v>
      </c>
      <c r="J560">
        <v>578</v>
      </c>
    </row>
    <row r="561" spans="1:10" x14ac:dyDescent="0.25">
      <c r="A561" s="3" t="s">
        <v>605</v>
      </c>
      <c r="B561" s="4">
        <v>43264</v>
      </c>
      <c r="C561">
        <v>15</v>
      </c>
      <c r="D561" t="s">
        <v>117</v>
      </c>
      <c r="E561" t="s">
        <v>62</v>
      </c>
      <c r="F561" t="s">
        <v>12</v>
      </c>
      <c r="G561" t="s">
        <v>18</v>
      </c>
      <c r="H561">
        <v>289</v>
      </c>
      <c r="I561">
        <v>5</v>
      </c>
      <c r="J561">
        <v>1445</v>
      </c>
    </row>
    <row r="562" spans="1:10" x14ac:dyDescent="0.25">
      <c r="A562" s="3" t="s">
        <v>606</v>
      </c>
      <c r="B562" s="4">
        <v>43265</v>
      </c>
      <c r="C562">
        <v>13</v>
      </c>
      <c r="D562" t="s">
        <v>32</v>
      </c>
      <c r="E562" t="s">
        <v>11</v>
      </c>
      <c r="F562" t="s">
        <v>12</v>
      </c>
      <c r="G562" t="s">
        <v>18</v>
      </c>
      <c r="H562">
        <v>289</v>
      </c>
      <c r="I562">
        <v>3</v>
      </c>
      <c r="J562">
        <v>867</v>
      </c>
    </row>
    <row r="563" spans="1:10" x14ac:dyDescent="0.25">
      <c r="A563" s="3" t="s">
        <v>607</v>
      </c>
      <c r="B563" s="4">
        <v>43266</v>
      </c>
      <c r="C563">
        <v>17</v>
      </c>
      <c r="D563" t="s">
        <v>34</v>
      </c>
      <c r="E563" t="s">
        <v>35</v>
      </c>
      <c r="F563" t="s">
        <v>27</v>
      </c>
      <c r="G563" t="s">
        <v>18</v>
      </c>
      <c r="H563">
        <v>289</v>
      </c>
      <c r="I563">
        <v>6</v>
      </c>
      <c r="J563">
        <v>1734</v>
      </c>
    </row>
    <row r="564" spans="1:10" x14ac:dyDescent="0.25">
      <c r="A564" s="3" t="s">
        <v>608</v>
      </c>
      <c r="B564" s="4">
        <v>43267</v>
      </c>
      <c r="C564">
        <v>13</v>
      </c>
      <c r="D564" t="s">
        <v>32</v>
      </c>
      <c r="E564" t="s">
        <v>11</v>
      </c>
      <c r="F564" t="s">
        <v>12</v>
      </c>
      <c r="G564" t="s">
        <v>40</v>
      </c>
      <c r="H564">
        <v>399</v>
      </c>
      <c r="I564">
        <v>0</v>
      </c>
      <c r="J564">
        <v>0</v>
      </c>
    </row>
    <row r="565" spans="1:10" x14ac:dyDescent="0.25">
      <c r="A565" s="3" t="s">
        <v>609</v>
      </c>
      <c r="B565" s="4">
        <v>43267</v>
      </c>
      <c r="C565">
        <v>15</v>
      </c>
      <c r="D565" t="s">
        <v>117</v>
      </c>
      <c r="E565" t="s">
        <v>11</v>
      </c>
      <c r="F565" t="s">
        <v>12</v>
      </c>
      <c r="G565" t="s">
        <v>40</v>
      </c>
      <c r="H565">
        <v>399</v>
      </c>
      <c r="I565">
        <v>6</v>
      </c>
      <c r="J565">
        <v>2394</v>
      </c>
    </row>
    <row r="566" spans="1:10" x14ac:dyDescent="0.25">
      <c r="A566" s="3" t="s">
        <v>610</v>
      </c>
      <c r="B566" s="4">
        <v>43267</v>
      </c>
      <c r="C566">
        <v>1</v>
      </c>
      <c r="D566" t="s">
        <v>15</v>
      </c>
      <c r="E566" t="s">
        <v>16</v>
      </c>
      <c r="F566" t="s">
        <v>17</v>
      </c>
      <c r="G566" t="s">
        <v>13</v>
      </c>
      <c r="H566">
        <v>199</v>
      </c>
      <c r="I566">
        <v>0</v>
      </c>
      <c r="J566">
        <v>0</v>
      </c>
    </row>
    <row r="567" spans="1:10" x14ac:dyDescent="0.25">
      <c r="A567" s="3" t="s">
        <v>611</v>
      </c>
      <c r="B567" s="4">
        <v>43267</v>
      </c>
      <c r="C567">
        <v>10</v>
      </c>
      <c r="D567" t="s">
        <v>57</v>
      </c>
      <c r="E567" t="s">
        <v>21</v>
      </c>
      <c r="F567" t="s">
        <v>22</v>
      </c>
      <c r="G567" t="s">
        <v>23</v>
      </c>
      <c r="H567">
        <v>159</v>
      </c>
      <c r="I567">
        <v>8</v>
      </c>
      <c r="J567">
        <v>1272</v>
      </c>
    </row>
    <row r="568" spans="1:10" x14ac:dyDescent="0.25">
      <c r="A568" s="3" t="s">
        <v>612</v>
      </c>
      <c r="B568" s="4">
        <v>43267</v>
      </c>
      <c r="C568">
        <v>1</v>
      </c>
      <c r="D568" t="s">
        <v>15</v>
      </c>
      <c r="E568" t="s">
        <v>67</v>
      </c>
      <c r="F568" t="s">
        <v>17</v>
      </c>
      <c r="G568" t="s">
        <v>23</v>
      </c>
      <c r="H568">
        <v>159</v>
      </c>
      <c r="I568">
        <v>8</v>
      </c>
      <c r="J568">
        <v>1272</v>
      </c>
    </row>
    <row r="569" spans="1:10" x14ac:dyDescent="0.25">
      <c r="A569" s="3" t="s">
        <v>613</v>
      </c>
      <c r="B569" s="4">
        <v>43267</v>
      </c>
      <c r="C569">
        <v>14</v>
      </c>
      <c r="D569" t="s">
        <v>37</v>
      </c>
      <c r="E569" t="s">
        <v>62</v>
      </c>
      <c r="F569" t="s">
        <v>12</v>
      </c>
      <c r="G569" t="s">
        <v>40</v>
      </c>
      <c r="H569">
        <v>399</v>
      </c>
      <c r="I569">
        <v>0</v>
      </c>
      <c r="J569">
        <v>0</v>
      </c>
    </row>
    <row r="570" spans="1:10" x14ac:dyDescent="0.25">
      <c r="A570" s="3" t="s">
        <v>614</v>
      </c>
      <c r="B570" s="4">
        <v>43268</v>
      </c>
      <c r="C570">
        <v>18</v>
      </c>
      <c r="D570" t="s">
        <v>25</v>
      </c>
      <c r="E570" t="s">
        <v>26</v>
      </c>
      <c r="F570" t="s">
        <v>27</v>
      </c>
      <c r="G570" t="s">
        <v>23</v>
      </c>
      <c r="H570">
        <v>159</v>
      </c>
      <c r="I570">
        <v>7</v>
      </c>
      <c r="J570">
        <v>1113</v>
      </c>
    </row>
    <row r="571" spans="1:10" x14ac:dyDescent="0.25">
      <c r="A571" s="3" t="s">
        <v>615</v>
      </c>
      <c r="B571" s="4">
        <v>43269</v>
      </c>
      <c r="C571">
        <v>3</v>
      </c>
      <c r="D571" t="s">
        <v>42</v>
      </c>
      <c r="E571" t="s">
        <v>67</v>
      </c>
      <c r="F571" t="s">
        <v>17</v>
      </c>
      <c r="G571" t="s">
        <v>18</v>
      </c>
      <c r="H571">
        <v>289</v>
      </c>
      <c r="I571">
        <v>3</v>
      </c>
      <c r="J571">
        <v>867</v>
      </c>
    </row>
    <row r="572" spans="1:10" x14ac:dyDescent="0.25">
      <c r="A572" s="3" t="s">
        <v>616</v>
      </c>
      <c r="B572" s="4">
        <v>43269</v>
      </c>
      <c r="C572">
        <v>3</v>
      </c>
      <c r="D572" t="s">
        <v>42</v>
      </c>
      <c r="E572" t="s">
        <v>67</v>
      </c>
      <c r="F572" t="s">
        <v>17</v>
      </c>
      <c r="G572" t="s">
        <v>18</v>
      </c>
      <c r="H572">
        <v>289</v>
      </c>
      <c r="I572">
        <v>1</v>
      </c>
      <c r="J572">
        <v>289</v>
      </c>
    </row>
    <row r="573" spans="1:10" x14ac:dyDescent="0.25">
      <c r="A573" s="3" t="s">
        <v>617</v>
      </c>
      <c r="B573" s="4">
        <v>43269</v>
      </c>
      <c r="C573">
        <v>11</v>
      </c>
      <c r="D573" t="s">
        <v>10</v>
      </c>
      <c r="E573" t="s">
        <v>62</v>
      </c>
      <c r="F573" t="s">
        <v>12</v>
      </c>
      <c r="G573" t="s">
        <v>23</v>
      </c>
      <c r="H573">
        <v>159</v>
      </c>
      <c r="I573">
        <v>4</v>
      </c>
      <c r="J573">
        <v>636</v>
      </c>
    </row>
    <row r="574" spans="1:10" x14ac:dyDescent="0.25">
      <c r="A574" s="3" t="s">
        <v>618</v>
      </c>
      <c r="B574" s="4">
        <v>43270</v>
      </c>
      <c r="C574">
        <v>20</v>
      </c>
      <c r="D574" t="s">
        <v>39</v>
      </c>
      <c r="E574" t="s">
        <v>26</v>
      </c>
      <c r="F574" t="s">
        <v>27</v>
      </c>
      <c r="G574" t="s">
        <v>40</v>
      </c>
      <c r="H574">
        <v>399</v>
      </c>
      <c r="I574">
        <v>5</v>
      </c>
      <c r="J574">
        <v>1995</v>
      </c>
    </row>
    <row r="575" spans="1:10" x14ac:dyDescent="0.25">
      <c r="A575" s="3" t="s">
        <v>619</v>
      </c>
      <c r="B575" s="4">
        <v>43271</v>
      </c>
      <c r="C575">
        <v>5</v>
      </c>
      <c r="D575" t="s">
        <v>59</v>
      </c>
      <c r="E575" t="s">
        <v>16</v>
      </c>
      <c r="F575" t="s">
        <v>17</v>
      </c>
      <c r="G575" t="s">
        <v>23</v>
      </c>
      <c r="H575">
        <v>159</v>
      </c>
      <c r="I575">
        <v>3</v>
      </c>
      <c r="J575">
        <v>477</v>
      </c>
    </row>
    <row r="576" spans="1:10" x14ac:dyDescent="0.25">
      <c r="A576" s="3" t="s">
        <v>620</v>
      </c>
      <c r="B576" s="4">
        <v>43271</v>
      </c>
      <c r="C576">
        <v>18</v>
      </c>
      <c r="D576" t="s">
        <v>25</v>
      </c>
      <c r="E576" t="s">
        <v>35</v>
      </c>
      <c r="F576" t="s">
        <v>27</v>
      </c>
      <c r="G576" t="s">
        <v>30</v>
      </c>
      <c r="H576">
        <v>69</v>
      </c>
      <c r="I576">
        <v>1</v>
      </c>
      <c r="J576">
        <v>69</v>
      </c>
    </row>
    <row r="577" spans="1:10" x14ac:dyDescent="0.25">
      <c r="A577" s="3" t="s">
        <v>621</v>
      </c>
      <c r="B577" s="4">
        <v>43271</v>
      </c>
      <c r="C577">
        <v>4</v>
      </c>
      <c r="D577" t="s">
        <v>50</v>
      </c>
      <c r="E577" t="s">
        <v>67</v>
      </c>
      <c r="F577" t="s">
        <v>17</v>
      </c>
      <c r="G577" t="s">
        <v>30</v>
      </c>
      <c r="H577">
        <v>69</v>
      </c>
      <c r="I577">
        <v>3</v>
      </c>
      <c r="J577">
        <v>207</v>
      </c>
    </row>
    <row r="578" spans="1:10" x14ac:dyDescent="0.25">
      <c r="A578" s="3" t="s">
        <v>622</v>
      </c>
      <c r="B578" s="4">
        <v>43271</v>
      </c>
      <c r="C578">
        <v>12</v>
      </c>
      <c r="D578" t="s">
        <v>65</v>
      </c>
      <c r="E578" t="s">
        <v>11</v>
      </c>
      <c r="F578" t="s">
        <v>12</v>
      </c>
      <c r="G578" t="s">
        <v>23</v>
      </c>
      <c r="H578">
        <v>159</v>
      </c>
      <c r="I578">
        <v>6</v>
      </c>
      <c r="J578">
        <v>954</v>
      </c>
    </row>
    <row r="579" spans="1:10" x14ac:dyDescent="0.25">
      <c r="A579" s="3" t="s">
        <v>623</v>
      </c>
      <c r="B579" s="4">
        <v>43272</v>
      </c>
      <c r="C579">
        <v>14</v>
      </c>
      <c r="D579" t="s">
        <v>37</v>
      </c>
      <c r="E579" t="s">
        <v>11</v>
      </c>
      <c r="F579" t="s">
        <v>12</v>
      </c>
      <c r="G579" t="s">
        <v>40</v>
      </c>
      <c r="H579">
        <v>399</v>
      </c>
      <c r="I579">
        <v>9</v>
      </c>
      <c r="J579">
        <v>3591</v>
      </c>
    </row>
    <row r="580" spans="1:10" x14ac:dyDescent="0.25">
      <c r="A580" s="3" t="s">
        <v>624</v>
      </c>
      <c r="B580" s="4">
        <v>43273</v>
      </c>
      <c r="C580">
        <v>7</v>
      </c>
      <c r="D580" t="s">
        <v>87</v>
      </c>
      <c r="E580" t="s">
        <v>21</v>
      </c>
      <c r="F580" t="s">
        <v>22</v>
      </c>
      <c r="G580" t="s">
        <v>40</v>
      </c>
      <c r="H580">
        <v>399</v>
      </c>
      <c r="I580">
        <v>0</v>
      </c>
      <c r="J580">
        <v>0</v>
      </c>
    </row>
    <row r="581" spans="1:10" x14ac:dyDescent="0.25">
      <c r="A581" s="3" t="s">
        <v>625</v>
      </c>
      <c r="B581" s="4">
        <v>43273</v>
      </c>
      <c r="C581">
        <v>15</v>
      </c>
      <c r="D581" t="s">
        <v>117</v>
      </c>
      <c r="E581" t="s">
        <v>62</v>
      </c>
      <c r="F581" t="s">
        <v>12</v>
      </c>
      <c r="G581" t="s">
        <v>23</v>
      </c>
      <c r="H581">
        <v>159</v>
      </c>
      <c r="I581">
        <v>6</v>
      </c>
      <c r="J581">
        <v>954</v>
      </c>
    </row>
    <row r="582" spans="1:10" x14ac:dyDescent="0.25">
      <c r="A582" s="3" t="s">
        <v>626</v>
      </c>
      <c r="B582" s="4">
        <v>43273</v>
      </c>
      <c r="C582">
        <v>15</v>
      </c>
      <c r="D582" t="s">
        <v>117</v>
      </c>
      <c r="E582" t="s">
        <v>11</v>
      </c>
      <c r="F582" t="s">
        <v>12</v>
      </c>
      <c r="G582" t="s">
        <v>23</v>
      </c>
      <c r="H582">
        <v>159</v>
      </c>
      <c r="I582">
        <v>8</v>
      </c>
      <c r="J582">
        <v>1272</v>
      </c>
    </row>
    <row r="583" spans="1:10" x14ac:dyDescent="0.25">
      <c r="A583" s="3" t="s">
        <v>627</v>
      </c>
      <c r="B583" s="4">
        <v>43273</v>
      </c>
      <c r="C583">
        <v>15</v>
      </c>
      <c r="D583" t="s">
        <v>117</v>
      </c>
      <c r="E583" t="s">
        <v>62</v>
      </c>
      <c r="F583" t="s">
        <v>12</v>
      </c>
      <c r="G583" t="s">
        <v>40</v>
      </c>
      <c r="H583">
        <v>399</v>
      </c>
      <c r="I583">
        <v>4</v>
      </c>
      <c r="J583">
        <v>1596</v>
      </c>
    </row>
    <row r="584" spans="1:10" x14ac:dyDescent="0.25">
      <c r="A584" s="3" t="s">
        <v>628</v>
      </c>
      <c r="B584" s="4">
        <v>43273</v>
      </c>
      <c r="C584">
        <v>10</v>
      </c>
      <c r="D584" t="s">
        <v>57</v>
      </c>
      <c r="E584" t="s">
        <v>45</v>
      </c>
      <c r="F584" t="s">
        <v>22</v>
      </c>
      <c r="G584" t="s">
        <v>40</v>
      </c>
      <c r="H584">
        <v>399</v>
      </c>
      <c r="I584">
        <v>3</v>
      </c>
      <c r="J584">
        <v>1197</v>
      </c>
    </row>
    <row r="585" spans="1:10" x14ac:dyDescent="0.25">
      <c r="A585" s="3" t="s">
        <v>629</v>
      </c>
      <c r="B585" s="4">
        <v>43273</v>
      </c>
      <c r="C585">
        <v>18</v>
      </c>
      <c r="D585" t="s">
        <v>25</v>
      </c>
      <c r="E585" t="s">
        <v>35</v>
      </c>
      <c r="F585" t="s">
        <v>27</v>
      </c>
      <c r="G585" t="s">
        <v>30</v>
      </c>
      <c r="H585">
        <v>69</v>
      </c>
      <c r="I585">
        <v>0</v>
      </c>
      <c r="J585">
        <v>0</v>
      </c>
    </row>
    <row r="586" spans="1:10" x14ac:dyDescent="0.25">
      <c r="A586" s="3" t="s">
        <v>630</v>
      </c>
      <c r="B586" s="4">
        <v>43273</v>
      </c>
      <c r="C586">
        <v>5</v>
      </c>
      <c r="D586" t="s">
        <v>59</v>
      </c>
      <c r="E586" t="s">
        <v>16</v>
      </c>
      <c r="F586" t="s">
        <v>17</v>
      </c>
      <c r="G586" t="s">
        <v>13</v>
      </c>
      <c r="H586">
        <v>199</v>
      </c>
      <c r="I586">
        <v>1</v>
      </c>
      <c r="J586">
        <v>199</v>
      </c>
    </row>
    <row r="587" spans="1:10" x14ac:dyDescent="0.25">
      <c r="A587" s="3" t="s">
        <v>631</v>
      </c>
      <c r="B587" s="4">
        <v>43273</v>
      </c>
      <c r="C587">
        <v>4</v>
      </c>
      <c r="D587" t="s">
        <v>50</v>
      </c>
      <c r="E587" t="s">
        <v>16</v>
      </c>
      <c r="F587" t="s">
        <v>17</v>
      </c>
      <c r="G587" t="s">
        <v>18</v>
      </c>
      <c r="H587">
        <v>289</v>
      </c>
      <c r="I587">
        <v>5</v>
      </c>
      <c r="J587">
        <v>1445</v>
      </c>
    </row>
    <row r="588" spans="1:10" x14ac:dyDescent="0.25">
      <c r="A588" s="3" t="s">
        <v>632</v>
      </c>
      <c r="B588" s="4">
        <v>43273</v>
      </c>
      <c r="C588">
        <v>20</v>
      </c>
      <c r="D588" t="s">
        <v>39</v>
      </c>
      <c r="E588" t="s">
        <v>35</v>
      </c>
      <c r="F588" t="s">
        <v>27</v>
      </c>
      <c r="G588" t="s">
        <v>30</v>
      </c>
      <c r="H588">
        <v>69</v>
      </c>
      <c r="I588">
        <v>3</v>
      </c>
      <c r="J588">
        <v>207</v>
      </c>
    </row>
    <row r="589" spans="1:10" x14ac:dyDescent="0.25">
      <c r="A589" s="3" t="s">
        <v>633</v>
      </c>
      <c r="B589" s="4">
        <v>43274</v>
      </c>
      <c r="C589">
        <v>17</v>
      </c>
      <c r="D589" t="s">
        <v>34</v>
      </c>
      <c r="E589" t="s">
        <v>26</v>
      </c>
      <c r="F589" t="s">
        <v>27</v>
      </c>
      <c r="G589" t="s">
        <v>30</v>
      </c>
      <c r="H589">
        <v>69</v>
      </c>
      <c r="I589">
        <v>1</v>
      </c>
      <c r="J589">
        <v>69</v>
      </c>
    </row>
    <row r="590" spans="1:10" x14ac:dyDescent="0.25">
      <c r="A590" s="3" t="s">
        <v>634</v>
      </c>
      <c r="B590" s="4">
        <v>43275</v>
      </c>
      <c r="C590">
        <v>5</v>
      </c>
      <c r="D590" t="s">
        <v>59</v>
      </c>
      <c r="E590" t="s">
        <v>16</v>
      </c>
      <c r="F590" t="s">
        <v>17</v>
      </c>
      <c r="G590" t="s">
        <v>40</v>
      </c>
      <c r="H590">
        <v>399</v>
      </c>
      <c r="I590">
        <v>3</v>
      </c>
      <c r="J590">
        <v>1197</v>
      </c>
    </row>
    <row r="591" spans="1:10" x14ac:dyDescent="0.25">
      <c r="A591" s="3" t="s">
        <v>635</v>
      </c>
      <c r="B591" s="4">
        <v>43275</v>
      </c>
      <c r="C591">
        <v>18</v>
      </c>
      <c r="D591" t="s">
        <v>25</v>
      </c>
      <c r="E591" t="s">
        <v>35</v>
      </c>
      <c r="F591" t="s">
        <v>27</v>
      </c>
      <c r="G591" t="s">
        <v>23</v>
      </c>
      <c r="H591">
        <v>159</v>
      </c>
      <c r="I591">
        <v>5</v>
      </c>
      <c r="J591">
        <v>795</v>
      </c>
    </row>
    <row r="592" spans="1:10" x14ac:dyDescent="0.25">
      <c r="A592" s="3" t="s">
        <v>636</v>
      </c>
      <c r="B592" s="4">
        <v>43276</v>
      </c>
      <c r="C592">
        <v>4</v>
      </c>
      <c r="D592" t="s">
        <v>50</v>
      </c>
      <c r="E592" t="s">
        <v>67</v>
      </c>
      <c r="F592" t="s">
        <v>17</v>
      </c>
      <c r="G592" t="s">
        <v>18</v>
      </c>
      <c r="H592">
        <v>289</v>
      </c>
      <c r="I592">
        <v>3</v>
      </c>
      <c r="J592">
        <v>867</v>
      </c>
    </row>
    <row r="593" spans="1:10" x14ac:dyDescent="0.25">
      <c r="A593" s="3" t="s">
        <v>637</v>
      </c>
      <c r="B593" s="4">
        <v>43277</v>
      </c>
      <c r="C593">
        <v>6</v>
      </c>
      <c r="D593" t="s">
        <v>47</v>
      </c>
      <c r="E593" t="s">
        <v>45</v>
      </c>
      <c r="F593" t="s">
        <v>22</v>
      </c>
      <c r="G593" t="s">
        <v>18</v>
      </c>
      <c r="H593">
        <v>289</v>
      </c>
      <c r="I593">
        <v>9</v>
      </c>
      <c r="J593">
        <v>2601</v>
      </c>
    </row>
    <row r="594" spans="1:10" x14ac:dyDescent="0.25">
      <c r="A594" s="3" t="s">
        <v>638</v>
      </c>
      <c r="B594" s="4">
        <v>43277</v>
      </c>
      <c r="C594">
        <v>17</v>
      </c>
      <c r="D594" t="s">
        <v>34</v>
      </c>
      <c r="E594" t="s">
        <v>26</v>
      </c>
      <c r="F594" t="s">
        <v>27</v>
      </c>
      <c r="G594" t="s">
        <v>30</v>
      </c>
      <c r="H594">
        <v>69</v>
      </c>
      <c r="I594">
        <v>9</v>
      </c>
      <c r="J594">
        <v>621</v>
      </c>
    </row>
    <row r="595" spans="1:10" x14ac:dyDescent="0.25">
      <c r="A595" s="3" t="s">
        <v>639</v>
      </c>
      <c r="B595" s="4">
        <v>43277</v>
      </c>
      <c r="C595">
        <v>2</v>
      </c>
      <c r="D595" t="s">
        <v>105</v>
      </c>
      <c r="E595" t="s">
        <v>67</v>
      </c>
      <c r="F595" t="s">
        <v>17</v>
      </c>
      <c r="G595" t="s">
        <v>18</v>
      </c>
      <c r="H595">
        <v>289</v>
      </c>
      <c r="I595">
        <v>1</v>
      </c>
      <c r="J595">
        <v>289</v>
      </c>
    </row>
    <row r="596" spans="1:10" x14ac:dyDescent="0.25">
      <c r="A596" s="3" t="s">
        <v>640</v>
      </c>
      <c r="B596" s="4">
        <v>43277</v>
      </c>
      <c r="C596">
        <v>10</v>
      </c>
      <c r="D596" t="s">
        <v>57</v>
      </c>
      <c r="E596" t="s">
        <v>45</v>
      </c>
      <c r="F596" t="s">
        <v>22</v>
      </c>
      <c r="G596" t="s">
        <v>13</v>
      </c>
      <c r="H596">
        <v>199</v>
      </c>
      <c r="I596">
        <v>6</v>
      </c>
      <c r="J596">
        <v>1194</v>
      </c>
    </row>
    <row r="597" spans="1:10" x14ac:dyDescent="0.25">
      <c r="A597" s="3" t="s">
        <v>641</v>
      </c>
      <c r="B597" s="4">
        <v>43277</v>
      </c>
      <c r="C597">
        <v>11</v>
      </c>
      <c r="D597" t="s">
        <v>10</v>
      </c>
      <c r="E597" t="s">
        <v>62</v>
      </c>
      <c r="F597" t="s">
        <v>12</v>
      </c>
      <c r="G597" t="s">
        <v>40</v>
      </c>
      <c r="H597">
        <v>399</v>
      </c>
      <c r="I597">
        <v>9</v>
      </c>
      <c r="J597">
        <v>3591</v>
      </c>
    </row>
    <row r="598" spans="1:10" x14ac:dyDescent="0.25">
      <c r="A598" s="3" t="s">
        <v>642</v>
      </c>
      <c r="B598" s="4">
        <v>43278</v>
      </c>
      <c r="C598">
        <v>4</v>
      </c>
      <c r="D598" t="s">
        <v>50</v>
      </c>
      <c r="E598" t="s">
        <v>16</v>
      </c>
      <c r="F598" t="s">
        <v>17</v>
      </c>
      <c r="G598" t="s">
        <v>30</v>
      </c>
      <c r="H598">
        <v>69</v>
      </c>
      <c r="I598">
        <v>8</v>
      </c>
      <c r="J598">
        <v>552</v>
      </c>
    </row>
    <row r="599" spans="1:10" x14ac:dyDescent="0.25">
      <c r="A599" s="3" t="s">
        <v>643</v>
      </c>
      <c r="B599" s="4">
        <v>43279</v>
      </c>
      <c r="C599">
        <v>10</v>
      </c>
      <c r="D599" t="s">
        <v>57</v>
      </c>
      <c r="E599" t="s">
        <v>21</v>
      </c>
      <c r="F599" t="s">
        <v>22</v>
      </c>
      <c r="G599" t="s">
        <v>40</v>
      </c>
      <c r="H599">
        <v>399</v>
      </c>
      <c r="I599">
        <v>9</v>
      </c>
      <c r="J599">
        <v>3591</v>
      </c>
    </row>
    <row r="600" spans="1:10" x14ac:dyDescent="0.25">
      <c r="A600" s="3" t="s">
        <v>644</v>
      </c>
      <c r="B600" s="4">
        <v>43279</v>
      </c>
      <c r="C600">
        <v>2</v>
      </c>
      <c r="D600" t="s">
        <v>105</v>
      </c>
      <c r="E600" t="s">
        <v>16</v>
      </c>
      <c r="F600" t="s">
        <v>17</v>
      </c>
      <c r="G600" t="s">
        <v>23</v>
      </c>
      <c r="H600">
        <v>159</v>
      </c>
      <c r="I600">
        <v>5</v>
      </c>
      <c r="J600">
        <v>795</v>
      </c>
    </row>
    <row r="601" spans="1:10" x14ac:dyDescent="0.25">
      <c r="A601" s="3" t="s">
        <v>645</v>
      </c>
      <c r="B601" s="4">
        <v>43279</v>
      </c>
      <c r="C601">
        <v>5</v>
      </c>
      <c r="D601" t="s">
        <v>59</v>
      </c>
      <c r="E601" t="s">
        <v>16</v>
      </c>
      <c r="F601" t="s">
        <v>17</v>
      </c>
      <c r="G601" t="s">
        <v>18</v>
      </c>
      <c r="H601">
        <v>289</v>
      </c>
      <c r="I601">
        <v>0</v>
      </c>
      <c r="J601">
        <v>0</v>
      </c>
    </row>
    <row r="602" spans="1:10" x14ac:dyDescent="0.25">
      <c r="A602" s="3" t="s">
        <v>646</v>
      </c>
      <c r="B602" s="4">
        <v>43279</v>
      </c>
      <c r="C602">
        <v>10</v>
      </c>
      <c r="D602" t="s">
        <v>57</v>
      </c>
      <c r="E602" t="s">
        <v>45</v>
      </c>
      <c r="F602" t="s">
        <v>22</v>
      </c>
      <c r="G602" t="s">
        <v>30</v>
      </c>
      <c r="H602">
        <v>69</v>
      </c>
      <c r="I602">
        <v>3</v>
      </c>
      <c r="J602">
        <v>207</v>
      </c>
    </row>
    <row r="603" spans="1:10" x14ac:dyDescent="0.25">
      <c r="A603" s="3" t="s">
        <v>647</v>
      </c>
      <c r="B603" s="4">
        <v>43279</v>
      </c>
      <c r="C603">
        <v>12</v>
      </c>
      <c r="D603" t="s">
        <v>65</v>
      </c>
      <c r="E603" t="s">
        <v>62</v>
      </c>
      <c r="F603" t="s">
        <v>12</v>
      </c>
      <c r="G603" t="s">
        <v>13</v>
      </c>
      <c r="H603">
        <v>199</v>
      </c>
      <c r="I603">
        <v>3</v>
      </c>
      <c r="J603">
        <v>597</v>
      </c>
    </row>
    <row r="604" spans="1:10" x14ac:dyDescent="0.25">
      <c r="A604" s="3" t="s">
        <v>648</v>
      </c>
      <c r="B604" s="4">
        <v>43279</v>
      </c>
      <c r="C604">
        <v>11</v>
      </c>
      <c r="D604" t="s">
        <v>10</v>
      </c>
      <c r="E604" t="s">
        <v>11</v>
      </c>
      <c r="F604" t="s">
        <v>12</v>
      </c>
      <c r="G604" t="s">
        <v>18</v>
      </c>
      <c r="H604">
        <v>289</v>
      </c>
      <c r="I604">
        <v>7</v>
      </c>
      <c r="J604">
        <v>2023</v>
      </c>
    </row>
    <row r="605" spans="1:10" x14ac:dyDescent="0.25">
      <c r="A605" s="3" t="s">
        <v>649</v>
      </c>
      <c r="B605" s="4">
        <v>43279</v>
      </c>
      <c r="C605">
        <v>1</v>
      </c>
      <c r="D605" t="s">
        <v>15</v>
      </c>
      <c r="E605" t="s">
        <v>67</v>
      </c>
      <c r="F605" t="s">
        <v>17</v>
      </c>
      <c r="G605" t="s">
        <v>18</v>
      </c>
      <c r="H605">
        <v>289</v>
      </c>
      <c r="I605">
        <v>8</v>
      </c>
      <c r="J605">
        <v>2312</v>
      </c>
    </row>
    <row r="606" spans="1:10" x14ac:dyDescent="0.25">
      <c r="A606" s="3" t="s">
        <v>650</v>
      </c>
      <c r="B606" s="4">
        <v>43280</v>
      </c>
      <c r="C606">
        <v>15</v>
      </c>
      <c r="D606" t="s">
        <v>117</v>
      </c>
      <c r="E606" t="s">
        <v>62</v>
      </c>
      <c r="F606" t="s">
        <v>12</v>
      </c>
      <c r="G606" t="s">
        <v>23</v>
      </c>
      <c r="H606">
        <v>159</v>
      </c>
      <c r="I606">
        <v>5</v>
      </c>
      <c r="J606">
        <v>795</v>
      </c>
    </row>
    <row r="607" spans="1:10" x14ac:dyDescent="0.25">
      <c r="A607" s="3" t="s">
        <v>651</v>
      </c>
      <c r="B607" s="4">
        <v>43281</v>
      </c>
      <c r="C607">
        <v>12</v>
      </c>
      <c r="D607" t="s">
        <v>65</v>
      </c>
      <c r="E607" t="s">
        <v>11</v>
      </c>
      <c r="F607" t="s">
        <v>12</v>
      </c>
      <c r="G607" t="s">
        <v>18</v>
      </c>
      <c r="H607">
        <v>289</v>
      </c>
      <c r="I607">
        <v>3</v>
      </c>
      <c r="J607">
        <v>867</v>
      </c>
    </row>
    <row r="608" spans="1:10" x14ac:dyDescent="0.25">
      <c r="A608" s="3" t="s">
        <v>652</v>
      </c>
      <c r="B608" s="4">
        <v>43281</v>
      </c>
      <c r="C608">
        <v>20</v>
      </c>
      <c r="D608" t="s">
        <v>39</v>
      </c>
      <c r="E608" t="s">
        <v>26</v>
      </c>
      <c r="F608" t="s">
        <v>27</v>
      </c>
      <c r="G608" t="s">
        <v>40</v>
      </c>
      <c r="H608">
        <v>399</v>
      </c>
      <c r="I608">
        <v>7</v>
      </c>
      <c r="J608">
        <v>2793</v>
      </c>
    </row>
    <row r="609" spans="1:10" x14ac:dyDescent="0.25">
      <c r="A609" s="3" t="s">
        <v>653</v>
      </c>
      <c r="B609" s="4">
        <v>43281</v>
      </c>
      <c r="C609">
        <v>12</v>
      </c>
      <c r="D609" t="s">
        <v>65</v>
      </c>
      <c r="E609" t="s">
        <v>11</v>
      </c>
      <c r="F609" t="s">
        <v>12</v>
      </c>
      <c r="G609" t="s">
        <v>30</v>
      </c>
      <c r="H609">
        <v>69</v>
      </c>
      <c r="I609">
        <v>4</v>
      </c>
      <c r="J609">
        <v>276</v>
      </c>
    </row>
    <row r="610" spans="1:10" x14ac:dyDescent="0.25">
      <c r="A610" s="3" t="s">
        <v>654</v>
      </c>
      <c r="B610" s="4">
        <v>43281</v>
      </c>
      <c r="C610">
        <v>19</v>
      </c>
      <c r="D610" t="s">
        <v>55</v>
      </c>
      <c r="E610" t="s">
        <v>26</v>
      </c>
      <c r="F610" t="s">
        <v>27</v>
      </c>
      <c r="G610" t="s">
        <v>30</v>
      </c>
      <c r="H610">
        <v>69</v>
      </c>
      <c r="I610">
        <v>4</v>
      </c>
      <c r="J610">
        <v>276</v>
      </c>
    </row>
    <row r="611" spans="1:10" x14ac:dyDescent="0.25">
      <c r="A611" s="3" t="s">
        <v>655</v>
      </c>
      <c r="B611" s="4">
        <v>43282</v>
      </c>
      <c r="C611">
        <v>12</v>
      </c>
      <c r="D611" t="s">
        <v>65</v>
      </c>
      <c r="E611" t="s">
        <v>62</v>
      </c>
      <c r="F611" t="s">
        <v>12</v>
      </c>
      <c r="G611" t="s">
        <v>30</v>
      </c>
      <c r="H611">
        <v>69</v>
      </c>
      <c r="I611">
        <v>8</v>
      </c>
      <c r="J611">
        <v>552</v>
      </c>
    </row>
    <row r="612" spans="1:10" x14ac:dyDescent="0.25">
      <c r="A612" s="3" t="s">
        <v>656</v>
      </c>
      <c r="B612" s="4">
        <v>43282</v>
      </c>
      <c r="C612">
        <v>10</v>
      </c>
      <c r="D612" t="s">
        <v>57</v>
      </c>
      <c r="E612" t="s">
        <v>45</v>
      </c>
      <c r="F612" t="s">
        <v>22</v>
      </c>
      <c r="G612" t="s">
        <v>18</v>
      </c>
      <c r="H612">
        <v>289</v>
      </c>
      <c r="I612">
        <v>9</v>
      </c>
      <c r="J612">
        <v>2601</v>
      </c>
    </row>
    <row r="613" spans="1:10" x14ac:dyDescent="0.25">
      <c r="A613" s="3" t="s">
        <v>657</v>
      </c>
      <c r="B613" s="4">
        <v>43282</v>
      </c>
      <c r="C613">
        <v>17</v>
      </c>
      <c r="D613" t="s">
        <v>34</v>
      </c>
      <c r="E613" t="s">
        <v>26</v>
      </c>
      <c r="F613" t="s">
        <v>27</v>
      </c>
      <c r="G613" t="s">
        <v>18</v>
      </c>
      <c r="H613">
        <v>289</v>
      </c>
      <c r="I613">
        <v>9</v>
      </c>
      <c r="J613">
        <v>2601</v>
      </c>
    </row>
    <row r="614" spans="1:10" x14ac:dyDescent="0.25">
      <c r="A614" s="3" t="s">
        <v>658</v>
      </c>
      <c r="B614" s="4">
        <v>43283</v>
      </c>
      <c r="C614">
        <v>15</v>
      </c>
      <c r="D614" t="s">
        <v>117</v>
      </c>
      <c r="E614" t="s">
        <v>62</v>
      </c>
      <c r="F614" t="s">
        <v>12</v>
      </c>
      <c r="G614" t="s">
        <v>30</v>
      </c>
      <c r="H614">
        <v>69</v>
      </c>
      <c r="I614">
        <v>2</v>
      </c>
      <c r="J614">
        <v>138</v>
      </c>
    </row>
    <row r="615" spans="1:10" x14ac:dyDescent="0.25">
      <c r="A615" s="3" t="s">
        <v>659</v>
      </c>
      <c r="B615" s="4">
        <v>43284</v>
      </c>
      <c r="C615">
        <v>20</v>
      </c>
      <c r="D615" t="s">
        <v>39</v>
      </c>
      <c r="E615" t="s">
        <v>35</v>
      </c>
      <c r="F615" t="s">
        <v>27</v>
      </c>
      <c r="G615" t="s">
        <v>18</v>
      </c>
      <c r="H615">
        <v>289</v>
      </c>
      <c r="I615">
        <v>0</v>
      </c>
      <c r="J615">
        <v>0</v>
      </c>
    </row>
    <row r="616" spans="1:10" x14ac:dyDescent="0.25">
      <c r="A616" s="3" t="s">
        <v>660</v>
      </c>
      <c r="B616" s="4">
        <v>43285</v>
      </c>
      <c r="C616">
        <v>10</v>
      </c>
      <c r="D616" t="s">
        <v>57</v>
      </c>
      <c r="E616" t="s">
        <v>21</v>
      </c>
      <c r="F616" t="s">
        <v>22</v>
      </c>
      <c r="G616" t="s">
        <v>23</v>
      </c>
      <c r="H616">
        <v>159</v>
      </c>
      <c r="I616">
        <v>2</v>
      </c>
      <c r="J616">
        <v>318</v>
      </c>
    </row>
    <row r="617" spans="1:10" x14ac:dyDescent="0.25">
      <c r="A617" s="3" t="s">
        <v>661</v>
      </c>
      <c r="B617" s="4">
        <v>43286</v>
      </c>
      <c r="C617">
        <v>11</v>
      </c>
      <c r="D617" t="s">
        <v>10</v>
      </c>
      <c r="E617" t="s">
        <v>62</v>
      </c>
      <c r="F617" t="s">
        <v>12</v>
      </c>
      <c r="G617" t="s">
        <v>30</v>
      </c>
      <c r="H617">
        <v>69</v>
      </c>
      <c r="I617">
        <v>7</v>
      </c>
      <c r="J617">
        <v>483</v>
      </c>
    </row>
    <row r="618" spans="1:10" x14ac:dyDescent="0.25">
      <c r="A618" s="3" t="s">
        <v>662</v>
      </c>
      <c r="B618" s="4">
        <v>43287</v>
      </c>
      <c r="C618">
        <v>19</v>
      </c>
      <c r="D618" t="s">
        <v>55</v>
      </c>
      <c r="E618" t="s">
        <v>35</v>
      </c>
      <c r="F618" t="s">
        <v>27</v>
      </c>
      <c r="G618" t="s">
        <v>13</v>
      </c>
      <c r="H618">
        <v>199</v>
      </c>
      <c r="I618">
        <v>8</v>
      </c>
      <c r="J618">
        <v>1592</v>
      </c>
    </row>
    <row r="619" spans="1:10" x14ac:dyDescent="0.25">
      <c r="A619" s="3" t="s">
        <v>663</v>
      </c>
      <c r="B619" s="4">
        <v>43287</v>
      </c>
      <c r="C619">
        <v>19</v>
      </c>
      <c r="D619" t="s">
        <v>55</v>
      </c>
      <c r="E619" t="s">
        <v>35</v>
      </c>
      <c r="F619" t="s">
        <v>27</v>
      </c>
      <c r="G619" t="s">
        <v>40</v>
      </c>
      <c r="H619">
        <v>399</v>
      </c>
      <c r="I619">
        <v>0</v>
      </c>
      <c r="J619">
        <v>0</v>
      </c>
    </row>
    <row r="620" spans="1:10" x14ac:dyDescent="0.25">
      <c r="A620" s="3" t="s">
        <v>664</v>
      </c>
      <c r="B620" s="4">
        <v>43288</v>
      </c>
      <c r="C620">
        <v>17</v>
      </c>
      <c r="D620" t="s">
        <v>34</v>
      </c>
      <c r="E620" t="s">
        <v>35</v>
      </c>
      <c r="F620" t="s">
        <v>27</v>
      </c>
      <c r="G620" t="s">
        <v>18</v>
      </c>
      <c r="H620">
        <v>289</v>
      </c>
      <c r="I620">
        <v>6</v>
      </c>
      <c r="J620">
        <v>1734</v>
      </c>
    </row>
    <row r="621" spans="1:10" x14ac:dyDescent="0.25">
      <c r="A621" s="3" t="s">
        <v>665</v>
      </c>
      <c r="B621" s="4">
        <v>43288</v>
      </c>
      <c r="C621">
        <v>20</v>
      </c>
      <c r="D621" t="s">
        <v>39</v>
      </c>
      <c r="E621" t="s">
        <v>35</v>
      </c>
      <c r="F621" t="s">
        <v>27</v>
      </c>
      <c r="G621" t="s">
        <v>23</v>
      </c>
      <c r="H621">
        <v>159</v>
      </c>
      <c r="I621">
        <v>9</v>
      </c>
      <c r="J621">
        <v>1431</v>
      </c>
    </row>
    <row r="622" spans="1:10" x14ac:dyDescent="0.25">
      <c r="A622" s="3" t="s">
        <v>666</v>
      </c>
      <c r="B622" s="4">
        <v>43288</v>
      </c>
      <c r="C622">
        <v>10</v>
      </c>
      <c r="D622" t="s">
        <v>57</v>
      </c>
      <c r="E622" t="s">
        <v>45</v>
      </c>
      <c r="F622" t="s">
        <v>22</v>
      </c>
      <c r="G622" t="s">
        <v>23</v>
      </c>
      <c r="H622">
        <v>159</v>
      </c>
      <c r="I622">
        <v>7</v>
      </c>
      <c r="J622">
        <v>1113</v>
      </c>
    </row>
    <row r="623" spans="1:10" x14ac:dyDescent="0.25">
      <c r="A623" s="3" t="s">
        <v>667</v>
      </c>
      <c r="B623" s="4">
        <v>43288</v>
      </c>
      <c r="C623">
        <v>13</v>
      </c>
      <c r="D623" t="s">
        <v>32</v>
      </c>
      <c r="E623" t="s">
        <v>62</v>
      </c>
      <c r="F623" t="s">
        <v>12</v>
      </c>
      <c r="G623" t="s">
        <v>23</v>
      </c>
      <c r="H623">
        <v>159</v>
      </c>
      <c r="I623">
        <v>9</v>
      </c>
      <c r="J623">
        <v>1431</v>
      </c>
    </row>
    <row r="624" spans="1:10" x14ac:dyDescent="0.25">
      <c r="A624" s="3" t="s">
        <v>668</v>
      </c>
      <c r="B624" s="4">
        <v>43288</v>
      </c>
      <c r="C624">
        <v>14</v>
      </c>
      <c r="D624" t="s">
        <v>37</v>
      </c>
      <c r="E624" t="s">
        <v>62</v>
      </c>
      <c r="F624" t="s">
        <v>12</v>
      </c>
      <c r="G624" t="s">
        <v>13</v>
      </c>
      <c r="H624">
        <v>199</v>
      </c>
      <c r="I624">
        <v>0</v>
      </c>
      <c r="J624">
        <v>0</v>
      </c>
    </row>
    <row r="625" spans="1:10" x14ac:dyDescent="0.25">
      <c r="A625" s="3" t="s">
        <v>669</v>
      </c>
      <c r="B625" s="4">
        <v>43289</v>
      </c>
      <c r="C625">
        <v>3</v>
      </c>
      <c r="D625" t="s">
        <v>42</v>
      </c>
      <c r="E625" t="s">
        <v>67</v>
      </c>
      <c r="F625" t="s">
        <v>17</v>
      </c>
      <c r="G625" t="s">
        <v>13</v>
      </c>
      <c r="H625">
        <v>199</v>
      </c>
      <c r="I625">
        <v>4</v>
      </c>
      <c r="J625">
        <v>796</v>
      </c>
    </row>
    <row r="626" spans="1:10" x14ac:dyDescent="0.25">
      <c r="A626" s="3" t="s">
        <v>670</v>
      </c>
      <c r="B626" s="4">
        <v>43289</v>
      </c>
      <c r="C626">
        <v>17</v>
      </c>
      <c r="D626" t="s">
        <v>34</v>
      </c>
      <c r="E626" t="s">
        <v>26</v>
      </c>
      <c r="F626" t="s">
        <v>27</v>
      </c>
      <c r="G626" t="s">
        <v>40</v>
      </c>
      <c r="H626">
        <v>399</v>
      </c>
      <c r="I626">
        <v>8</v>
      </c>
      <c r="J626">
        <v>3192</v>
      </c>
    </row>
    <row r="627" spans="1:10" x14ac:dyDescent="0.25">
      <c r="A627" s="3" t="s">
        <v>671</v>
      </c>
      <c r="B627" s="4">
        <v>43289</v>
      </c>
      <c r="C627">
        <v>1</v>
      </c>
      <c r="D627" t="s">
        <v>15</v>
      </c>
      <c r="E627" t="s">
        <v>16</v>
      </c>
      <c r="F627" t="s">
        <v>17</v>
      </c>
      <c r="G627" t="s">
        <v>18</v>
      </c>
      <c r="H627">
        <v>289</v>
      </c>
      <c r="I627">
        <v>0</v>
      </c>
      <c r="J627">
        <v>0</v>
      </c>
    </row>
    <row r="628" spans="1:10" x14ac:dyDescent="0.25">
      <c r="A628" s="3" t="s">
        <v>672</v>
      </c>
      <c r="B628" s="4">
        <v>43289</v>
      </c>
      <c r="C628">
        <v>18</v>
      </c>
      <c r="D628" t="s">
        <v>25</v>
      </c>
      <c r="E628" t="s">
        <v>26</v>
      </c>
      <c r="F628" t="s">
        <v>27</v>
      </c>
      <c r="G628" t="s">
        <v>30</v>
      </c>
      <c r="H628">
        <v>69</v>
      </c>
      <c r="I628">
        <v>4</v>
      </c>
      <c r="J628">
        <v>276</v>
      </c>
    </row>
    <row r="629" spans="1:10" x14ac:dyDescent="0.25">
      <c r="A629" s="3" t="s">
        <v>673</v>
      </c>
      <c r="B629" s="4">
        <v>43289</v>
      </c>
      <c r="C629">
        <v>14</v>
      </c>
      <c r="D629" t="s">
        <v>37</v>
      </c>
      <c r="E629" t="s">
        <v>11</v>
      </c>
      <c r="F629" t="s">
        <v>12</v>
      </c>
      <c r="G629" t="s">
        <v>40</v>
      </c>
      <c r="H629">
        <v>399</v>
      </c>
      <c r="I629">
        <v>5</v>
      </c>
      <c r="J629">
        <v>1995</v>
      </c>
    </row>
    <row r="630" spans="1:10" x14ac:dyDescent="0.25">
      <c r="A630" s="3" t="s">
        <v>674</v>
      </c>
      <c r="B630" s="4">
        <v>43289</v>
      </c>
      <c r="C630">
        <v>2</v>
      </c>
      <c r="D630" t="s">
        <v>105</v>
      </c>
      <c r="E630" t="s">
        <v>67</v>
      </c>
      <c r="F630" t="s">
        <v>17</v>
      </c>
      <c r="G630" t="s">
        <v>30</v>
      </c>
      <c r="H630">
        <v>69</v>
      </c>
      <c r="I630">
        <v>6</v>
      </c>
      <c r="J630">
        <v>414</v>
      </c>
    </row>
    <row r="631" spans="1:10" x14ac:dyDescent="0.25">
      <c r="A631" s="3" t="s">
        <v>675</v>
      </c>
      <c r="B631" s="4">
        <v>43290</v>
      </c>
      <c r="C631">
        <v>10</v>
      </c>
      <c r="D631" t="s">
        <v>57</v>
      </c>
      <c r="E631" t="s">
        <v>21</v>
      </c>
      <c r="F631" t="s">
        <v>22</v>
      </c>
      <c r="G631" t="s">
        <v>23</v>
      </c>
      <c r="H631">
        <v>159</v>
      </c>
      <c r="I631">
        <v>3</v>
      </c>
      <c r="J631">
        <v>477</v>
      </c>
    </row>
    <row r="632" spans="1:10" x14ac:dyDescent="0.25">
      <c r="A632" s="3" t="s">
        <v>676</v>
      </c>
      <c r="B632" s="4">
        <v>43291</v>
      </c>
      <c r="C632">
        <v>13</v>
      </c>
      <c r="D632" t="s">
        <v>32</v>
      </c>
      <c r="E632" t="s">
        <v>11</v>
      </c>
      <c r="F632" t="s">
        <v>12</v>
      </c>
      <c r="G632" t="s">
        <v>13</v>
      </c>
      <c r="H632">
        <v>199</v>
      </c>
      <c r="I632">
        <v>4</v>
      </c>
      <c r="J632">
        <v>796</v>
      </c>
    </row>
    <row r="633" spans="1:10" x14ac:dyDescent="0.25">
      <c r="A633" s="3" t="s">
        <v>677</v>
      </c>
      <c r="B633" s="4">
        <v>43291</v>
      </c>
      <c r="C633">
        <v>17</v>
      </c>
      <c r="D633" t="s">
        <v>34</v>
      </c>
      <c r="E633" t="s">
        <v>26</v>
      </c>
      <c r="F633" t="s">
        <v>27</v>
      </c>
      <c r="G633" t="s">
        <v>30</v>
      </c>
      <c r="H633">
        <v>69</v>
      </c>
      <c r="I633">
        <v>3</v>
      </c>
      <c r="J633">
        <v>207</v>
      </c>
    </row>
    <row r="634" spans="1:10" x14ac:dyDescent="0.25">
      <c r="A634" s="3" t="s">
        <v>678</v>
      </c>
      <c r="B634" s="4">
        <v>43292</v>
      </c>
      <c r="C634">
        <v>20</v>
      </c>
      <c r="D634" t="s">
        <v>39</v>
      </c>
      <c r="E634" t="s">
        <v>26</v>
      </c>
      <c r="F634" t="s">
        <v>27</v>
      </c>
      <c r="G634" t="s">
        <v>23</v>
      </c>
      <c r="H634">
        <v>159</v>
      </c>
      <c r="I634">
        <v>3</v>
      </c>
      <c r="J634">
        <v>477</v>
      </c>
    </row>
    <row r="635" spans="1:10" x14ac:dyDescent="0.25">
      <c r="A635" s="3" t="s">
        <v>679</v>
      </c>
      <c r="B635" s="4">
        <v>43292</v>
      </c>
      <c r="C635">
        <v>5</v>
      </c>
      <c r="D635" t="s">
        <v>59</v>
      </c>
      <c r="E635" t="s">
        <v>16</v>
      </c>
      <c r="F635" t="s">
        <v>17</v>
      </c>
      <c r="G635" t="s">
        <v>40</v>
      </c>
      <c r="H635">
        <v>399</v>
      </c>
      <c r="I635">
        <v>0</v>
      </c>
      <c r="J635">
        <v>0</v>
      </c>
    </row>
    <row r="636" spans="1:10" x14ac:dyDescent="0.25">
      <c r="A636" s="3" t="s">
        <v>680</v>
      </c>
      <c r="B636" s="4">
        <v>43292</v>
      </c>
      <c r="C636">
        <v>3</v>
      </c>
      <c r="D636" t="s">
        <v>42</v>
      </c>
      <c r="E636" t="s">
        <v>16</v>
      </c>
      <c r="F636" t="s">
        <v>17</v>
      </c>
      <c r="G636" t="s">
        <v>23</v>
      </c>
      <c r="H636">
        <v>159</v>
      </c>
      <c r="I636">
        <v>5</v>
      </c>
      <c r="J636">
        <v>795</v>
      </c>
    </row>
    <row r="637" spans="1:10" x14ac:dyDescent="0.25">
      <c r="A637" s="3" t="s">
        <v>681</v>
      </c>
      <c r="B637" s="4">
        <v>43293</v>
      </c>
      <c r="C637">
        <v>16</v>
      </c>
      <c r="D637" t="s">
        <v>29</v>
      </c>
      <c r="E637" t="s">
        <v>26</v>
      </c>
      <c r="F637" t="s">
        <v>27</v>
      </c>
      <c r="G637" t="s">
        <v>30</v>
      </c>
      <c r="H637">
        <v>69</v>
      </c>
      <c r="I637">
        <v>5</v>
      </c>
      <c r="J637">
        <v>345</v>
      </c>
    </row>
    <row r="638" spans="1:10" x14ac:dyDescent="0.25">
      <c r="A638" s="3" t="s">
        <v>682</v>
      </c>
      <c r="B638" s="4">
        <v>43294</v>
      </c>
      <c r="C638">
        <v>17</v>
      </c>
      <c r="D638" t="s">
        <v>34</v>
      </c>
      <c r="E638" t="s">
        <v>26</v>
      </c>
      <c r="F638" t="s">
        <v>27</v>
      </c>
      <c r="G638" t="s">
        <v>23</v>
      </c>
      <c r="H638">
        <v>159</v>
      </c>
      <c r="I638">
        <v>6</v>
      </c>
      <c r="J638">
        <v>954</v>
      </c>
    </row>
    <row r="639" spans="1:10" x14ac:dyDescent="0.25">
      <c r="A639" s="3" t="s">
        <v>683</v>
      </c>
      <c r="B639" s="4">
        <v>43294</v>
      </c>
      <c r="C639">
        <v>11</v>
      </c>
      <c r="D639" t="s">
        <v>10</v>
      </c>
      <c r="E639" t="s">
        <v>11</v>
      </c>
      <c r="F639" t="s">
        <v>12</v>
      </c>
      <c r="G639" t="s">
        <v>23</v>
      </c>
      <c r="H639">
        <v>159</v>
      </c>
      <c r="I639">
        <v>5</v>
      </c>
      <c r="J639">
        <v>795</v>
      </c>
    </row>
    <row r="640" spans="1:10" x14ac:dyDescent="0.25">
      <c r="A640" s="3" t="s">
        <v>684</v>
      </c>
      <c r="B640" s="4">
        <v>43294</v>
      </c>
      <c r="C640">
        <v>16</v>
      </c>
      <c r="D640" t="s">
        <v>29</v>
      </c>
      <c r="E640" t="s">
        <v>26</v>
      </c>
      <c r="F640" t="s">
        <v>27</v>
      </c>
      <c r="G640" t="s">
        <v>40</v>
      </c>
      <c r="H640">
        <v>399</v>
      </c>
      <c r="I640">
        <v>3</v>
      </c>
      <c r="J640">
        <v>1197</v>
      </c>
    </row>
    <row r="641" spans="1:10" x14ac:dyDescent="0.25">
      <c r="A641" s="3" t="s">
        <v>685</v>
      </c>
      <c r="B641" s="4">
        <v>43295</v>
      </c>
      <c r="C641">
        <v>20</v>
      </c>
      <c r="D641" t="s">
        <v>39</v>
      </c>
      <c r="E641" t="s">
        <v>35</v>
      </c>
      <c r="F641" t="s">
        <v>27</v>
      </c>
      <c r="G641" t="s">
        <v>18</v>
      </c>
      <c r="H641">
        <v>289</v>
      </c>
      <c r="I641">
        <v>4</v>
      </c>
      <c r="J641">
        <v>1156</v>
      </c>
    </row>
    <row r="642" spans="1:10" x14ac:dyDescent="0.25">
      <c r="A642" s="3" t="s">
        <v>686</v>
      </c>
      <c r="B642" s="4">
        <v>43295</v>
      </c>
      <c r="C642">
        <v>10</v>
      </c>
      <c r="D642" t="s">
        <v>57</v>
      </c>
      <c r="E642" t="s">
        <v>45</v>
      </c>
      <c r="F642" t="s">
        <v>22</v>
      </c>
      <c r="G642" t="s">
        <v>40</v>
      </c>
      <c r="H642">
        <v>399</v>
      </c>
      <c r="I642">
        <v>7</v>
      </c>
      <c r="J642">
        <v>2793</v>
      </c>
    </row>
    <row r="643" spans="1:10" x14ac:dyDescent="0.25">
      <c r="A643" s="3" t="s">
        <v>687</v>
      </c>
      <c r="B643" s="4">
        <v>43296</v>
      </c>
      <c r="C643">
        <v>10</v>
      </c>
      <c r="D643" t="s">
        <v>57</v>
      </c>
      <c r="E643" t="s">
        <v>45</v>
      </c>
      <c r="F643" t="s">
        <v>22</v>
      </c>
      <c r="G643" t="s">
        <v>40</v>
      </c>
      <c r="H643">
        <v>399</v>
      </c>
      <c r="I643">
        <v>9</v>
      </c>
      <c r="J643">
        <v>3591</v>
      </c>
    </row>
    <row r="644" spans="1:10" x14ac:dyDescent="0.25">
      <c r="A644" s="3" t="s">
        <v>688</v>
      </c>
      <c r="B644" s="4">
        <v>43296</v>
      </c>
      <c r="C644">
        <v>13</v>
      </c>
      <c r="D644" t="s">
        <v>32</v>
      </c>
      <c r="E644" t="s">
        <v>11</v>
      </c>
      <c r="F644" t="s">
        <v>12</v>
      </c>
      <c r="G644" t="s">
        <v>40</v>
      </c>
      <c r="H644">
        <v>399</v>
      </c>
      <c r="I644">
        <v>8</v>
      </c>
      <c r="J644">
        <v>3192</v>
      </c>
    </row>
    <row r="645" spans="1:10" x14ac:dyDescent="0.25">
      <c r="A645" s="3" t="s">
        <v>689</v>
      </c>
      <c r="B645" s="4">
        <v>43297</v>
      </c>
      <c r="C645">
        <v>6</v>
      </c>
      <c r="D645" t="s">
        <v>47</v>
      </c>
      <c r="E645" t="s">
        <v>45</v>
      </c>
      <c r="F645" t="s">
        <v>22</v>
      </c>
      <c r="G645" t="s">
        <v>13</v>
      </c>
      <c r="H645">
        <v>199</v>
      </c>
      <c r="I645">
        <v>6</v>
      </c>
      <c r="J645">
        <v>1194</v>
      </c>
    </row>
    <row r="646" spans="1:10" x14ac:dyDescent="0.25">
      <c r="A646" s="3" t="s">
        <v>690</v>
      </c>
      <c r="B646" s="4">
        <v>43297</v>
      </c>
      <c r="C646">
        <v>1</v>
      </c>
      <c r="D646" t="s">
        <v>15</v>
      </c>
      <c r="E646" t="s">
        <v>16</v>
      </c>
      <c r="F646" t="s">
        <v>17</v>
      </c>
      <c r="G646" t="s">
        <v>30</v>
      </c>
      <c r="H646">
        <v>69</v>
      </c>
      <c r="I646">
        <v>9</v>
      </c>
      <c r="J646">
        <v>621</v>
      </c>
    </row>
    <row r="647" spans="1:10" x14ac:dyDescent="0.25">
      <c r="A647" s="3" t="s">
        <v>691</v>
      </c>
      <c r="B647" s="4">
        <v>43297</v>
      </c>
      <c r="C647">
        <v>14</v>
      </c>
      <c r="D647" t="s">
        <v>37</v>
      </c>
      <c r="E647" t="s">
        <v>11</v>
      </c>
      <c r="F647" t="s">
        <v>12</v>
      </c>
      <c r="G647" t="s">
        <v>13</v>
      </c>
      <c r="H647">
        <v>199</v>
      </c>
      <c r="I647">
        <v>0</v>
      </c>
      <c r="J647">
        <v>0</v>
      </c>
    </row>
    <row r="648" spans="1:10" x14ac:dyDescent="0.25">
      <c r="A648" s="3" t="s">
        <v>692</v>
      </c>
      <c r="B648" s="4">
        <v>43297</v>
      </c>
      <c r="C648">
        <v>13</v>
      </c>
      <c r="D648" t="s">
        <v>32</v>
      </c>
      <c r="E648" t="s">
        <v>11</v>
      </c>
      <c r="F648" t="s">
        <v>12</v>
      </c>
      <c r="G648" t="s">
        <v>18</v>
      </c>
      <c r="H648">
        <v>289</v>
      </c>
      <c r="I648">
        <v>3</v>
      </c>
      <c r="J648">
        <v>867</v>
      </c>
    </row>
    <row r="649" spans="1:10" x14ac:dyDescent="0.25">
      <c r="A649" s="3" t="s">
        <v>693</v>
      </c>
      <c r="B649" s="4">
        <v>43297</v>
      </c>
      <c r="C649">
        <v>8</v>
      </c>
      <c r="D649" t="s">
        <v>44</v>
      </c>
      <c r="E649" t="s">
        <v>21</v>
      </c>
      <c r="F649" t="s">
        <v>22</v>
      </c>
      <c r="G649" t="s">
        <v>13</v>
      </c>
      <c r="H649">
        <v>199</v>
      </c>
      <c r="I649">
        <v>1</v>
      </c>
      <c r="J649">
        <v>199</v>
      </c>
    </row>
    <row r="650" spans="1:10" x14ac:dyDescent="0.25">
      <c r="A650" s="3" t="s">
        <v>694</v>
      </c>
      <c r="B650" s="4">
        <v>43298</v>
      </c>
      <c r="C650">
        <v>8</v>
      </c>
      <c r="D650" t="s">
        <v>44</v>
      </c>
      <c r="E650" t="s">
        <v>45</v>
      </c>
      <c r="F650" t="s">
        <v>22</v>
      </c>
      <c r="G650" t="s">
        <v>40</v>
      </c>
      <c r="H650">
        <v>399</v>
      </c>
      <c r="I650">
        <v>5</v>
      </c>
      <c r="J650">
        <v>1995</v>
      </c>
    </row>
    <row r="651" spans="1:10" x14ac:dyDescent="0.25">
      <c r="A651" s="3" t="s">
        <v>695</v>
      </c>
      <c r="B651" s="4">
        <v>43298</v>
      </c>
      <c r="C651">
        <v>13</v>
      </c>
      <c r="D651" t="s">
        <v>32</v>
      </c>
      <c r="E651" t="s">
        <v>62</v>
      </c>
      <c r="F651" t="s">
        <v>12</v>
      </c>
      <c r="G651" t="s">
        <v>18</v>
      </c>
      <c r="H651">
        <v>289</v>
      </c>
      <c r="I651">
        <v>3</v>
      </c>
      <c r="J651">
        <v>867</v>
      </c>
    </row>
    <row r="652" spans="1:10" x14ac:dyDescent="0.25">
      <c r="A652" s="3" t="s">
        <v>696</v>
      </c>
      <c r="B652" s="4">
        <v>43298</v>
      </c>
      <c r="C652">
        <v>17</v>
      </c>
      <c r="D652" t="s">
        <v>34</v>
      </c>
      <c r="E652" t="s">
        <v>35</v>
      </c>
      <c r="F652" t="s">
        <v>27</v>
      </c>
      <c r="G652" t="s">
        <v>23</v>
      </c>
      <c r="H652">
        <v>159</v>
      </c>
      <c r="I652">
        <v>2</v>
      </c>
      <c r="J652">
        <v>318</v>
      </c>
    </row>
    <row r="653" spans="1:10" x14ac:dyDescent="0.25">
      <c r="A653" s="3" t="s">
        <v>697</v>
      </c>
      <c r="B653" s="4">
        <v>43298</v>
      </c>
      <c r="C653">
        <v>15</v>
      </c>
      <c r="D653" t="s">
        <v>117</v>
      </c>
      <c r="E653" t="s">
        <v>62</v>
      </c>
      <c r="F653" t="s">
        <v>12</v>
      </c>
      <c r="G653" t="s">
        <v>23</v>
      </c>
      <c r="H653">
        <v>159</v>
      </c>
      <c r="I653">
        <v>3</v>
      </c>
      <c r="J653">
        <v>477</v>
      </c>
    </row>
    <row r="654" spans="1:10" x14ac:dyDescent="0.25">
      <c r="A654" s="3" t="s">
        <v>698</v>
      </c>
      <c r="B654" s="4">
        <v>43299</v>
      </c>
      <c r="C654">
        <v>5</v>
      </c>
      <c r="D654" t="s">
        <v>59</v>
      </c>
      <c r="E654" t="s">
        <v>67</v>
      </c>
      <c r="F654" t="s">
        <v>17</v>
      </c>
      <c r="G654" t="s">
        <v>23</v>
      </c>
      <c r="H654">
        <v>159</v>
      </c>
      <c r="I654">
        <v>1</v>
      </c>
      <c r="J654">
        <v>159</v>
      </c>
    </row>
    <row r="655" spans="1:10" x14ac:dyDescent="0.25">
      <c r="A655" s="3" t="s">
        <v>699</v>
      </c>
      <c r="B655" s="4">
        <v>43299</v>
      </c>
      <c r="C655">
        <v>1</v>
      </c>
      <c r="D655" t="s">
        <v>15</v>
      </c>
      <c r="E655" t="s">
        <v>16</v>
      </c>
      <c r="F655" t="s">
        <v>17</v>
      </c>
      <c r="G655" t="s">
        <v>30</v>
      </c>
      <c r="H655">
        <v>69</v>
      </c>
      <c r="I655">
        <v>0</v>
      </c>
      <c r="J655">
        <v>0</v>
      </c>
    </row>
    <row r="656" spans="1:10" x14ac:dyDescent="0.25">
      <c r="A656" s="3" t="s">
        <v>700</v>
      </c>
      <c r="B656" s="4">
        <v>43299</v>
      </c>
      <c r="C656">
        <v>2</v>
      </c>
      <c r="D656" t="s">
        <v>105</v>
      </c>
      <c r="E656" t="s">
        <v>16</v>
      </c>
      <c r="F656" t="s">
        <v>17</v>
      </c>
      <c r="G656" t="s">
        <v>18</v>
      </c>
      <c r="H656">
        <v>289</v>
      </c>
      <c r="I656">
        <v>2</v>
      </c>
      <c r="J656">
        <v>578</v>
      </c>
    </row>
    <row r="657" spans="1:10" x14ac:dyDescent="0.25">
      <c r="A657" s="3" t="s">
        <v>701</v>
      </c>
      <c r="B657" s="4">
        <v>43299</v>
      </c>
      <c r="C657">
        <v>12</v>
      </c>
      <c r="D657" t="s">
        <v>65</v>
      </c>
      <c r="E657" t="s">
        <v>62</v>
      </c>
      <c r="F657" t="s">
        <v>12</v>
      </c>
      <c r="G657" t="s">
        <v>23</v>
      </c>
      <c r="H657">
        <v>159</v>
      </c>
      <c r="I657">
        <v>5</v>
      </c>
      <c r="J657">
        <v>795</v>
      </c>
    </row>
    <row r="658" spans="1:10" x14ac:dyDescent="0.25">
      <c r="A658" s="3" t="s">
        <v>702</v>
      </c>
      <c r="B658" s="4">
        <v>43299</v>
      </c>
      <c r="C658">
        <v>6</v>
      </c>
      <c r="D658" t="s">
        <v>47</v>
      </c>
      <c r="E658" t="s">
        <v>45</v>
      </c>
      <c r="F658" t="s">
        <v>22</v>
      </c>
      <c r="G658" t="s">
        <v>30</v>
      </c>
      <c r="H658">
        <v>69</v>
      </c>
      <c r="I658">
        <v>3</v>
      </c>
      <c r="J658">
        <v>207</v>
      </c>
    </row>
    <row r="659" spans="1:10" x14ac:dyDescent="0.25">
      <c r="A659" s="3" t="s">
        <v>703</v>
      </c>
      <c r="B659" s="4">
        <v>43299</v>
      </c>
      <c r="C659">
        <v>5</v>
      </c>
      <c r="D659" t="s">
        <v>59</v>
      </c>
      <c r="E659" t="s">
        <v>16</v>
      </c>
      <c r="F659" t="s">
        <v>17</v>
      </c>
      <c r="G659" t="s">
        <v>23</v>
      </c>
      <c r="H659">
        <v>159</v>
      </c>
      <c r="I659">
        <v>9</v>
      </c>
      <c r="J659">
        <v>1431</v>
      </c>
    </row>
    <row r="660" spans="1:10" x14ac:dyDescent="0.25">
      <c r="A660" s="3" t="s">
        <v>704</v>
      </c>
      <c r="B660" s="4">
        <v>43300</v>
      </c>
      <c r="C660">
        <v>15</v>
      </c>
      <c r="D660" t="s">
        <v>117</v>
      </c>
      <c r="E660" t="s">
        <v>62</v>
      </c>
      <c r="F660" t="s">
        <v>12</v>
      </c>
      <c r="G660" t="s">
        <v>13</v>
      </c>
      <c r="H660">
        <v>199</v>
      </c>
      <c r="I660">
        <v>1</v>
      </c>
      <c r="J660">
        <v>199</v>
      </c>
    </row>
    <row r="661" spans="1:10" x14ac:dyDescent="0.25">
      <c r="A661" s="3" t="s">
        <v>705</v>
      </c>
      <c r="B661" s="4">
        <v>43300</v>
      </c>
      <c r="C661">
        <v>1</v>
      </c>
      <c r="D661" t="s">
        <v>15</v>
      </c>
      <c r="E661" t="s">
        <v>16</v>
      </c>
      <c r="F661" t="s">
        <v>17</v>
      </c>
      <c r="G661" t="s">
        <v>18</v>
      </c>
      <c r="H661">
        <v>289</v>
      </c>
      <c r="I661">
        <v>4</v>
      </c>
      <c r="J661">
        <v>1156</v>
      </c>
    </row>
    <row r="662" spans="1:10" x14ac:dyDescent="0.25">
      <c r="A662" s="3" t="s">
        <v>706</v>
      </c>
      <c r="B662" s="4">
        <v>43301</v>
      </c>
      <c r="C662">
        <v>16</v>
      </c>
      <c r="D662" t="s">
        <v>29</v>
      </c>
      <c r="E662" t="s">
        <v>26</v>
      </c>
      <c r="F662" t="s">
        <v>27</v>
      </c>
      <c r="G662" t="s">
        <v>23</v>
      </c>
      <c r="H662">
        <v>159</v>
      </c>
      <c r="I662">
        <v>3</v>
      </c>
      <c r="J662">
        <v>477</v>
      </c>
    </row>
    <row r="663" spans="1:10" x14ac:dyDescent="0.25">
      <c r="A663" s="3" t="s">
        <v>707</v>
      </c>
      <c r="B663" s="4">
        <v>43301</v>
      </c>
      <c r="C663">
        <v>9</v>
      </c>
      <c r="D663" t="s">
        <v>20</v>
      </c>
      <c r="E663" t="s">
        <v>45</v>
      </c>
      <c r="F663" t="s">
        <v>22</v>
      </c>
      <c r="G663" t="s">
        <v>30</v>
      </c>
      <c r="H663">
        <v>69</v>
      </c>
      <c r="I663">
        <v>2</v>
      </c>
      <c r="J663">
        <v>138</v>
      </c>
    </row>
    <row r="664" spans="1:10" x14ac:dyDescent="0.25">
      <c r="A664" s="3" t="s">
        <v>708</v>
      </c>
      <c r="B664" s="4">
        <v>43301</v>
      </c>
      <c r="C664">
        <v>20</v>
      </c>
      <c r="D664" t="s">
        <v>39</v>
      </c>
      <c r="E664" t="s">
        <v>26</v>
      </c>
      <c r="F664" t="s">
        <v>27</v>
      </c>
      <c r="G664" t="s">
        <v>23</v>
      </c>
      <c r="H664">
        <v>159</v>
      </c>
      <c r="I664">
        <v>4</v>
      </c>
      <c r="J664">
        <v>636</v>
      </c>
    </row>
    <row r="665" spans="1:10" x14ac:dyDescent="0.25">
      <c r="A665" s="3" t="s">
        <v>709</v>
      </c>
      <c r="B665" s="4">
        <v>43302</v>
      </c>
      <c r="C665">
        <v>14</v>
      </c>
      <c r="D665" t="s">
        <v>37</v>
      </c>
      <c r="E665" t="s">
        <v>62</v>
      </c>
      <c r="F665" t="s">
        <v>12</v>
      </c>
      <c r="G665" t="s">
        <v>40</v>
      </c>
      <c r="H665">
        <v>399</v>
      </c>
      <c r="I665">
        <v>5</v>
      </c>
      <c r="J665">
        <v>1995</v>
      </c>
    </row>
    <row r="666" spans="1:10" x14ac:dyDescent="0.25">
      <c r="A666" s="3" t="s">
        <v>710</v>
      </c>
      <c r="B666" s="4">
        <v>43303</v>
      </c>
      <c r="C666">
        <v>1</v>
      </c>
      <c r="D666" t="s">
        <v>15</v>
      </c>
      <c r="E666" t="s">
        <v>16</v>
      </c>
      <c r="F666" t="s">
        <v>17</v>
      </c>
      <c r="G666" t="s">
        <v>40</v>
      </c>
      <c r="H666">
        <v>399</v>
      </c>
      <c r="I666">
        <v>8</v>
      </c>
      <c r="J666">
        <v>3192</v>
      </c>
    </row>
    <row r="667" spans="1:10" x14ac:dyDescent="0.25">
      <c r="A667" s="3" t="s">
        <v>711</v>
      </c>
      <c r="B667" s="4">
        <v>43303</v>
      </c>
      <c r="C667">
        <v>13</v>
      </c>
      <c r="D667" t="s">
        <v>32</v>
      </c>
      <c r="E667" t="s">
        <v>62</v>
      </c>
      <c r="F667" t="s">
        <v>12</v>
      </c>
      <c r="G667" t="s">
        <v>30</v>
      </c>
      <c r="H667">
        <v>69</v>
      </c>
      <c r="I667">
        <v>0</v>
      </c>
      <c r="J667">
        <v>0</v>
      </c>
    </row>
    <row r="668" spans="1:10" x14ac:dyDescent="0.25">
      <c r="A668" s="3" t="s">
        <v>712</v>
      </c>
      <c r="B668" s="4">
        <v>43304</v>
      </c>
      <c r="C668">
        <v>14</v>
      </c>
      <c r="D668" t="s">
        <v>37</v>
      </c>
      <c r="E668" t="s">
        <v>62</v>
      </c>
      <c r="F668" t="s">
        <v>12</v>
      </c>
      <c r="G668" t="s">
        <v>30</v>
      </c>
      <c r="H668">
        <v>69</v>
      </c>
      <c r="I668">
        <v>8</v>
      </c>
      <c r="J668">
        <v>552</v>
      </c>
    </row>
    <row r="669" spans="1:10" x14ac:dyDescent="0.25">
      <c r="A669" s="3" t="s">
        <v>713</v>
      </c>
      <c r="B669" s="4">
        <v>43305</v>
      </c>
      <c r="C669">
        <v>10</v>
      </c>
      <c r="D669" t="s">
        <v>57</v>
      </c>
      <c r="E669" t="s">
        <v>21</v>
      </c>
      <c r="F669" t="s">
        <v>22</v>
      </c>
      <c r="G669" t="s">
        <v>30</v>
      </c>
      <c r="H669">
        <v>69</v>
      </c>
      <c r="I669">
        <v>2</v>
      </c>
      <c r="J669">
        <v>138</v>
      </c>
    </row>
    <row r="670" spans="1:10" x14ac:dyDescent="0.25">
      <c r="A670" s="3" t="s">
        <v>714</v>
      </c>
      <c r="B670" s="4">
        <v>43305</v>
      </c>
      <c r="C670">
        <v>9</v>
      </c>
      <c r="D670" t="s">
        <v>20</v>
      </c>
      <c r="E670" t="s">
        <v>21</v>
      </c>
      <c r="F670" t="s">
        <v>22</v>
      </c>
      <c r="G670" t="s">
        <v>40</v>
      </c>
      <c r="H670">
        <v>399</v>
      </c>
      <c r="I670">
        <v>6</v>
      </c>
      <c r="J670">
        <v>2394</v>
      </c>
    </row>
    <row r="671" spans="1:10" x14ac:dyDescent="0.25">
      <c r="A671" s="3" t="s">
        <v>715</v>
      </c>
      <c r="B671" s="4">
        <v>43305</v>
      </c>
      <c r="C671">
        <v>2</v>
      </c>
      <c r="D671" t="s">
        <v>105</v>
      </c>
      <c r="E671" t="s">
        <v>16</v>
      </c>
      <c r="F671" t="s">
        <v>17</v>
      </c>
      <c r="G671" t="s">
        <v>13</v>
      </c>
      <c r="H671">
        <v>199</v>
      </c>
      <c r="I671">
        <v>1</v>
      </c>
      <c r="J671">
        <v>199</v>
      </c>
    </row>
    <row r="672" spans="1:10" x14ac:dyDescent="0.25">
      <c r="A672" s="3" t="s">
        <v>716</v>
      </c>
      <c r="B672" s="4">
        <v>43305</v>
      </c>
      <c r="C672">
        <v>13</v>
      </c>
      <c r="D672" t="s">
        <v>32</v>
      </c>
      <c r="E672" t="s">
        <v>11</v>
      </c>
      <c r="F672" t="s">
        <v>12</v>
      </c>
      <c r="G672" t="s">
        <v>40</v>
      </c>
      <c r="H672">
        <v>399</v>
      </c>
      <c r="I672">
        <v>1</v>
      </c>
      <c r="J672">
        <v>399</v>
      </c>
    </row>
    <row r="673" spans="1:10" x14ac:dyDescent="0.25">
      <c r="A673" s="3" t="s">
        <v>717</v>
      </c>
      <c r="B673" s="4">
        <v>43306</v>
      </c>
      <c r="C673">
        <v>12</v>
      </c>
      <c r="D673" t="s">
        <v>65</v>
      </c>
      <c r="E673" t="s">
        <v>11</v>
      </c>
      <c r="F673" t="s">
        <v>12</v>
      </c>
      <c r="G673" t="s">
        <v>23</v>
      </c>
      <c r="H673">
        <v>159</v>
      </c>
      <c r="I673">
        <v>7</v>
      </c>
      <c r="J673">
        <v>1113</v>
      </c>
    </row>
    <row r="674" spans="1:10" x14ac:dyDescent="0.25">
      <c r="A674" s="3" t="s">
        <v>718</v>
      </c>
      <c r="B674" s="4">
        <v>43306</v>
      </c>
      <c r="C674">
        <v>17</v>
      </c>
      <c r="D674" t="s">
        <v>34</v>
      </c>
      <c r="E674" t="s">
        <v>26</v>
      </c>
      <c r="F674" t="s">
        <v>27</v>
      </c>
      <c r="G674" t="s">
        <v>23</v>
      </c>
      <c r="H674">
        <v>159</v>
      </c>
      <c r="I674">
        <v>8</v>
      </c>
      <c r="J674">
        <v>1272</v>
      </c>
    </row>
    <row r="675" spans="1:10" x14ac:dyDescent="0.25">
      <c r="A675" s="3" t="s">
        <v>719</v>
      </c>
      <c r="B675" s="4">
        <v>43307</v>
      </c>
      <c r="C675">
        <v>18</v>
      </c>
      <c r="D675" t="s">
        <v>25</v>
      </c>
      <c r="E675" t="s">
        <v>35</v>
      </c>
      <c r="F675" t="s">
        <v>27</v>
      </c>
      <c r="G675" t="s">
        <v>18</v>
      </c>
      <c r="H675">
        <v>289</v>
      </c>
      <c r="I675">
        <v>8</v>
      </c>
      <c r="J675">
        <v>2312</v>
      </c>
    </row>
    <row r="676" spans="1:10" x14ac:dyDescent="0.25">
      <c r="A676" s="3" t="s">
        <v>720</v>
      </c>
      <c r="B676" s="4">
        <v>43307</v>
      </c>
      <c r="C676">
        <v>13</v>
      </c>
      <c r="D676" t="s">
        <v>32</v>
      </c>
      <c r="E676" t="s">
        <v>11</v>
      </c>
      <c r="F676" t="s">
        <v>12</v>
      </c>
      <c r="G676" t="s">
        <v>23</v>
      </c>
      <c r="H676">
        <v>159</v>
      </c>
      <c r="I676">
        <v>4</v>
      </c>
      <c r="J676">
        <v>636</v>
      </c>
    </row>
    <row r="677" spans="1:10" x14ac:dyDescent="0.25">
      <c r="A677" s="3" t="s">
        <v>721</v>
      </c>
      <c r="B677" s="4">
        <v>43307</v>
      </c>
      <c r="C677">
        <v>15</v>
      </c>
      <c r="D677" t="s">
        <v>117</v>
      </c>
      <c r="E677" t="s">
        <v>11</v>
      </c>
      <c r="F677" t="s">
        <v>12</v>
      </c>
      <c r="G677" t="s">
        <v>30</v>
      </c>
      <c r="H677">
        <v>69</v>
      </c>
      <c r="I677">
        <v>4</v>
      </c>
      <c r="J677">
        <v>276</v>
      </c>
    </row>
    <row r="678" spans="1:10" x14ac:dyDescent="0.25">
      <c r="A678" s="3" t="s">
        <v>722</v>
      </c>
      <c r="B678" s="4">
        <v>43307</v>
      </c>
      <c r="C678">
        <v>15</v>
      </c>
      <c r="D678" t="s">
        <v>117</v>
      </c>
      <c r="E678" t="s">
        <v>11</v>
      </c>
      <c r="F678" t="s">
        <v>12</v>
      </c>
      <c r="G678" t="s">
        <v>23</v>
      </c>
      <c r="H678">
        <v>159</v>
      </c>
      <c r="I678">
        <v>9</v>
      </c>
      <c r="J678">
        <v>1431</v>
      </c>
    </row>
    <row r="679" spans="1:10" x14ac:dyDescent="0.25">
      <c r="A679" s="3" t="s">
        <v>723</v>
      </c>
      <c r="B679" s="4">
        <v>43307</v>
      </c>
      <c r="C679">
        <v>18</v>
      </c>
      <c r="D679" t="s">
        <v>25</v>
      </c>
      <c r="E679" t="s">
        <v>35</v>
      </c>
      <c r="F679" t="s">
        <v>27</v>
      </c>
      <c r="G679" t="s">
        <v>30</v>
      </c>
      <c r="H679">
        <v>69</v>
      </c>
      <c r="I679">
        <v>6</v>
      </c>
      <c r="J679">
        <v>414</v>
      </c>
    </row>
    <row r="680" spans="1:10" x14ac:dyDescent="0.25">
      <c r="A680" s="3" t="s">
        <v>724</v>
      </c>
      <c r="B680" s="4">
        <v>43307</v>
      </c>
      <c r="C680">
        <v>7</v>
      </c>
      <c r="D680" t="s">
        <v>87</v>
      </c>
      <c r="E680" t="s">
        <v>21</v>
      </c>
      <c r="F680" t="s">
        <v>22</v>
      </c>
      <c r="G680" t="s">
        <v>23</v>
      </c>
      <c r="H680">
        <v>159</v>
      </c>
      <c r="I680">
        <v>6</v>
      </c>
      <c r="J680">
        <v>954</v>
      </c>
    </row>
    <row r="681" spans="1:10" x14ac:dyDescent="0.25">
      <c r="A681" s="3" t="s">
        <v>725</v>
      </c>
      <c r="B681" s="4">
        <v>43307</v>
      </c>
      <c r="C681">
        <v>13</v>
      </c>
      <c r="D681" t="s">
        <v>32</v>
      </c>
      <c r="E681" t="s">
        <v>11</v>
      </c>
      <c r="F681" t="s">
        <v>12</v>
      </c>
      <c r="G681" t="s">
        <v>30</v>
      </c>
      <c r="H681">
        <v>69</v>
      </c>
      <c r="I681">
        <v>3</v>
      </c>
      <c r="J681">
        <v>207</v>
      </c>
    </row>
    <row r="682" spans="1:10" x14ac:dyDescent="0.25">
      <c r="A682" s="3" t="s">
        <v>726</v>
      </c>
      <c r="B682" s="4">
        <v>43307</v>
      </c>
      <c r="C682">
        <v>3</v>
      </c>
      <c r="D682" t="s">
        <v>42</v>
      </c>
      <c r="E682" t="s">
        <v>67</v>
      </c>
      <c r="F682" t="s">
        <v>17</v>
      </c>
      <c r="G682" t="s">
        <v>30</v>
      </c>
      <c r="H682">
        <v>69</v>
      </c>
      <c r="I682">
        <v>4</v>
      </c>
      <c r="J682">
        <v>276</v>
      </c>
    </row>
    <row r="683" spans="1:10" x14ac:dyDescent="0.25">
      <c r="A683" s="3" t="s">
        <v>727</v>
      </c>
      <c r="B683" s="4">
        <v>43308</v>
      </c>
      <c r="C683">
        <v>18</v>
      </c>
      <c r="D683" t="s">
        <v>25</v>
      </c>
      <c r="E683" t="s">
        <v>26</v>
      </c>
      <c r="F683" t="s">
        <v>27</v>
      </c>
      <c r="G683" t="s">
        <v>18</v>
      </c>
      <c r="H683">
        <v>289</v>
      </c>
      <c r="I683">
        <v>3</v>
      </c>
      <c r="J683">
        <v>867</v>
      </c>
    </row>
    <row r="684" spans="1:10" x14ac:dyDescent="0.25">
      <c r="A684" s="3" t="s">
        <v>728</v>
      </c>
      <c r="B684" s="4">
        <v>43308</v>
      </c>
      <c r="C684">
        <v>16</v>
      </c>
      <c r="D684" t="s">
        <v>29</v>
      </c>
      <c r="E684" t="s">
        <v>35</v>
      </c>
      <c r="F684" t="s">
        <v>27</v>
      </c>
      <c r="G684" t="s">
        <v>18</v>
      </c>
      <c r="H684">
        <v>289</v>
      </c>
      <c r="I684">
        <v>6</v>
      </c>
      <c r="J684">
        <v>1734</v>
      </c>
    </row>
    <row r="685" spans="1:10" x14ac:dyDescent="0.25">
      <c r="A685" s="3" t="s">
        <v>729</v>
      </c>
      <c r="B685" s="4">
        <v>43308</v>
      </c>
      <c r="C685">
        <v>18</v>
      </c>
      <c r="D685" t="s">
        <v>25</v>
      </c>
      <c r="E685" t="s">
        <v>26</v>
      </c>
      <c r="F685" t="s">
        <v>27</v>
      </c>
      <c r="G685" t="s">
        <v>23</v>
      </c>
      <c r="H685">
        <v>159</v>
      </c>
      <c r="I685">
        <v>3</v>
      </c>
      <c r="J685">
        <v>477</v>
      </c>
    </row>
    <row r="686" spans="1:10" x14ac:dyDescent="0.25">
      <c r="A686" s="3" t="s">
        <v>730</v>
      </c>
      <c r="B686" s="4">
        <v>43308</v>
      </c>
      <c r="C686">
        <v>11</v>
      </c>
      <c r="D686" t="s">
        <v>10</v>
      </c>
      <c r="E686" t="s">
        <v>62</v>
      </c>
      <c r="F686" t="s">
        <v>12</v>
      </c>
      <c r="G686" t="s">
        <v>13</v>
      </c>
      <c r="H686">
        <v>199</v>
      </c>
      <c r="I686">
        <v>4</v>
      </c>
      <c r="J686">
        <v>796</v>
      </c>
    </row>
    <row r="687" spans="1:10" x14ac:dyDescent="0.25">
      <c r="A687" s="3" t="s">
        <v>731</v>
      </c>
      <c r="B687" s="4">
        <v>43308</v>
      </c>
      <c r="C687">
        <v>1</v>
      </c>
      <c r="D687" t="s">
        <v>15</v>
      </c>
      <c r="E687" t="s">
        <v>67</v>
      </c>
      <c r="F687" t="s">
        <v>17</v>
      </c>
      <c r="G687" t="s">
        <v>30</v>
      </c>
      <c r="H687">
        <v>69</v>
      </c>
      <c r="I687">
        <v>1</v>
      </c>
      <c r="J687">
        <v>69</v>
      </c>
    </row>
    <row r="688" spans="1:10" x14ac:dyDescent="0.25">
      <c r="A688" s="3" t="s">
        <v>732</v>
      </c>
      <c r="B688" s="4">
        <v>43308</v>
      </c>
      <c r="C688">
        <v>15</v>
      </c>
      <c r="D688" t="s">
        <v>117</v>
      </c>
      <c r="E688" t="s">
        <v>62</v>
      </c>
      <c r="F688" t="s">
        <v>12</v>
      </c>
      <c r="G688" t="s">
        <v>30</v>
      </c>
      <c r="H688">
        <v>69</v>
      </c>
      <c r="I688">
        <v>0</v>
      </c>
      <c r="J688">
        <v>0</v>
      </c>
    </row>
    <row r="689" spans="1:10" x14ac:dyDescent="0.25">
      <c r="A689" s="3" t="s">
        <v>733</v>
      </c>
      <c r="B689" s="4">
        <v>43308</v>
      </c>
      <c r="C689">
        <v>19</v>
      </c>
      <c r="D689" t="s">
        <v>55</v>
      </c>
      <c r="E689" t="s">
        <v>26</v>
      </c>
      <c r="F689" t="s">
        <v>27</v>
      </c>
      <c r="G689" t="s">
        <v>13</v>
      </c>
      <c r="H689">
        <v>199</v>
      </c>
      <c r="I689">
        <v>5</v>
      </c>
      <c r="J689">
        <v>995</v>
      </c>
    </row>
    <row r="690" spans="1:10" x14ac:dyDescent="0.25">
      <c r="A690" s="3" t="s">
        <v>734</v>
      </c>
      <c r="B690" s="4">
        <v>43308</v>
      </c>
      <c r="C690">
        <v>19</v>
      </c>
      <c r="D690" t="s">
        <v>55</v>
      </c>
      <c r="E690" t="s">
        <v>35</v>
      </c>
      <c r="F690" t="s">
        <v>27</v>
      </c>
      <c r="G690" t="s">
        <v>23</v>
      </c>
      <c r="H690">
        <v>159</v>
      </c>
      <c r="I690">
        <v>8</v>
      </c>
      <c r="J690">
        <v>1272</v>
      </c>
    </row>
    <row r="691" spans="1:10" x14ac:dyDescent="0.25">
      <c r="A691" s="3" t="s">
        <v>735</v>
      </c>
      <c r="B691" s="4">
        <v>43308</v>
      </c>
      <c r="C691">
        <v>5</v>
      </c>
      <c r="D691" t="s">
        <v>59</v>
      </c>
      <c r="E691" t="s">
        <v>16</v>
      </c>
      <c r="F691" t="s">
        <v>17</v>
      </c>
      <c r="G691" t="s">
        <v>40</v>
      </c>
      <c r="H691">
        <v>399</v>
      </c>
      <c r="I691">
        <v>5</v>
      </c>
      <c r="J691">
        <v>1995</v>
      </c>
    </row>
    <row r="692" spans="1:10" x14ac:dyDescent="0.25">
      <c r="A692" s="3" t="s">
        <v>736</v>
      </c>
      <c r="B692" s="4">
        <v>43308</v>
      </c>
      <c r="C692">
        <v>19</v>
      </c>
      <c r="D692" t="s">
        <v>55</v>
      </c>
      <c r="E692" t="s">
        <v>26</v>
      </c>
      <c r="F692" t="s">
        <v>27</v>
      </c>
      <c r="G692" t="s">
        <v>18</v>
      </c>
      <c r="H692">
        <v>289</v>
      </c>
      <c r="I692">
        <v>2</v>
      </c>
      <c r="J692">
        <v>578</v>
      </c>
    </row>
    <row r="693" spans="1:10" x14ac:dyDescent="0.25">
      <c r="A693" s="3" t="s">
        <v>737</v>
      </c>
      <c r="B693" s="4">
        <v>43308</v>
      </c>
      <c r="C693">
        <v>7</v>
      </c>
      <c r="D693" t="s">
        <v>87</v>
      </c>
      <c r="E693" t="s">
        <v>45</v>
      </c>
      <c r="F693" t="s">
        <v>22</v>
      </c>
      <c r="G693" t="s">
        <v>18</v>
      </c>
      <c r="H693">
        <v>289</v>
      </c>
      <c r="I693">
        <v>4</v>
      </c>
      <c r="J693">
        <v>1156</v>
      </c>
    </row>
    <row r="694" spans="1:10" x14ac:dyDescent="0.25">
      <c r="A694" s="3" t="s">
        <v>738</v>
      </c>
      <c r="B694" s="4">
        <v>43308</v>
      </c>
      <c r="C694">
        <v>11</v>
      </c>
      <c r="D694" t="s">
        <v>10</v>
      </c>
      <c r="E694" t="s">
        <v>11</v>
      </c>
      <c r="F694" t="s">
        <v>12</v>
      </c>
      <c r="G694" t="s">
        <v>13</v>
      </c>
      <c r="H694">
        <v>199</v>
      </c>
      <c r="I694">
        <v>5</v>
      </c>
      <c r="J694">
        <v>995</v>
      </c>
    </row>
    <row r="695" spans="1:10" x14ac:dyDescent="0.25">
      <c r="A695" s="3" t="s">
        <v>739</v>
      </c>
      <c r="B695" s="4">
        <v>43308</v>
      </c>
      <c r="C695">
        <v>8</v>
      </c>
      <c r="D695" t="s">
        <v>44</v>
      </c>
      <c r="E695" t="s">
        <v>45</v>
      </c>
      <c r="F695" t="s">
        <v>22</v>
      </c>
      <c r="G695" t="s">
        <v>23</v>
      </c>
      <c r="H695">
        <v>159</v>
      </c>
      <c r="I695">
        <v>8</v>
      </c>
      <c r="J695">
        <v>1272</v>
      </c>
    </row>
    <row r="696" spans="1:10" x14ac:dyDescent="0.25">
      <c r="A696" s="3" t="s">
        <v>740</v>
      </c>
      <c r="B696" s="4">
        <v>43309</v>
      </c>
      <c r="C696">
        <v>12</v>
      </c>
      <c r="D696" t="s">
        <v>65</v>
      </c>
      <c r="E696" t="s">
        <v>62</v>
      </c>
      <c r="F696" t="s">
        <v>12</v>
      </c>
      <c r="G696" t="s">
        <v>18</v>
      </c>
      <c r="H696">
        <v>289</v>
      </c>
      <c r="I696">
        <v>7</v>
      </c>
      <c r="J696">
        <v>2023</v>
      </c>
    </row>
    <row r="697" spans="1:10" x14ac:dyDescent="0.25">
      <c r="A697" s="3" t="s">
        <v>741</v>
      </c>
      <c r="B697" s="4">
        <v>43310</v>
      </c>
      <c r="C697">
        <v>3</v>
      </c>
      <c r="D697" t="s">
        <v>42</v>
      </c>
      <c r="E697" t="s">
        <v>67</v>
      </c>
      <c r="F697" t="s">
        <v>17</v>
      </c>
      <c r="G697" t="s">
        <v>13</v>
      </c>
      <c r="H697">
        <v>199</v>
      </c>
      <c r="I697">
        <v>8</v>
      </c>
      <c r="J697">
        <v>1592</v>
      </c>
    </row>
    <row r="698" spans="1:10" x14ac:dyDescent="0.25">
      <c r="A698" s="3" t="s">
        <v>742</v>
      </c>
      <c r="B698" s="4">
        <v>43310</v>
      </c>
      <c r="C698">
        <v>5</v>
      </c>
      <c r="D698" t="s">
        <v>59</v>
      </c>
      <c r="E698" t="s">
        <v>67</v>
      </c>
      <c r="F698" t="s">
        <v>17</v>
      </c>
      <c r="G698" t="s">
        <v>23</v>
      </c>
      <c r="H698">
        <v>159</v>
      </c>
      <c r="I698">
        <v>1</v>
      </c>
      <c r="J698">
        <v>159</v>
      </c>
    </row>
    <row r="699" spans="1:10" x14ac:dyDescent="0.25">
      <c r="A699" s="3" t="s">
        <v>743</v>
      </c>
      <c r="B699" s="4">
        <v>43311</v>
      </c>
      <c r="C699">
        <v>8</v>
      </c>
      <c r="D699" t="s">
        <v>44</v>
      </c>
      <c r="E699" t="s">
        <v>45</v>
      </c>
      <c r="F699" t="s">
        <v>22</v>
      </c>
      <c r="G699" t="s">
        <v>18</v>
      </c>
      <c r="H699">
        <v>289</v>
      </c>
      <c r="I699">
        <v>9</v>
      </c>
      <c r="J699">
        <v>2601</v>
      </c>
    </row>
    <row r="700" spans="1:10" x14ac:dyDescent="0.25">
      <c r="A700" s="3" t="s">
        <v>744</v>
      </c>
      <c r="B700" s="4">
        <v>43312</v>
      </c>
      <c r="C700">
        <v>5</v>
      </c>
      <c r="D700" t="s">
        <v>59</v>
      </c>
      <c r="E700" t="s">
        <v>67</v>
      </c>
      <c r="F700" t="s">
        <v>17</v>
      </c>
      <c r="G700" t="s">
        <v>13</v>
      </c>
      <c r="H700">
        <v>199</v>
      </c>
      <c r="I700">
        <v>3</v>
      </c>
      <c r="J700">
        <v>597</v>
      </c>
    </row>
    <row r="701" spans="1:10" x14ac:dyDescent="0.25">
      <c r="A701" s="3" t="s">
        <v>745</v>
      </c>
      <c r="B701" s="4">
        <v>43313</v>
      </c>
      <c r="C701">
        <v>20</v>
      </c>
      <c r="D701" t="s">
        <v>39</v>
      </c>
      <c r="E701" t="s">
        <v>35</v>
      </c>
      <c r="F701" t="s">
        <v>27</v>
      </c>
      <c r="G701" t="s">
        <v>18</v>
      </c>
      <c r="H701">
        <v>289</v>
      </c>
      <c r="I701">
        <v>0</v>
      </c>
      <c r="J701">
        <v>0</v>
      </c>
    </row>
    <row r="702" spans="1:10" x14ac:dyDescent="0.25">
      <c r="A702" s="3" t="s">
        <v>746</v>
      </c>
      <c r="B702" s="4">
        <v>43314</v>
      </c>
      <c r="C702">
        <v>15</v>
      </c>
      <c r="D702" t="s">
        <v>117</v>
      </c>
      <c r="E702" t="s">
        <v>11</v>
      </c>
      <c r="F702" t="s">
        <v>12</v>
      </c>
      <c r="G702" t="s">
        <v>18</v>
      </c>
      <c r="H702">
        <v>289</v>
      </c>
      <c r="I702">
        <v>2</v>
      </c>
      <c r="J702">
        <v>578</v>
      </c>
    </row>
    <row r="703" spans="1:10" x14ac:dyDescent="0.25">
      <c r="A703" s="3" t="s">
        <v>747</v>
      </c>
      <c r="B703" s="4">
        <v>43315</v>
      </c>
      <c r="C703">
        <v>6</v>
      </c>
      <c r="D703" t="s">
        <v>47</v>
      </c>
      <c r="E703" t="s">
        <v>45</v>
      </c>
      <c r="F703" t="s">
        <v>22</v>
      </c>
      <c r="G703" t="s">
        <v>13</v>
      </c>
      <c r="H703">
        <v>199</v>
      </c>
      <c r="I703">
        <v>3</v>
      </c>
      <c r="J703">
        <v>597</v>
      </c>
    </row>
    <row r="704" spans="1:10" x14ac:dyDescent="0.25">
      <c r="A704" s="3" t="s">
        <v>748</v>
      </c>
      <c r="B704" s="4">
        <v>43315</v>
      </c>
      <c r="C704">
        <v>19</v>
      </c>
      <c r="D704" t="s">
        <v>55</v>
      </c>
      <c r="E704" t="s">
        <v>35</v>
      </c>
      <c r="F704" t="s">
        <v>27</v>
      </c>
      <c r="G704" t="s">
        <v>18</v>
      </c>
      <c r="H704">
        <v>289</v>
      </c>
      <c r="I704">
        <v>9</v>
      </c>
      <c r="J704">
        <v>2601</v>
      </c>
    </row>
    <row r="705" spans="1:10" x14ac:dyDescent="0.25">
      <c r="A705" s="3" t="s">
        <v>749</v>
      </c>
      <c r="B705" s="4">
        <v>43315</v>
      </c>
      <c r="C705">
        <v>15</v>
      </c>
      <c r="D705" t="s">
        <v>117</v>
      </c>
      <c r="E705" t="s">
        <v>11</v>
      </c>
      <c r="F705" t="s">
        <v>12</v>
      </c>
      <c r="G705" t="s">
        <v>18</v>
      </c>
      <c r="H705">
        <v>289</v>
      </c>
      <c r="I705">
        <v>6</v>
      </c>
      <c r="J705">
        <v>1734</v>
      </c>
    </row>
    <row r="706" spans="1:10" x14ac:dyDescent="0.25">
      <c r="A706" s="3" t="s">
        <v>750</v>
      </c>
      <c r="B706" s="4">
        <v>43315</v>
      </c>
      <c r="C706">
        <v>14</v>
      </c>
      <c r="D706" t="s">
        <v>37</v>
      </c>
      <c r="E706" t="s">
        <v>11</v>
      </c>
      <c r="F706" t="s">
        <v>12</v>
      </c>
      <c r="G706" t="s">
        <v>18</v>
      </c>
      <c r="H706">
        <v>289</v>
      </c>
      <c r="I706">
        <v>0</v>
      </c>
      <c r="J706">
        <v>0</v>
      </c>
    </row>
    <row r="707" spans="1:10" x14ac:dyDescent="0.25">
      <c r="A707" s="3" t="s">
        <v>751</v>
      </c>
      <c r="B707" s="4">
        <v>43315</v>
      </c>
      <c r="C707">
        <v>7</v>
      </c>
      <c r="D707" t="s">
        <v>87</v>
      </c>
      <c r="E707" t="s">
        <v>45</v>
      </c>
      <c r="F707" t="s">
        <v>22</v>
      </c>
      <c r="G707" t="s">
        <v>23</v>
      </c>
      <c r="H707">
        <v>159</v>
      </c>
      <c r="I707">
        <v>2</v>
      </c>
      <c r="J707">
        <v>318</v>
      </c>
    </row>
    <row r="708" spans="1:10" x14ac:dyDescent="0.25">
      <c r="A708" s="3" t="s">
        <v>752</v>
      </c>
      <c r="B708" s="4">
        <v>43315</v>
      </c>
      <c r="C708">
        <v>10</v>
      </c>
      <c r="D708" t="s">
        <v>57</v>
      </c>
      <c r="E708" t="s">
        <v>45</v>
      </c>
      <c r="F708" t="s">
        <v>22</v>
      </c>
      <c r="G708" t="s">
        <v>13</v>
      </c>
      <c r="H708">
        <v>199</v>
      </c>
      <c r="I708">
        <v>1</v>
      </c>
      <c r="J708">
        <v>199</v>
      </c>
    </row>
    <row r="709" spans="1:10" x14ac:dyDescent="0.25">
      <c r="A709" s="3" t="s">
        <v>753</v>
      </c>
      <c r="B709" s="4">
        <v>43315</v>
      </c>
      <c r="C709">
        <v>1</v>
      </c>
      <c r="D709" t="s">
        <v>15</v>
      </c>
      <c r="E709" t="s">
        <v>16</v>
      </c>
      <c r="F709" t="s">
        <v>17</v>
      </c>
      <c r="G709" t="s">
        <v>18</v>
      </c>
      <c r="H709">
        <v>289</v>
      </c>
      <c r="I709">
        <v>4</v>
      </c>
      <c r="J709">
        <v>1156</v>
      </c>
    </row>
    <row r="710" spans="1:10" x14ac:dyDescent="0.25">
      <c r="A710" s="3" t="s">
        <v>754</v>
      </c>
      <c r="B710" s="4">
        <v>43315</v>
      </c>
      <c r="C710">
        <v>1</v>
      </c>
      <c r="D710" t="s">
        <v>15</v>
      </c>
      <c r="E710" t="s">
        <v>16</v>
      </c>
      <c r="F710" t="s">
        <v>17</v>
      </c>
      <c r="G710" t="s">
        <v>23</v>
      </c>
      <c r="H710">
        <v>159</v>
      </c>
      <c r="I710">
        <v>9</v>
      </c>
      <c r="J710">
        <v>1431</v>
      </c>
    </row>
    <row r="711" spans="1:10" x14ac:dyDescent="0.25">
      <c r="A711" s="3" t="s">
        <v>755</v>
      </c>
      <c r="B711" s="4">
        <v>43315</v>
      </c>
      <c r="C711">
        <v>13</v>
      </c>
      <c r="D711" t="s">
        <v>32</v>
      </c>
      <c r="E711" t="s">
        <v>11</v>
      </c>
      <c r="F711" t="s">
        <v>12</v>
      </c>
      <c r="G711" t="s">
        <v>18</v>
      </c>
      <c r="H711">
        <v>289</v>
      </c>
      <c r="I711">
        <v>8</v>
      </c>
      <c r="J711">
        <v>2312</v>
      </c>
    </row>
    <row r="712" spans="1:10" x14ac:dyDescent="0.25">
      <c r="A712" s="3" t="s">
        <v>756</v>
      </c>
      <c r="B712" s="4">
        <v>43315</v>
      </c>
      <c r="C712">
        <v>19</v>
      </c>
      <c r="D712" t="s">
        <v>55</v>
      </c>
      <c r="E712" t="s">
        <v>26</v>
      </c>
      <c r="F712" t="s">
        <v>27</v>
      </c>
      <c r="G712" t="s">
        <v>13</v>
      </c>
      <c r="H712">
        <v>199</v>
      </c>
      <c r="I712">
        <v>1</v>
      </c>
      <c r="J712">
        <v>199</v>
      </c>
    </row>
    <row r="713" spans="1:10" x14ac:dyDescent="0.25">
      <c r="A713" s="3" t="s">
        <v>757</v>
      </c>
      <c r="B713" s="4">
        <v>43316</v>
      </c>
      <c r="C713">
        <v>12</v>
      </c>
      <c r="D713" t="s">
        <v>65</v>
      </c>
      <c r="E713" t="s">
        <v>11</v>
      </c>
      <c r="F713" t="s">
        <v>12</v>
      </c>
      <c r="G713" t="s">
        <v>23</v>
      </c>
      <c r="H713">
        <v>159</v>
      </c>
      <c r="I713">
        <v>0</v>
      </c>
      <c r="J713">
        <v>0</v>
      </c>
    </row>
    <row r="714" spans="1:10" x14ac:dyDescent="0.25">
      <c r="A714" s="3" t="s">
        <v>758</v>
      </c>
      <c r="B714" s="4">
        <v>43316</v>
      </c>
      <c r="C714">
        <v>19</v>
      </c>
      <c r="D714" t="s">
        <v>55</v>
      </c>
      <c r="E714" t="s">
        <v>26</v>
      </c>
      <c r="F714" t="s">
        <v>27</v>
      </c>
      <c r="G714" t="s">
        <v>23</v>
      </c>
      <c r="H714">
        <v>159</v>
      </c>
      <c r="I714">
        <v>8</v>
      </c>
      <c r="J714">
        <v>1272</v>
      </c>
    </row>
    <row r="715" spans="1:10" x14ac:dyDescent="0.25">
      <c r="A715" s="3" t="s">
        <v>759</v>
      </c>
      <c r="B715" s="4">
        <v>43317</v>
      </c>
      <c r="C715">
        <v>4</v>
      </c>
      <c r="D715" t="s">
        <v>50</v>
      </c>
      <c r="E715" t="s">
        <v>16</v>
      </c>
      <c r="F715" t="s">
        <v>17</v>
      </c>
      <c r="G715" t="s">
        <v>18</v>
      </c>
      <c r="H715">
        <v>289</v>
      </c>
      <c r="I715">
        <v>6</v>
      </c>
      <c r="J715">
        <v>1734</v>
      </c>
    </row>
    <row r="716" spans="1:10" x14ac:dyDescent="0.25">
      <c r="A716" s="3" t="s">
        <v>760</v>
      </c>
      <c r="B716" s="4">
        <v>43317</v>
      </c>
      <c r="C716">
        <v>13</v>
      </c>
      <c r="D716" t="s">
        <v>32</v>
      </c>
      <c r="E716" t="s">
        <v>62</v>
      </c>
      <c r="F716" t="s">
        <v>12</v>
      </c>
      <c r="G716" t="s">
        <v>23</v>
      </c>
      <c r="H716">
        <v>159</v>
      </c>
      <c r="I716">
        <v>5</v>
      </c>
      <c r="J716">
        <v>795</v>
      </c>
    </row>
    <row r="717" spans="1:10" x14ac:dyDescent="0.25">
      <c r="A717" s="3" t="s">
        <v>761</v>
      </c>
      <c r="B717" s="4">
        <v>43317</v>
      </c>
      <c r="C717">
        <v>4</v>
      </c>
      <c r="D717" t="s">
        <v>50</v>
      </c>
      <c r="E717" t="s">
        <v>16</v>
      </c>
      <c r="F717" t="s">
        <v>17</v>
      </c>
      <c r="G717" t="s">
        <v>30</v>
      </c>
      <c r="H717">
        <v>69</v>
      </c>
      <c r="I717">
        <v>8</v>
      </c>
      <c r="J717">
        <v>552</v>
      </c>
    </row>
    <row r="718" spans="1:10" x14ac:dyDescent="0.25">
      <c r="A718" s="3" t="s">
        <v>762</v>
      </c>
      <c r="B718" s="4">
        <v>43317</v>
      </c>
      <c r="C718">
        <v>12</v>
      </c>
      <c r="D718" t="s">
        <v>65</v>
      </c>
      <c r="E718" t="s">
        <v>11</v>
      </c>
      <c r="F718" t="s">
        <v>12</v>
      </c>
      <c r="G718" t="s">
        <v>13</v>
      </c>
      <c r="H718">
        <v>199</v>
      </c>
      <c r="I718">
        <v>2</v>
      </c>
      <c r="J718">
        <v>398</v>
      </c>
    </row>
    <row r="719" spans="1:10" x14ac:dyDescent="0.25">
      <c r="A719" s="3" t="s">
        <v>763</v>
      </c>
      <c r="B719" s="4">
        <v>43318</v>
      </c>
      <c r="C719">
        <v>13</v>
      </c>
      <c r="D719" t="s">
        <v>32</v>
      </c>
      <c r="E719" t="s">
        <v>62</v>
      </c>
      <c r="F719" t="s">
        <v>12</v>
      </c>
      <c r="G719" t="s">
        <v>23</v>
      </c>
      <c r="H719">
        <v>159</v>
      </c>
      <c r="I719">
        <v>3</v>
      </c>
      <c r="J719">
        <v>477</v>
      </c>
    </row>
    <row r="720" spans="1:10" x14ac:dyDescent="0.25">
      <c r="A720" s="3" t="s">
        <v>764</v>
      </c>
      <c r="B720" s="4">
        <v>43318</v>
      </c>
      <c r="C720">
        <v>2</v>
      </c>
      <c r="D720" t="s">
        <v>105</v>
      </c>
      <c r="E720" t="s">
        <v>67</v>
      </c>
      <c r="F720" t="s">
        <v>17</v>
      </c>
      <c r="G720" t="s">
        <v>23</v>
      </c>
      <c r="H720">
        <v>159</v>
      </c>
      <c r="I720">
        <v>4</v>
      </c>
      <c r="J720">
        <v>636</v>
      </c>
    </row>
    <row r="721" spans="1:10" x14ac:dyDescent="0.25">
      <c r="A721" s="3" t="s">
        <v>765</v>
      </c>
      <c r="B721" s="4">
        <v>43319</v>
      </c>
      <c r="C721">
        <v>9</v>
      </c>
      <c r="D721" t="s">
        <v>20</v>
      </c>
      <c r="E721" t="s">
        <v>45</v>
      </c>
      <c r="F721" t="s">
        <v>22</v>
      </c>
      <c r="G721" t="s">
        <v>18</v>
      </c>
      <c r="H721">
        <v>289</v>
      </c>
      <c r="I721">
        <v>9</v>
      </c>
      <c r="J721">
        <v>2601</v>
      </c>
    </row>
    <row r="722" spans="1:10" x14ac:dyDescent="0.25">
      <c r="A722" s="3" t="s">
        <v>766</v>
      </c>
      <c r="B722" s="4">
        <v>43319</v>
      </c>
      <c r="C722">
        <v>7</v>
      </c>
      <c r="D722" t="s">
        <v>87</v>
      </c>
      <c r="E722" t="s">
        <v>45</v>
      </c>
      <c r="F722" t="s">
        <v>22</v>
      </c>
      <c r="G722" t="s">
        <v>23</v>
      </c>
      <c r="H722">
        <v>159</v>
      </c>
      <c r="I722">
        <v>5</v>
      </c>
      <c r="J722">
        <v>795</v>
      </c>
    </row>
    <row r="723" spans="1:10" x14ac:dyDescent="0.25">
      <c r="A723" s="3" t="s">
        <v>767</v>
      </c>
      <c r="B723" s="4">
        <v>43319</v>
      </c>
      <c r="C723">
        <v>11</v>
      </c>
      <c r="D723" t="s">
        <v>10</v>
      </c>
      <c r="E723" t="s">
        <v>62</v>
      </c>
      <c r="F723" t="s">
        <v>12</v>
      </c>
      <c r="G723" t="s">
        <v>23</v>
      </c>
      <c r="H723">
        <v>159</v>
      </c>
      <c r="I723">
        <v>4</v>
      </c>
      <c r="J723">
        <v>636</v>
      </c>
    </row>
    <row r="724" spans="1:10" x14ac:dyDescent="0.25">
      <c r="A724" s="3" t="s">
        <v>768</v>
      </c>
      <c r="B724" s="4">
        <v>43320</v>
      </c>
      <c r="C724">
        <v>8</v>
      </c>
      <c r="D724" t="s">
        <v>44</v>
      </c>
      <c r="E724" t="s">
        <v>45</v>
      </c>
      <c r="F724" t="s">
        <v>22</v>
      </c>
      <c r="G724" t="s">
        <v>40</v>
      </c>
      <c r="H724">
        <v>399</v>
      </c>
      <c r="I724">
        <v>2</v>
      </c>
      <c r="J724">
        <v>798</v>
      </c>
    </row>
    <row r="725" spans="1:10" x14ac:dyDescent="0.25">
      <c r="A725" s="3" t="s">
        <v>769</v>
      </c>
      <c r="B725" s="4">
        <v>43320</v>
      </c>
      <c r="C725">
        <v>7</v>
      </c>
      <c r="D725" t="s">
        <v>87</v>
      </c>
      <c r="E725" t="s">
        <v>45</v>
      </c>
      <c r="F725" t="s">
        <v>22</v>
      </c>
      <c r="G725" t="s">
        <v>18</v>
      </c>
      <c r="H725">
        <v>289</v>
      </c>
      <c r="I725">
        <v>5</v>
      </c>
      <c r="J725">
        <v>1445</v>
      </c>
    </row>
    <row r="726" spans="1:10" x14ac:dyDescent="0.25">
      <c r="A726" s="3" t="s">
        <v>770</v>
      </c>
      <c r="B726" s="4">
        <v>43320</v>
      </c>
      <c r="C726">
        <v>8</v>
      </c>
      <c r="D726" t="s">
        <v>44</v>
      </c>
      <c r="E726" t="s">
        <v>21</v>
      </c>
      <c r="F726" t="s">
        <v>22</v>
      </c>
      <c r="G726" t="s">
        <v>18</v>
      </c>
      <c r="H726">
        <v>289</v>
      </c>
      <c r="I726">
        <v>2</v>
      </c>
      <c r="J726">
        <v>578</v>
      </c>
    </row>
    <row r="727" spans="1:10" x14ac:dyDescent="0.25">
      <c r="A727" s="3" t="s">
        <v>771</v>
      </c>
      <c r="B727" s="4">
        <v>43320</v>
      </c>
      <c r="C727">
        <v>8</v>
      </c>
      <c r="D727" t="s">
        <v>44</v>
      </c>
      <c r="E727" t="s">
        <v>45</v>
      </c>
      <c r="F727" t="s">
        <v>22</v>
      </c>
      <c r="G727" t="s">
        <v>18</v>
      </c>
      <c r="H727">
        <v>289</v>
      </c>
      <c r="I727">
        <v>1</v>
      </c>
      <c r="J727">
        <v>289</v>
      </c>
    </row>
    <row r="728" spans="1:10" x14ac:dyDescent="0.25">
      <c r="A728" s="3" t="s">
        <v>772</v>
      </c>
      <c r="B728" s="4">
        <v>43320</v>
      </c>
      <c r="C728">
        <v>17</v>
      </c>
      <c r="D728" t="s">
        <v>34</v>
      </c>
      <c r="E728" t="s">
        <v>35</v>
      </c>
      <c r="F728" t="s">
        <v>27</v>
      </c>
      <c r="G728" t="s">
        <v>30</v>
      </c>
      <c r="H728">
        <v>69</v>
      </c>
      <c r="I728">
        <v>3</v>
      </c>
      <c r="J728">
        <v>207</v>
      </c>
    </row>
    <row r="729" spans="1:10" x14ac:dyDescent="0.25">
      <c r="A729" s="3" t="s">
        <v>773</v>
      </c>
      <c r="B729" s="4">
        <v>43321</v>
      </c>
      <c r="C729">
        <v>10</v>
      </c>
      <c r="D729" t="s">
        <v>57</v>
      </c>
      <c r="E729" t="s">
        <v>21</v>
      </c>
      <c r="F729" t="s">
        <v>22</v>
      </c>
      <c r="G729" t="s">
        <v>18</v>
      </c>
      <c r="H729">
        <v>289</v>
      </c>
      <c r="I729">
        <v>7</v>
      </c>
      <c r="J729">
        <v>2023</v>
      </c>
    </row>
    <row r="730" spans="1:10" x14ac:dyDescent="0.25">
      <c r="A730" s="3" t="s">
        <v>774</v>
      </c>
      <c r="B730" s="4">
        <v>43321</v>
      </c>
      <c r="C730">
        <v>6</v>
      </c>
      <c r="D730" t="s">
        <v>47</v>
      </c>
      <c r="E730" t="s">
        <v>45</v>
      </c>
      <c r="F730" t="s">
        <v>22</v>
      </c>
      <c r="G730" t="s">
        <v>13</v>
      </c>
      <c r="H730">
        <v>199</v>
      </c>
      <c r="I730">
        <v>7</v>
      </c>
      <c r="J730">
        <v>1393</v>
      </c>
    </row>
    <row r="731" spans="1:10" x14ac:dyDescent="0.25">
      <c r="A731" s="3" t="s">
        <v>775</v>
      </c>
      <c r="B731" s="4">
        <v>43322</v>
      </c>
      <c r="C731">
        <v>18</v>
      </c>
      <c r="D731" t="s">
        <v>25</v>
      </c>
      <c r="E731" t="s">
        <v>35</v>
      </c>
      <c r="F731" t="s">
        <v>27</v>
      </c>
      <c r="G731" t="s">
        <v>40</v>
      </c>
      <c r="H731">
        <v>399</v>
      </c>
      <c r="I731">
        <v>4</v>
      </c>
      <c r="J731">
        <v>1596</v>
      </c>
    </row>
    <row r="732" spans="1:10" x14ac:dyDescent="0.25">
      <c r="A732" s="3" t="s">
        <v>776</v>
      </c>
      <c r="B732" s="4">
        <v>43322</v>
      </c>
      <c r="C732">
        <v>13</v>
      </c>
      <c r="D732" t="s">
        <v>32</v>
      </c>
      <c r="E732" t="s">
        <v>11</v>
      </c>
      <c r="F732" t="s">
        <v>12</v>
      </c>
      <c r="G732" t="s">
        <v>40</v>
      </c>
      <c r="H732">
        <v>399</v>
      </c>
      <c r="I732">
        <v>4</v>
      </c>
      <c r="J732">
        <v>1596</v>
      </c>
    </row>
    <row r="733" spans="1:10" x14ac:dyDescent="0.25">
      <c r="A733" s="3" t="s">
        <v>777</v>
      </c>
      <c r="B733" s="4">
        <v>43322</v>
      </c>
      <c r="C733">
        <v>1</v>
      </c>
      <c r="D733" t="s">
        <v>15</v>
      </c>
      <c r="E733" t="s">
        <v>67</v>
      </c>
      <c r="F733" t="s">
        <v>17</v>
      </c>
      <c r="G733" t="s">
        <v>18</v>
      </c>
      <c r="H733">
        <v>289</v>
      </c>
      <c r="I733">
        <v>6</v>
      </c>
      <c r="J733">
        <v>1734</v>
      </c>
    </row>
    <row r="734" spans="1:10" x14ac:dyDescent="0.25">
      <c r="A734" s="3" t="s">
        <v>778</v>
      </c>
      <c r="B734" s="4">
        <v>43322</v>
      </c>
      <c r="C734">
        <v>17</v>
      </c>
      <c r="D734" t="s">
        <v>34</v>
      </c>
      <c r="E734" t="s">
        <v>35</v>
      </c>
      <c r="F734" t="s">
        <v>27</v>
      </c>
      <c r="G734" t="s">
        <v>23</v>
      </c>
      <c r="H734">
        <v>159</v>
      </c>
      <c r="I734">
        <v>4</v>
      </c>
      <c r="J734">
        <v>636</v>
      </c>
    </row>
    <row r="735" spans="1:10" x14ac:dyDescent="0.25">
      <c r="A735" s="3" t="s">
        <v>779</v>
      </c>
      <c r="B735" s="4">
        <v>43322</v>
      </c>
      <c r="C735">
        <v>3</v>
      </c>
      <c r="D735" t="s">
        <v>42</v>
      </c>
      <c r="E735" t="s">
        <v>16</v>
      </c>
      <c r="F735" t="s">
        <v>17</v>
      </c>
      <c r="G735" t="s">
        <v>18</v>
      </c>
      <c r="H735">
        <v>289</v>
      </c>
      <c r="I735">
        <v>2</v>
      </c>
      <c r="J735">
        <v>578</v>
      </c>
    </row>
    <row r="736" spans="1:10" x14ac:dyDescent="0.25">
      <c r="A736" s="3" t="s">
        <v>780</v>
      </c>
      <c r="B736" s="4">
        <v>43323</v>
      </c>
      <c r="C736">
        <v>3</v>
      </c>
      <c r="D736" t="s">
        <v>42</v>
      </c>
      <c r="E736" t="s">
        <v>67</v>
      </c>
      <c r="F736" t="s">
        <v>17</v>
      </c>
      <c r="G736" t="s">
        <v>40</v>
      </c>
      <c r="H736">
        <v>399</v>
      </c>
      <c r="I736">
        <v>0</v>
      </c>
      <c r="J736">
        <v>0</v>
      </c>
    </row>
    <row r="737" spans="1:10" x14ac:dyDescent="0.25">
      <c r="A737" s="3" t="s">
        <v>781</v>
      </c>
      <c r="B737" s="4">
        <v>43323</v>
      </c>
      <c r="C737">
        <v>14</v>
      </c>
      <c r="D737" t="s">
        <v>37</v>
      </c>
      <c r="E737" t="s">
        <v>11</v>
      </c>
      <c r="F737" t="s">
        <v>12</v>
      </c>
      <c r="G737" t="s">
        <v>23</v>
      </c>
      <c r="H737">
        <v>159</v>
      </c>
      <c r="I737">
        <v>6</v>
      </c>
      <c r="J737">
        <v>954</v>
      </c>
    </row>
    <row r="738" spans="1:10" x14ac:dyDescent="0.25">
      <c r="A738" s="3" t="s">
        <v>782</v>
      </c>
      <c r="B738" s="4">
        <v>43323</v>
      </c>
      <c r="C738">
        <v>12</v>
      </c>
      <c r="D738" t="s">
        <v>65</v>
      </c>
      <c r="E738" t="s">
        <v>62</v>
      </c>
      <c r="F738" t="s">
        <v>12</v>
      </c>
      <c r="G738" t="s">
        <v>23</v>
      </c>
      <c r="H738">
        <v>159</v>
      </c>
      <c r="I738">
        <v>5</v>
      </c>
      <c r="J738">
        <v>795</v>
      </c>
    </row>
    <row r="739" spans="1:10" x14ac:dyDescent="0.25">
      <c r="A739" s="3" t="s">
        <v>783</v>
      </c>
      <c r="B739" s="4">
        <v>43324</v>
      </c>
      <c r="C739">
        <v>8</v>
      </c>
      <c r="D739" t="s">
        <v>44</v>
      </c>
      <c r="E739" t="s">
        <v>21</v>
      </c>
      <c r="F739" t="s">
        <v>22</v>
      </c>
      <c r="G739" t="s">
        <v>40</v>
      </c>
      <c r="H739">
        <v>399</v>
      </c>
      <c r="I739">
        <v>7</v>
      </c>
      <c r="J739">
        <v>2793</v>
      </c>
    </row>
    <row r="740" spans="1:10" x14ac:dyDescent="0.25">
      <c r="A740" s="3" t="s">
        <v>784</v>
      </c>
      <c r="B740" s="4">
        <v>43325</v>
      </c>
      <c r="C740">
        <v>1</v>
      </c>
      <c r="D740" t="s">
        <v>15</v>
      </c>
      <c r="E740" t="s">
        <v>67</v>
      </c>
      <c r="F740" t="s">
        <v>17</v>
      </c>
      <c r="G740" t="s">
        <v>30</v>
      </c>
      <c r="H740">
        <v>69</v>
      </c>
      <c r="I740">
        <v>6</v>
      </c>
      <c r="J740">
        <v>414</v>
      </c>
    </row>
    <row r="741" spans="1:10" x14ac:dyDescent="0.25">
      <c r="A741" s="3" t="s">
        <v>785</v>
      </c>
      <c r="B741" s="4">
        <v>43325</v>
      </c>
      <c r="C741">
        <v>19</v>
      </c>
      <c r="D741" t="s">
        <v>55</v>
      </c>
      <c r="E741" t="s">
        <v>35</v>
      </c>
      <c r="F741" t="s">
        <v>27</v>
      </c>
      <c r="G741" t="s">
        <v>13</v>
      </c>
      <c r="H741">
        <v>199</v>
      </c>
      <c r="I741">
        <v>4</v>
      </c>
      <c r="J741">
        <v>796</v>
      </c>
    </row>
    <row r="742" spans="1:10" x14ac:dyDescent="0.25">
      <c r="A742" s="3" t="s">
        <v>786</v>
      </c>
      <c r="B742" s="4">
        <v>43326</v>
      </c>
      <c r="C742">
        <v>1</v>
      </c>
      <c r="D742" t="s">
        <v>15</v>
      </c>
      <c r="E742" t="s">
        <v>67</v>
      </c>
      <c r="F742" t="s">
        <v>17</v>
      </c>
      <c r="G742" t="s">
        <v>18</v>
      </c>
      <c r="H742">
        <v>289</v>
      </c>
      <c r="I742">
        <v>7</v>
      </c>
      <c r="J742">
        <v>2023</v>
      </c>
    </row>
    <row r="743" spans="1:10" x14ac:dyDescent="0.25">
      <c r="A743" s="3" t="s">
        <v>787</v>
      </c>
      <c r="B743" s="4">
        <v>43326</v>
      </c>
      <c r="C743">
        <v>18</v>
      </c>
      <c r="D743" t="s">
        <v>25</v>
      </c>
      <c r="E743" t="s">
        <v>35</v>
      </c>
      <c r="F743" t="s">
        <v>27</v>
      </c>
      <c r="G743" t="s">
        <v>18</v>
      </c>
      <c r="H743">
        <v>289</v>
      </c>
      <c r="I743">
        <v>0</v>
      </c>
      <c r="J743">
        <v>0</v>
      </c>
    </row>
    <row r="744" spans="1:10" x14ac:dyDescent="0.25">
      <c r="A744" s="3" t="s">
        <v>788</v>
      </c>
      <c r="B744" s="4">
        <v>43327</v>
      </c>
      <c r="C744">
        <v>19</v>
      </c>
      <c r="D744" t="s">
        <v>55</v>
      </c>
      <c r="E744" t="s">
        <v>26</v>
      </c>
      <c r="F744" t="s">
        <v>27</v>
      </c>
      <c r="G744" t="s">
        <v>30</v>
      </c>
      <c r="H744">
        <v>69</v>
      </c>
      <c r="I744">
        <v>9</v>
      </c>
      <c r="J744">
        <v>621</v>
      </c>
    </row>
    <row r="745" spans="1:10" x14ac:dyDescent="0.25">
      <c r="A745" s="3" t="s">
        <v>789</v>
      </c>
      <c r="B745" s="4">
        <v>43328</v>
      </c>
      <c r="C745">
        <v>12</v>
      </c>
      <c r="D745" t="s">
        <v>65</v>
      </c>
      <c r="E745" t="s">
        <v>62</v>
      </c>
      <c r="F745" t="s">
        <v>12</v>
      </c>
      <c r="G745" t="s">
        <v>30</v>
      </c>
      <c r="H745">
        <v>69</v>
      </c>
      <c r="I745">
        <v>5</v>
      </c>
      <c r="J745">
        <v>345</v>
      </c>
    </row>
    <row r="746" spans="1:10" x14ac:dyDescent="0.25">
      <c r="A746" s="3" t="s">
        <v>790</v>
      </c>
      <c r="B746" s="4">
        <v>43328</v>
      </c>
      <c r="C746">
        <v>8</v>
      </c>
      <c r="D746" t="s">
        <v>44</v>
      </c>
      <c r="E746" t="s">
        <v>21</v>
      </c>
      <c r="F746" t="s">
        <v>22</v>
      </c>
      <c r="G746" t="s">
        <v>40</v>
      </c>
      <c r="H746">
        <v>399</v>
      </c>
      <c r="I746">
        <v>0</v>
      </c>
      <c r="J746">
        <v>0</v>
      </c>
    </row>
    <row r="747" spans="1:10" x14ac:dyDescent="0.25">
      <c r="A747" s="3" t="s">
        <v>791</v>
      </c>
      <c r="B747" s="4">
        <v>43329</v>
      </c>
      <c r="C747">
        <v>2</v>
      </c>
      <c r="D747" t="s">
        <v>105</v>
      </c>
      <c r="E747" t="s">
        <v>67</v>
      </c>
      <c r="F747" t="s">
        <v>17</v>
      </c>
      <c r="G747" t="s">
        <v>23</v>
      </c>
      <c r="H747">
        <v>159</v>
      </c>
      <c r="I747">
        <v>8</v>
      </c>
      <c r="J747">
        <v>1272</v>
      </c>
    </row>
    <row r="748" spans="1:10" x14ac:dyDescent="0.25">
      <c r="A748" s="3" t="s">
        <v>792</v>
      </c>
      <c r="B748" s="4">
        <v>43329</v>
      </c>
      <c r="C748">
        <v>6</v>
      </c>
      <c r="D748" t="s">
        <v>47</v>
      </c>
      <c r="E748" t="s">
        <v>21</v>
      </c>
      <c r="F748" t="s">
        <v>22</v>
      </c>
      <c r="G748" t="s">
        <v>13</v>
      </c>
      <c r="H748">
        <v>199</v>
      </c>
      <c r="I748">
        <v>3</v>
      </c>
      <c r="J748">
        <v>597</v>
      </c>
    </row>
    <row r="749" spans="1:10" x14ac:dyDescent="0.25">
      <c r="A749" s="3" t="s">
        <v>793</v>
      </c>
      <c r="B749" s="4">
        <v>43330</v>
      </c>
      <c r="C749">
        <v>8</v>
      </c>
      <c r="D749" t="s">
        <v>44</v>
      </c>
      <c r="E749" t="s">
        <v>21</v>
      </c>
      <c r="F749" t="s">
        <v>22</v>
      </c>
      <c r="G749" t="s">
        <v>13</v>
      </c>
      <c r="H749">
        <v>199</v>
      </c>
      <c r="I749">
        <v>7</v>
      </c>
      <c r="J749">
        <v>1393</v>
      </c>
    </row>
    <row r="750" spans="1:10" x14ac:dyDescent="0.25">
      <c r="A750" s="3" t="s">
        <v>794</v>
      </c>
      <c r="B750" s="4">
        <v>43330</v>
      </c>
      <c r="C750">
        <v>11</v>
      </c>
      <c r="D750" t="s">
        <v>10</v>
      </c>
      <c r="E750" t="s">
        <v>62</v>
      </c>
      <c r="F750" t="s">
        <v>12</v>
      </c>
      <c r="G750" t="s">
        <v>18</v>
      </c>
      <c r="H750">
        <v>289</v>
      </c>
      <c r="I750">
        <v>3</v>
      </c>
      <c r="J750">
        <v>867</v>
      </c>
    </row>
    <row r="751" spans="1:10" x14ac:dyDescent="0.25">
      <c r="A751" s="3" t="s">
        <v>795</v>
      </c>
      <c r="B751" s="4">
        <v>43330</v>
      </c>
      <c r="C751">
        <v>20</v>
      </c>
      <c r="D751" t="s">
        <v>39</v>
      </c>
      <c r="E751" t="s">
        <v>35</v>
      </c>
      <c r="F751" t="s">
        <v>27</v>
      </c>
      <c r="G751" t="s">
        <v>23</v>
      </c>
      <c r="H751">
        <v>159</v>
      </c>
      <c r="I751">
        <v>9</v>
      </c>
      <c r="J751">
        <v>1431</v>
      </c>
    </row>
    <row r="752" spans="1:10" x14ac:dyDescent="0.25">
      <c r="A752" s="3" t="s">
        <v>796</v>
      </c>
      <c r="B752" s="4">
        <v>43330</v>
      </c>
      <c r="C752">
        <v>10</v>
      </c>
      <c r="D752" t="s">
        <v>57</v>
      </c>
      <c r="E752" t="s">
        <v>21</v>
      </c>
      <c r="F752" t="s">
        <v>22</v>
      </c>
      <c r="G752" t="s">
        <v>18</v>
      </c>
      <c r="H752">
        <v>289</v>
      </c>
      <c r="I752">
        <v>5</v>
      </c>
      <c r="J752">
        <v>1445</v>
      </c>
    </row>
    <row r="753" spans="1:10" x14ac:dyDescent="0.25">
      <c r="A753" s="3" t="s">
        <v>797</v>
      </c>
      <c r="B753" s="4">
        <v>43331</v>
      </c>
      <c r="C753">
        <v>8</v>
      </c>
      <c r="D753" t="s">
        <v>44</v>
      </c>
      <c r="E753" t="s">
        <v>45</v>
      </c>
      <c r="F753" t="s">
        <v>22</v>
      </c>
      <c r="G753" t="s">
        <v>40</v>
      </c>
      <c r="H753">
        <v>399</v>
      </c>
      <c r="I753">
        <v>1</v>
      </c>
      <c r="J753">
        <v>399</v>
      </c>
    </row>
    <row r="754" spans="1:10" x14ac:dyDescent="0.25">
      <c r="A754" s="3" t="s">
        <v>798</v>
      </c>
      <c r="B754" s="4">
        <v>43331</v>
      </c>
      <c r="C754">
        <v>5</v>
      </c>
      <c r="D754" t="s">
        <v>59</v>
      </c>
      <c r="E754" t="s">
        <v>16</v>
      </c>
      <c r="F754" t="s">
        <v>17</v>
      </c>
      <c r="G754" t="s">
        <v>40</v>
      </c>
      <c r="H754">
        <v>399</v>
      </c>
      <c r="I754">
        <v>6</v>
      </c>
      <c r="J754">
        <v>2394</v>
      </c>
    </row>
    <row r="755" spans="1:10" x14ac:dyDescent="0.25">
      <c r="A755" s="3" t="s">
        <v>799</v>
      </c>
      <c r="B755" s="4">
        <v>43332</v>
      </c>
      <c r="C755">
        <v>14</v>
      </c>
      <c r="D755" t="s">
        <v>37</v>
      </c>
      <c r="E755" t="s">
        <v>62</v>
      </c>
      <c r="F755" t="s">
        <v>12</v>
      </c>
      <c r="G755" t="s">
        <v>13</v>
      </c>
      <c r="H755">
        <v>199</v>
      </c>
      <c r="I755">
        <v>2</v>
      </c>
      <c r="J755">
        <v>398</v>
      </c>
    </row>
    <row r="756" spans="1:10" x14ac:dyDescent="0.25">
      <c r="A756" s="3" t="s">
        <v>800</v>
      </c>
      <c r="B756" s="4">
        <v>43332</v>
      </c>
      <c r="C756">
        <v>20</v>
      </c>
      <c r="D756" t="s">
        <v>39</v>
      </c>
      <c r="E756" t="s">
        <v>26</v>
      </c>
      <c r="F756" t="s">
        <v>27</v>
      </c>
      <c r="G756" t="s">
        <v>13</v>
      </c>
      <c r="H756">
        <v>199</v>
      </c>
      <c r="I756">
        <v>6</v>
      </c>
      <c r="J756">
        <v>1194</v>
      </c>
    </row>
    <row r="757" spans="1:10" x14ac:dyDescent="0.25">
      <c r="A757" s="3" t="s">
        <v>801</v>
      </c>
      <c r="B757" s="4">
        <v>43332</v>
      </c>
      <c r="C757">
        <v>17</v>
      </c>
      <c r="D757" t="s">
        <v>34</v>
      </c>
      <c r="E757" t="s">
        <v>26</v>
      </c>
      <c r="F757" t="s">
        <v>27</v>
      </c>
      <c r="G757" t="s">
        <v>40</v>
      </c>
      <c r="H757">
        <v>399</v>
      </c>
      <c r="I757">
        <v>6</v>
      </c>
      <c r="J757">
        <v>2394</v>
      </c>
    </row>
    <row r="758" spans="1:10" x14ac:dyDescent="0.25">
      <c r="A758" s="3" t="s">
        <v>802</v>
      </c>
      <c r="B758" s="4">
        <v>43332</v>
      </c>
      <c r="C758">
        <v>13</v>
      </c>
      <c r="D758" t="s">
        <v>32</v>
      </c>
      <c r="E758" t="s">
        <v>62</v>
      </c>
      <c r="F758" t="s">
        <v>12</v>
      </c>
      <c r="G758" t="s">
        <v>18</v>
      </c>
      <c r="H758">
        <v>289</v>
      </c>
      <c r="I758">
        <v>0</v>
      </c>
      <c r="J758">
        <v>0</v>
      </c>
    </row>
    <row r="759" spans="1:10" x14ac:dyDescent="0.25">
      <c r="A759" s="3" t="s">
        <v>803</v>
      </c>
      <c r="B759" s="4">
        <v>43332</v>
      </c>
      <c r="C759">
        <v>10</v>
      </c>
      <c r="D759" t="s">
        <v>57</v>
      </c>
      <c r="E759" t="s">
        <v>45</v>
      </c>
      <c r="F759" t="s">
        <v>22</v>
      </c>
      <c r="G759" t="s">
        <v>40</v>
      </c>
      <c r="H759">
        <v>399</v>
      </c>
      <c r="I759">
        <v>4</v>
      </c>
      <c r="J759">
        <v>1596</v>
      </c>
    </row>
    <row r="760" spans="1:10" x14ac:dyDescent="0.25">
      <c r="A760" s="3" t="s">
        <v>804</v>
      </c>
      <c r="B760" s="4">
        <v>43332</v>
      </c>
      <c r="C760">
        <v>3</v>
      </c>
      <c r="D760" t="s">
        <v>42</v>
      </c>
      <c r="E760" t="s">
        <v>67</v>
      </c>
      <c r="F760" t="s">
        <v>17</v>
      </c>
      <c r="G760" t="s">
        <v>18</v>
      </c>
      <c r="H760">
        <v>289</v>
      </c>
      <c r="I760">
        <v>1</v>
      </c>
      <c r="J760">
        <v>289</v>
      </c>
    </row>
    <row r="761" spans="1:10" x14ac:dyDescent="0.25">
      <c r="A761" s="3" t="s">
        <v>805</v>
      </c>
      <c r="B761" s="4">
        <v>43333</v>
      </c>
      <c r="C761">
        <v>19</v>
      </c>
      <c r="D761" t="s">
        <v>55</v>
      </c>
      <c r="E761" t="s">
        <v>35</v>
      </c>
      <c r="F761" t="s">
        <v>27</v>
      </c>
      <c r="G761" t="s">
        <v>40</v>
      </c>
      <c r="H761">
        <v>399</v>
      </c>
      <c r="I761">
        <v>6</v>
      </c>
      <c r="J761">
        <v>2394</v>
      </c>
    </row>
    <row r="762" spans="1:10" x14ac:dyDescent="0.25">
      <c r="A762" s="3" t="s">
        <v>806</v>
      </c>
      <c r="B762" s="4">
        <v>43333</v>
      </c>
      <c r="C762">
        <v>16</v>
      </c>
      <c r="D762" t="s">
        <v>29</v>
      </c>
      <c r="E762" t="s">
        <v>35</v>
      </c>
      <c r="F762" t="s">
        <v>27</v>
      </c>
      <c r="G762" t="s">
        <v>23</v>
      </c>
      <c r="H762">
        <v>159</v>
      </c>
      <c r="I762">
        <v>6</v>
      </c>
      <c r="J762">
        <v>954</v>
      </c>
    </row>
    <row r="763" spans="1:10" x14ac:dyDescent="0.25">
      <c r="A763" s="3" t="s">
        <v>807</v>
      </c>
      <c r="B763" s="4">
        <v>43333</v>
      </c>
      <c r="C763">
        <v>16</v>
      </c>
      <c r="D763" t="s">
        <v>29</v>
      </c>
      <c r="E763" t="s">
        <v>35</v>
      </c>
      <c r="F763" t="s">
        <v>27</v>
      </c>
      <c r="G763" t="s">
        <v>18</v>
      </c>
      <c r="H763">
        <v>289</v>
      </c>
      <c r="I763">
        <v>2</v>
      </c>
      <c r="J763">
        <v>578</v>
      </c>
    </row>
    <row r="764" spans="1:10" x14ac:dyDescent="0.25">
      <c r="A764" s="3" t="s">
        <v>808</v>
      </c>
      <c r="B764" s="4">
        <v>43333</v>
      </c>
      <c r="C764">
        <v>17</v>
      </c>
      <c r="D764" t="s">
        <v>34</v>
      </c>
      <c r="E764" t="s">
        <v>26</v>
      </c>
      <c r="F764" t="s">
        <v>27</v>
      </c>
      <c r="G764" t="s">
        <v>30</v>
      </c>
      <c r="H764">
        <v>69</v>
      </c>
      <c r="I764">
        <v>8</v>
      </c>
      <c r="J764">
        <v>552</v>
      </c>
    </row>
    <row r="765" spans="1:10" x14ac:dyDescent="0.25">
      <c r="A765" s="3" t="s">
        <v>809</v>
      </c>
      <c r="B765" s="4">
        <v>43334</v>
      </c>
      <c r="C765">
        <v>8</v>
      </c>
      <c r="D765" t="s">
        <v>44</v>
      </c>
      <c r="E765" t="s">
        <v>45</v>
      </c>
      <c r="F765" t="s">
        <v>22</v>
      </c>
      <c r="G765" t="s">
        <v>40</v>
      </c>
      <c r="H765">
        <v>399</v>
      </c>
      <c r="I765">
        <v>2</v>
      </c>
      <c r="J765">
        <v>798</v>
      </c>
    </row>
    <row r="766" spans="1:10" x14ac:dyDescent="0.25">
      <c r="A766" s="3" t="s">
        <v>810</v>
      </c>
      <c r="B766" s="4">
        <v>43334</v>
      </c>
      <c r="C766">
        <v>19</v>
      </c>
      <c r="D766" t="s">
        <v>55</v>
      </c>
      <c r="E766" t="s">
        <v>35</v>
      </c>
      <c r="F766" t="s">
        <v>27</v>
      </c>
      <c r="G766" t="s">
        <v>23</v>
      </c>
      <c r="H766">
        <v>159</v>
      </c>
      <c r="I766">
        <v>8</v>
      </c>
      <c r="J766">
        <v>1272</v>
      </c>
    </row>
    <row r="767" spans="1:10" x14ac:dyDescent="0.25">
      <c r="A767" s="3" t="s">
        <v>811</v>
      </c>
      <c r="B767" s="4">
        <v>43334</v>
      </c>
      <c r="C767">
        <v>14</v>
      </c>
      <c r="D767" t="s">
        <v>37</v>
      </c>
      <c r="E767" t="s">
        <v>62</v>
      </c>
      <c r="F767" t="s">
        <v>12</v>
      </c>
      <c r="G767" t="s">
        <v>40</v>
      </c>
      <c r="H767">
        <v>399</v>
      </c>
      <c r="I767">
        <v>9</v>
      </c>
      <c r="J767">
        <v>3591</v>
      </c>
    </row>
    <row r="768" spans="1:10" x14ac:dyDescent="0.25">
      <c r="A768" s="3" t="s">
        <v>812</v>
      </c>
      <c r="B768" s="4">
        <v>43335</v>
      </c>
      <c r="C768">
        <v>13</v>
      </c>
      <c r="D768" t="s">
        <v>32</v>
      </c>
      <c r="E768" t="s">
        <v>11</v>
      </c>
      <c r="F768" t="s">
        <v>12</v>
      </c>
      <c r="G768" t="s">
        <v>13</v>
      </c>
      <c r="H768">
        <v>199</v>
      </c>
      <c r="I768">
        <v>1</v>
      </c>
      <c r="J768">
        <v>199</v>
      </c>
    </row>
    <row r="769" spans="1:10" x14ac:dyDescent="0.25">
      <c r="A769" s="3" t="s">
        <v>813</v>
      </c>
      <c r="B769" s="4">
        <v>43336</v>
      </c>
      <c r="C769">
        <v>15</v>
      </c>
      <c r="D769" t="s">
        <v>117</v>
      </c>
      <c r="E769" t="s">
        <v>62</v>
      </c>
      <c r="F769" t="s">
        <v>12</v>
      </c>
      <c r="G769" t="s">
        <v>23</v>
      </c>
      <c r="H769">
        <v>159</v>
      </c>
      <c r="I769">
        <v>1</v>
      </c>
      <c r="J769">
        <v>159</v>
      </c>
    </row>
    <row r="770" spans="1:10" x14ac:dyDescent="0.25">
      <c r="A770" s="3" t="s">
        <v>814</v>
      </c>
      <c r="B770" s="4">
        <v>43337</v>
      </c>
      <c r="C770">
        <v>7</v>
      </c>
      <c r="D770" t="s">
        <v>87</v>
      </c>
      <c r="E770" t="s">
        <v>21</v>
      </c>
      <c r="F770" t="s">
        <v>22</v>
      </c>
      <c r="G770" t="s">
        <v>40</v>
      </c>
      <c r="H770">
        <v>399</v>
      </c>
      <c r="I770">
        <v>6</v>
      </c>
      <c r="J770">
        <v>2394</v>
      </c>
    </row>
    <row r="771" spans="1:10" x14ac:dyDescent="0.25">
      <c r="A771" s="3" t="s">
        <v>815</v>
      </c>
      <c r="B771" s="4">
        <v>43337</v>
      </c>
      <c r="C771">
        <v>11</v>
      </c>
      <c r="D771" t="s">
        <v>10</v>
      </c>
      <c r="E771" t="s">
        <v>11</v>
      </c>
      <c r="F771" t="s">
        <v>12</v>
      </c>
      <c r="G771" t="s">
        <v>40</v>
      </c>
      <c r="H771">
        <v>399</v>
      </c>
      <c r="I771">
        <v>0</v>
      </c>
      <c r="J771">
        <v>0</v>
      </c>
    </row>
    <row r="772" spans="1:10" x14ac:dyDescent="0.25">
      <c r="A772" s="3" t="s">
        <v>816</v>
      </c>
      <c r="B772" s="4">
        <v>43338</v>
      </c>
      <c r="C772">
        <v>4</v>
      </c>
      <c r="D772" t="s">
        <v>50</v>
      </c>
      <c r="E772" t="s">
        <v>16</v>
      </c>
      <c r="F772" t="s">
        <v>17</v>
      </c>
      <c r="G772" t="s">
        <v>18</v>
      </c>
      <c r="H772">
        <v>289</v>
      </c>
      <c r="I772">
        <v>2</v>
      </c>
      <c r="J772">
        <v>578</v>
      </c>
    </row>
    <row r="773" spans="1:10" x14ac:dyDescent="0.25">
      <c r="A773" s="3" t="s">
        <v>817</v>
      </c>
      <c r="B773" s="4">
        <v>43338</v>
      </c>
      <c r="C773">
        <v>6</v>
      </c>
      <c r="D773" t="s">
        <v>47</v>
      </c>
      <c r="E773" t="s">
        <v>45</v>
      </c>
      <c r="F773" t="s">
        <v>22</v>
      </c>
      <c r="G773" t="s">
        <v>18</v>
      </c>
      <c r="H773">
        <v>289</v>
      </c>
      <c r="I773">
        <v>3</v>
      </c>
      <c r="J773">
        <v>867</v>
      </c>
    </row>
    <row r="774" spans="1:10" x14ac:dyDescent="0.25">
      <c r="A774" s="3" t="s">
        <v>818</v>
      </c>
      <c r="B774" s="4">
        <v>43338</v>
      </c>
      <c r="C774">
        <v>20</v>
      </c>
      <c r="D774" t="s">
        <v>39</v>
      </c>
      <c r="E774" t="s">
        <v>35</v>
      </c>
      <c r="F774" t="s">
        <v>27</v>
      </c>
      <c r="G774" t="s">
        <v>30</v>
      </c>
      <c r="H774">
        <v>69</v>
      </c>
      <c r="I774">
        <v>0</v>
      </c>
      <c r="J774">
        <v>0</v>
      </c>
    </row>
    <row r="775" spans="1:10" x14ac:dyDescent="0.25">
      <c r="A775" s="3" t="s">
        <v>819</v>
      </c>
      <c r="B775" s="4">
        <v>43338</v>
      </c>
      <c r="C775">
        <v>15</v>
      </c>
      <c r="D775" t="s">
        <v>117</v>
      </c>
      <c r="E775" t="s">
        <v>11</v>
      </c>
      <c r="F775" t="s">
        <v>12</v>
      </c>
      <c r="G775" t="s">
        <v>30</v>
      </c>
      <c r="H775">
        <v>69</v>
      </c>
      <c r="I775">
        <v>2</v>
      </c>
      <c r="J775">
        <v>138</v>
      </c>
    </row>
    <row r="776" spans="1:10" x14ac:dyDescent="0.25">
      <c r="A776" s="3" t="s">
        <v>820</v>
      </c>
      <c r="B776" s="4">
        <v>43338</v>
      </c>
      <c r="C776">
        <v>13</v>
      </c>
      <c r="D776" t="s">
        <v>32</v>
      </c>
      <c r="E776" t="s">
        <v>62</v>
      </c>
      <c r="F776" t="s">
        <v>12</v>
      </c>
      <c r="G776" t="s">
        <v>40</v>
      </c>
      <c r="H776">
        <v>399</v>
      </c>
      <c r="I776">
        <v>1</v>
      </c>
      <c r="J776">
        <v>399</v>
      </c>
    </row>
    <row r="777" spans="1:10" x14ac:dyDescent="0.25">
      <c r="A777" s="3" t="s">
        <v>821</v>
      </c>
      <c r="B777" s="4">
        <v>43339</v>
      </c>
      <c r="C777">
        <v>17</v>
      </c>
      <c r="D777" t="s">
        <v>34</v>
      </c>
      <c r="E777" t="s">
        <v>35</v>
      </c>
      <c r="F777" t="s">
        <v>27</v>
      </c>
      <c r="G777" t="s">
        <v>40</v>
      </c>
      <c r="H777">
        <v>399</v>
      </c>
      <c r="I777">
        <v>2</v>
      </c>
      <c r="J777">
        <v>798</v>
      </c>
    </row>
    <row r="778" spans="1:10" x14ac:dyDescent="0.25">
      <c r="A778" s="3" t="s">
        <v>822</v>
      </c>
      <c r="B778" s="4">
        <v>43339</v>
      </c>
      <c r="C778">
        <v>4</v>
      </c>
      <c r="D778" t="s">
        <v>50</v>
      </c>
      <c r="E778" t="s">
        <v>67</v>
      </c>
      <c r="F778" t="s">
        <v>17</v>
      </c>
      <c r="G778" t="s">
        <v>40</v>
      </c>
      <c r="H778">
        <v>399</v>
      </c>
      <c r="I778">
        <v>3</v>
      </c>
      <c r="J778">
        <v>1197</v>
      </c>
    </row>
    <row r="779" spans="1:10" x14ac:dyDescent="0.25">
      <c r="A779" s="3" t="s">
        <v>823</v>
      </c>
      <c r="B779" s="4">
        <v>43339</v>
      </c>
      <c r="C779">
        <v>2</v>
      </c>
      <c r="D779" t="s">
        <v>105</v>
      </c>
      <c r="E779" t="s">
        <v>16</v>
      </c>
      <c r="F779" t="s">
        <v>17</v>
      </c>
      <c r="G779" t="s">
        <v>18</v>
      </c>
      <c r="H779">
        <v>289</v>
      </c>
      <c r="I779">
        <v>5</v>
      </c>
      <c r="J779">
        <v>1445</v>
      </c>
    </row>
    <row r="780" spans="1:10" x14ac:dyDescent="0.25">
      <c r="A780" s="3" t="s">
        <v>824</v>
      </c>
      <c r="B780" s="4">
        <v>43339</v>
      </c>
      <c r="C780">
        <v>14</v>
      </c>
      <c r="D780" t="s">
        <v>37</v>
      </c>
      <c r="E780" t="s">
        <v>62</v>
      </c>
      <c r="F780" t="s">
        <v>12</v>
      </c>
      <c r="G780" t="s">
        <v>18</v>
      </c>
      <c r="H780">
        <v>289</v>
      </c>
      <c r="I780">
        <v>6</v>
      </c>
      <c r="J780">
        <v>1734</v>
      </c>
    </row>
    <row r="781" spans="1:10" x14ac:dyDescent="0.25">
      <c r="A781" s="3" t="s">
        <v>825</v>
      </c>
      <c r="B781" s="4">
        <v>43339</v>
      </c>
      <c r="C781">
        <v>7</v>
      </c>
      <c r="D781" t="s">
        <v>87</v>
      </c>
      <c r="E781" t="s">
        <v>21</v>
      </c>
      <c r="F781" t="s">
        <v>22</v>
      </c>
      <c r="G781" t="s">
        <v>40</v>
      </c>
      <c r="H781">
        <v>399</v>
      </c>
      <c r="I781">
        <v>8</v>
      </c>
      <c r="J781">
        <v>3192</v>
      </c>
    </row>
    <row r="782" spans="1:10" x14ac:dyDescent="0.25">
      <c r="A782" s="3" t="s">
        <v>826</v>
      </c>
      <c r="B782" s="4">
        <v>43340</v>
      </c>
      <c r="C782">
        <v>11</v>
      </c>
      <c r="D782" t="s">
        <v>10</v>
      </c>
      <c r="E782" t="s">
        <v>62</v>
      </c>
      <c r="F782" t="s">
        <v>12</v>
      </c>
      <c r="G782" t="s">
        <v>30</v>
      </c>
      <c r="H782">
        <v>69</v>
      </c>
      <c r="I782">
        <v>6</v>
      </c>
      <c r="J782">
        <v>414</v>
      </c>
    </row>
    <row r="783" spans="1:10" x14ac:dyDescent="0.25">
      <c r="A783" s="3" t="s">
        <v>827</v>
      </c>
      <c r="B783" s="4">
        <v>43341</v>
      </c>
      <c r="C783">
        <v>1</v>
      </c>
      <c r="D783" t="s">
        <v>15</v>
      </c>
      <c r="E783" t="s">
        <v>16</v>
      </c>
      <c r="F783" t="s">
        <v>17</v>
      </c>
      <c r="G783" t="s">
        <v>23</v>
      </c>
      <c r="H783">
        <v>159</v>
      </c>
      <c r="I783">
        <v>9</v>
      </c>
      <c r="J783">
        <v>1431</v>
      </c>
    </row>
    <row r="784" spans="1:10" x14ac:dyDescent="0.25">
      <c r="A784" s="3" t="s">
        <v>828</v>
      </c>
      <c r="B784" s="4">
        <v>43341</v>
      </c>
      <c r="C784">
        <v>8</v>
      </c>
      <c r="D784" t="s">
        <v>44</v>
      </c>
      <c r="E784" t="s">
        <v>21</v>
      </c>
      <c r="F784" t="s">
        <v>22</v>
      </c>
      <c r="G784" t="s">
        <v>40</v>
      </c>
      <c r="H784">
        <v>399</v>
      </c>
      <c r="I784">
        <v>3</v>
      </c>
      <c r="J784">
        <v>1197</v>
      </c>
    </row>
    <row r="785" spans="1:10" x14ac:dyDescent="0.25">
      <c r="A785" s="3" t="s">
        <v>829</v>
      </c>
      <c r="B785" s="4">
        <v>43341</v>
      </c>
      <c r="C785">
        <v>2</v>
      </c>
      <c r="D785" t="s">
        <v>105</v>
      </c>
      <c r="E785" t="s">
        <v>16</v>
      </c>
      <c r="F785" t="s">
        <v>17</v>
      </c>
      <c r="G785" t="s">
        <v>13</v>
      </c>
      <c r="H785">
        <v>199</v>
      </c>
      <c r="I785">
        <v>5</v>
      </c>
      <c r="J785">
        <v>995</v>
      </c>
    </row>
    <row r="786" spans="1:10" x14ac:dyDescent="0.25">
      <c r="A786" s="3" t="s">
        <v>830</v>
      </c>
      <c r="B786" s="4">
        <v>43341</v>
      </c>
      <c r="C786">
        <v>5</v>
      </c>
      <c r="D786" t="s">
        <v>59</v>
      </c>
      <c r="E786" t="s">
        <v>67</v>
      </c>
      <c r="F786" t="s">
        <v>17</v>
      </c>
      <c r="G786" t="s">
        <v>40</v>
      </c>
      <c r="H786">
        <v>399</v>
      </c>
      <c r="I786">
        <v>6</v>
      </c>
      <c r="J786">
        <v>2394</v>
      </c>
    </row>
    <row r="787" spans="1:10" x14ac:dyDescent="0.25">
      <c r="A787" s="3" t="s">
        <v>831</v>
      </c>
      <c r="B787" s="4">
        <v>43341</v>
      </c>
      <c r="C787">
        <v>4</v>
      </c>
      <c r="D787" t="s">
        <v>50</v>
      </c>
      <c r="E787" t="s">
        <v>67</v>
      </c>
      <c r="F787" t="s">
        <v>17</v>
      </c>
      <c r="G787" t="s">
        <v>18</v>
      </c>
      <c r="H787">
        <v>289</v>
      </c>
      <c r="I787">
        <v>6</v>
      </c>
      <c r="J787">
        <v>1734</v>
      </c>
    </row>
    <row r="788" spans="1:10" x14ac:dyDescent="0.25">
      <c r="A788" s="3" t="s">
        <v>832</v>
      </c>
      <c r="B788" s="4">
        <v>43342</v>
      </c>
      <c r="C788">
        <v>14</v>
      </c>
      <c r="D788" t="s">
        <v>37</v>
      </c>
      <c r="E788" t="s">
        <v>11</v>
      </c>
      <c r="F788" t="s">
        <v>12</v>
      </c>
      <c r="G788" t="s">
        <v>30</v>
      </c>
      <c r="H788">
        <v>69</v>
      </c>
      <c r="I788">
        <v>1</v>
      </c>
      <c r="J788">
        <v>69</v>
      </c>
    </row>
    <row r="789" spans="1:10" x14ac:dyDescent="0.25">
      <c r="A789" s="3" t="s">
        <v>833</v>
      </c>
      <c r="B789" s="4">
        <v>43342</v>
      </c>
      <c r="C789">
        <v>14</v>
      </c>
      <c r="D789" t="s">
        <v>37</v>
      </c>
      <c r="E789" t="s">
        <v>62</v>
      </c>
      <c r="F789" t="s">
        <v>12</v>
      </c>
      <c r="G789" t="s">
        <v>13</v>
      </c>
      <c r="H789">
        <v>199</v>
      </c>
      <c r="I789">
        <v>6</v>
      </c>
      <c r="J789">
        <v>1194</v>
      </c>
    </row>
    <row r="790" spans="1:10" x14ac:dyDescent="0.25">
      <c r="A790" s="3" t="s">
        <v>834</v>
      </c>
      <c r="B790" s="4">
        <v>43342</v>
      </c>
      <c r="C790">
        <v>6</v>
      </c>
      <c r="D790" t="s">
        <v>47</v>
      </c>
      <c r="E790" t="s">
        <v>45</v>
      </c>
      <c r="F790" t="s">
        <v>22</v>
      </c>
      <c r="G790" t="s">
        <v>23</v>
      </c>
      <c r="H790">
        <v>159</v>
      </c>
      <c r="I790">
        <v>8</v>
      </c>
      <c r="J790">
        <v>1272</v>
      </c>
    </row>
    <row r="791" spans="1:10" x14ac:dyDescent="0.25">
      <c r="A791" s="3" t="s">
        <v>835</v>
      </c>
      <c r="B791" s="4">
        <v>43342</v>
      </c>
      <c r="C791">
        <v>13</v>
      </c>
      <c r="D791" t="s">
        <v>32</v>
      </c>
      <c r="E791" t="s">
        <v>62</v>
      </c>
      <c r="F791" t="s">
        <v>12</v>
      </c>
      <c r="G791" t="s">
        <v>23</v>
      </c>
      <c r="H791">
        <v>159</v>
      </c>
      <c r="I791">
        <v>8</v>
      </c>
      <c r="J791">
        <v>1272</v>
      </c>
    </row>
    <row r="792" spans="1:10" x14ac:dyDescent="0.25">
      <c r="A792" s="3" t="s">
        <v>836</v>
      </c>
      <c r="B792" s="4">
        <v>43343</v>
      </c>
      <c r="C792">
        <v>18</v>
      </c>
      <c r="D792" t="s">
        <v>25</v>
      </c>
      <c r="E792" t="s">
        <v>26</v>
      </c>
      <c r="F792" t="s">
        <v>27</v>
      </c>
      <c r="G792" t="s">
        <v>40</v>
      </c>
      <c r="H792">
        <v>399</v>
      </c>
      <c r="I792">
        <v>3</v>
      </c>
      <c r="J792">
        <v>1197</v>
      </c>
    </row>
    <row r="793" spans="1:10" x14ac:dyDescent="0.25">
      <c r="A793" s="3" t="s">
        <v>837</v>
      </c>
      <c r="B793" s="4">
        <v>43343</v>
      </c>
      <c r="C793">
        <v>16</v>
      </c>
      <c r="D793" t="s">
        <v>29</v>
      </c>
      <c r="E793" t="s">
        <v>26</v>
      </c>
      <c r="F793" t="s">
        <v>27</v>
      </c>
      <c r="G793" t="s">
        <v>23</v>
      </c>
      <c r="H793">
        <v>159</v>
      </c>
      <c r="I793">
        <v>9</v>
      </c>
      <c r="J793">
        <v>1431</v>
      </c>
    </row>
    <row r="794" spans="1:10" x14ac:dyDescent="0.25">
      <c r="A794" s="3" t="s">
        <v>838</v>
      </c>
      <c r="B794" s="4">
        <v>43344</v>
      </c>
      <c r="C794">
        <v>10</v>
      </c>
      <c r="D794" t="s">
        <v>57</v>
      </c>
      <c r="E794" t="s">
        <v>45</v>
      </c>
      <c r="F794" t="s">
        <v>22</v>
      </c>
      <c r="G794" t="s">
        <v>40</v>
      </c>
      <c r="H794">
        <v>399</v>
      </c>
      <c r="I794">
        <v>3</v>
      </c>
      <c r="J794">
        <v>1197</v>
      </c>
    </row>
    <row r="795" spans="1:10" x14ac:dyDescent="0.25">
      <c r="A795" s="3" t="s">
        <v>839</v>
      </c>
      <c r="B795" s="4">
        <v>43344</v>
      </c>
      <c r="C795">
        <v>11</v>
      </c>
      <c r="D795" t="s">
        <v>10</v>
      </c>
      <c r="E795" t="s">
        <v>11</v>
      </c>
      <c r="F795" t="s">
        <v>12</v>
      </c>
      <c r="G795" t="s">
        <v>13</v>
      </c>
      <c r="H795">
        <v>199</v>
      </c>
      <c r="I795">
        <v>8</v>
      </c>
      <c r="J795">
        <v>1592</v>
      </c>
    </row>
    <row r="796" spans="1:10" x14ac:dyDescent="0.25">
      <c r="A796" s="3" t="s">
        <v>840</v>
      </c>
      <c r="B796" s="4">
        <v>43344</v>
      </c>
      <c r="C796">
        <v>13</v>
      </c>
      <c r="D796" t="s">
        <v>32</v>
      </c>
      <c r="E796" t="s">
        <v>62</v>
      </c>
      <c r="F796" t="s">
        <v>12</v>
      </c>
      <c r="G796" t="s">
        <v>13</v>
      </c>
      <c r="H796">
        <v>199</v>
      </c>
      <c r="I796">
        <v>9</v>
      </c>
      <c r="J796">
        <v>1791</v>
      </c>
    </row>
    <row r="797" spans="1:10" x14ac:dyDescent="0.25">
      <c r="A797" s="3" t="s">
        <v>841</v>
      </c>
      <c r="B797" s="4">
        <v>43344</v>
      </c>
      <c r="C797">
        <v>18</v>
      </c>
      <c r="D797" t="s">
        <v>25</v>
      </c>
      <c r="E797" t="s">
        <v>35</v>
      </c>
      <c r="F797" t="s">
        <v>27</v>
      </c>
      <c r="G797" t="s">
        <v>18</v>
      </c>
      <c r="H797">
        <v>289</v>
      </c>
      <c r="I797">
        <v>4</v>
      </c>
      <c r="J797">
        <v>1156</v>
      </c>
    </row>
    <row r="798" spans="1:10" x14ac:dyDescent="0.25">
      <c r="A798" s="3" t="s">
        <v>842</v>
      </c>
      <c r="B798" s="4">
        <v>43345</v>
      </c>
      <c r="C798">
        <v>4</v>
      </c>
      <c r="D798" t="s">
        <v>50</v>
      </c>
      <c r="E798" t="s">
        <v>67</v>
      </c>
      <c r="F798" t="s">
        <v>17</v>
      </c>
      <c r="G798" t="s">
        <v>30</v>
      </c>
      <c r="H798">
        <v>69</v>
      </c>
      <c r="I798">
        <v>2</v>
      </c>
      <c r="J798">
        <v>138</v>
      </c>
    </row>
    <row r="799" spans="1:10" x14ac:dyDescent="0.25">
      <c r="A799" s="3" t="s">
        <v>843</v>
      </c>
      <c r="B799" s="4">
        <v>43345</v>
      </c>
      <c r="C799">
        <v>20</v>
      </c>
      <c r="D799" t="s">
        <v>39</v>
      </c>
      <c r="E799" t="s">
        <v>35</v>
      </c>
      <c r="F799" t="s">
        <v>27</v>
      </c>
      <c r="G799" t="s">
        <v>30</v>
      </c>
      <c r="H799">
        <v>69</v>
      </c>
      <c r="I799">
        <v>6</v>
      </c>
      <c r="J799">
        <v>414</v>
      </c>
    </row>
    <row r="800" spans="1:10" x14ac:dyDescent="0.25">
      <c r="A800" s="3" t="s">
        <v>844</v>
      </c>
      <c r="B800" s="4">
        <v>43346</v>
      </c>
      <c r="C800">
        <v>16</v>
      </c>
      <c r="D800" t="s">
        <v>29</v>
      </c>
      <c r="E800" t="s">
        <v>35</v>
      </c>
      <c r="F800" t="s">
        <v>27</v>
      </c>
      <c r="G800" t="s">
        <v>40</v>
      </c>
      <c r="H800">
        <v>399</v>
      </c>
      <c r="I800">
        <v>5</v>
      </c>
      <c r="J800">
        <v>1995</v>
      </c>
    </row>
    <row r="801" spans="1:10" x14ac:dyDescent="0.25">
      <c r="A801" s="3" t="s">
        <v>845</v>
      </c>
      <c r="B801" s="4">
        <v>43346</v>
      </c>
      <c r="C801">
        <v>3</v>
      </c>
      <c r="D801" t="s">
        <v>42</v>
      </c>
      <c r="E801" t="s">
        <v>67</v>
      </c>
      <c r="F801" t="s">
        <v>17</v>
      </c>
      <c r="G801" t="s">
        <v>23</v>
      </c>
      <c r="H801">
        <v>159</v>
      </c>
      <c r="I801">
        <v>4</v>
      </c>
      <c r="J801">
        <v>636</v>
      </c>
    </row>
    <row r="802" spans="1:10" x14ac:dyDescent="0.25">
      <c r="A802" s="3" t="s">
        <v>846</v>
      </c>
      <c r="B802" s="4">
        <v>43346</v>
      </c>
      <c r="C802">
        <v>10</v>
      </c>
      <c r="D802" t="s">
        <v>57</v>
      </c>
      <c r="E802" t="s">
        <v>45</v>
      </c>
      <c r="F802" t="s">
        <v>22</v>
      </c>
      <c r="G802" t="s">
        <v>18</v>
      </c>
      <c r="H802">
        <v>289</v>
      </c>
      <c r="I802">
        <v>7</v>
      </c>
      <c r="J802">
        <v>2023</v>
      </c>
    </row>
    <row r="803" spans="1:10" x14ac:dyDescent="0.25">
      <c r="A803" s="3" t="s">
        <v>847</v>
      </c>
      <c r="B803" s="4">
        <v>43346</v>
      </c>
      <c r="C803">
        <v>6</v>
      </c>
      <c r="D803" t="s">
        <v>47</v>
      </c>
      <c r="E803" t="s">
        <v>45</v>
      </c>
      <c r="F803" t="s">
        <v>22</v>
      </c>
      <c r="G803" t="s">
        <v>40</v>
      </c>
      <c r="H803">
        <v>399</v>
      </c>
      <c r="I803">
        <v>8</v>
      </c>
      <c r="J803">
        <v>3192</v>
      </c>
    </row>
    <row r="804" spans="1:10" x14ac:dyDescent="0.25">
      <c r="A804" s="3" t="s">
        <v>848</v>
      </c>
      <c r="B804" s="4">
        <v>43346</v>
      </c>
      <c r="C804">
        <v>17</v>
      </c>
      <c r="D804" t="s">
        <v>34</v>
      </c>
      <c r="E804" t="s">
        <v>35</v>
      </c>
      <c r="F804" t="s">
        <v>27</v>
      </c>
      <c r="G804" t="s">
        <v>13</v>
      </c>
      <c r="H804">
        <v>199</v>
      </c>
      <c r="I804">
        <v>5</v>
      </c>
      <c r="J804">
        <v>995</v>
      </c>
    </row>
    <row r="805" spans="1:10" x14ac:dyDescent="0.25">
      <c r="A805" s="3" t="s">
        <v>849</v>
      </c>
      <c r="B805" s="4">
        <v>43347</v>
      </c>
      <c r="C805">
        <v>16</v>
      </c>
      <c r="D805" t="s">
        <v>29</v>
      </c>
      <c r="E805" t="s">
        <v>26</v>
      </c>
      <c r="F805" t="s">
        <v>27</v>
      </c>
      <c r="G805" t="s">
        <v>30</v>
      </c>
      <c r="H805">
        <v>69</v>
      </c>
      <c r="I805">
        <v>1</v>
      </c>
      <c r="J805">
        <v>69</v>
      </c>
    </row>
    <row r="806" spans="1:10" x14ac:dyDescent="0.25">
      <c r="A806" s="3" t="s">
        <v>850</v>
      </c>
      <c r="B806" s="4">
        <v>43348</v>
      </c>
      <c r="C806">
        <v>19</v>
      </c>
      <c r="D806" t="s">
        <v>55</v>
      </c>
      <c r="E806" t="s">
        <v>35</v>
      </c>
      <c r="F806" t="s">
        <v>27</v>
      </c>
      <c r="G806" t="s">
        <v>40</v>
      </c>
      <c r="H806">
        <v>399</v>
      </c>
      <c r="I806">
        <v>7</v>
      </c>
      <c r="J806">
        <v>2793</v>
      </c>
    </row>
    <row r="807" spans="1:10" x14ac:dyDescent="0.25">
      <c r="A807" s="3" t="s">
        <v>851</v>
      </c>
      <c r="B807" s="4">
        <v>43348</v>
      </c>
      <c r="C807">
        <v>5</v>
      </c>
      <c r="D807" t="s">
        <v>59</v>
      </c>
      <c r="E807" t="s">
        <v>16</v>
      </c>
      <c r="F807" t="s">
        <v>17</v>
      </c>
      <c r="G807" t="s">
        <v>40</v>
      </c>
      <c r="H807">
        <v>399</v>
      </c>
      <c r="I807">
        <v>6</v>
      </c>
      <c r="J807">
        <v>2394</v>
      </c>
    </row>
    <row r="808" spans="1:10" x14ac:dyDescent="0.25">
      <c r="A808" s="3" t="s">
        <v>852</v>
      </c>
      <c r="B808" s="4">
        <v>43348</v>
      </c>
      <c r="C808">
        <v>11</v>
      </c>
      <c r="D808" t="s">
        <v>10</v>
      </c>
      <c r="E808" t="s">
        <v>11</v>
      </c>
      <c r="F808" t="s">
        <v>12</v>
      </c>
      <c r="G808" t="s">
        <v>23</v>
      </c>
      <c r="H808">
        <v>159</v>
      </c>
      <c r="I808">
        <v>5</v>
      </c>
      <c r="J808">
        <v>795</v>
      </c>
    </row>
    <row r="809" spans="1:10" x14ac:dyDescent="0.25">
      <c r="A809" s="3" t="s">
        <v>853</v>
      </c>
      <c r="B809" s="4">
        <v>43349</v>
      </c>
      <c r="C809">
        <v>13</v>
      </c>
      <c r="D809" t="s">
        <v>32</v>
      </c>
      <c r="E809" t="s">
        <v>62</v>
      </c>
      <c r="F809" t="s">
        <v>12</v>
      </c>
      <c r="G809" t="s">
        <v>30</v>
      </c>
      <c r="H809">
        <v>69</v>
      </c>
      <c r="I809">
        <v>5</v>
      </c>
      <c r="J809">
        <v>345</v>
      </c>
    </row>
    <row r="810" spans="1:10" x14ac:dyDescent="0.25">
      <c r="A810" s="3" t="s">
        <v>854</v>
      </c>
      <c r="B810" s="4">
        <v>43349</v>
      </c>
      <c r="C810">
        <v>19</v>
      </c>
      <c r="D810" t="s">
        <v>55</v>
      </c>
      <c r="E810" t="s">
        <v>26</v>
      </c>
      <c r="F810" t="s">
        <v>27</v>
      </c>
      <c r="G810" t="s">
        <v>13</v>
      </c>
      <c r="H810">
        <v>199</v>
      </c>
      <c r="I810">
        <v>9</v>
      </c>
      <c r="J810">
        <v>1791</v>
      </c>
    </row>
    <row r="811" spans="1:10" x14ac:dyDescent="0.25">
      <c r="A811" s="3" t="s">
        <v>855</v>
      </c>
      <c r="B811" s="4">
        <v>43349</v>
      </c>
      <c r="C811">
        <v>15</v>
      </c>
      <c r="D811" t="s">
        <v>117</v>
      </c>
      <c r="E811" t="s">
        <v>11</v>
      </c>
      <c r="F811" t="s">
        <v>12</v>
      </c>
      <c r="G811" t="s">
        <v>30</v>
      </c>
      <c r="H811">
        <v>69</v>
      </c>
      <c r="I811">
        <v>5</v>
      </c>
      <c r="J811">
        <v>345</v>
      </c>
    </row>
    <row r="812" spans="1:10" x14ac:dyDescent="0.25">
      <c r="A812" s="3" t="s">
        <v>856</v>
      </c>
      <c r="B812" s="4">
        <v>43349</v>
      </c>
      <c r="C812">
        <v>14</v>
      </c>
      <c r="D812" t="s">
        <v>37</v>
      </c>
      <c r="E812" t="s">
        <v>11</v>
      </c>
      <c r="F812" t="s">
        <v>12</v>
      </c>
      <c r="G812" t="s">
        <v>30</v>
      </c>
      <c r="H812">
        <v>69</v>
      </c>
      <c r="I812">
        <v>9</v>
      </c>
      <c r="J812">
        <v>621</v>
      </c>
    </row>
    <row r="813" spans="1:10" x14ac:dyDescent="0.25">
      <c r="A813" s="3" t="s">
        <v>857</v>
      </c>
      <c r="B813" s="4">
        <v>43350</v>
      </c>
      <c r="C813">
        <v>16</v>
      </c>
      <c r="D813" t="s">
        <v>29</v>
      </c>
      <c r="E813" t="s">
        <v>35</v>
      </c>
      <c r="F813" t="s">
        <v>27</v>
      </c>
      <c r="G813" t="s">
        <v>40</v>
      </c>
      <c r="H813">
        <v>399</v>
      </c>
      <c r="I813">
        <v>1</v>
      </c>
      <c r="J813">
        <v>399</v>
      </c>
    </row>
    <row r="814" spans="1:10" x14ac:dyDescent="0.25">
      <c r="A814" s="3" t="s">
        <v>858</v>
      </c>
      <c r="B814" s="4">
        <v>43351</v>
      </c>
      <c r="C814">
        <v>16</v>
      </c>
      <c r="D814" t="s">
        <v>29</v>
      </c>
      <c r="E814" t="s">
        <v>35</v>
      </c>
      <c r="F814" t="s">
        <v>27</v>
      </c>
      <c r="G814" t="s">
        <v>23</v>
      </c>
      <c r="H814">
        <v>159</v>
      </c>
      <c r="I814">
        <v>8</v>
      </c>
      <c r="J814">
        <v>1272</v>
      </c>
    </row>
    <row r="815" spans="1:10" x14ac:dyDescent="0.25">
      <c r="A815" s="3" t="s">
        <v>859</v>
      </c>
      <c r="B815" s="4">
        <v>43351</v>
      </c>
      <c r="C815">
        <v>16</v>
      </c>
      <c r="D815" t="s">
        <v>29</v>
      </c>
      <c r="E815" t="s">
        <v>26</v>
      </c>
      <c r="F815" t="s">
        <v>27</v>
      </c>
      <c r="G815" t="s">
        <v>23</v>
      </c>
      <c r="H815">
        <v>159</v>
      </c>
      <c r="I815">
        <v>4</v>
      </c>
      <c r="J815">
        <v>636</v>
      </c>
    </row>
    <row r="816" spans="1:10" x14ac:dyDescent="0.25">
      <c r="A816" s="3" t="s">
        <v>860</v>
      </c>
      <c r="B816" s="4">
        <v>43351</v>
      </c>
      <c r="C816">
        <v>3</v>
      </c>
      <c r="D816" t="s">
        <v>42</v>
      </c>
      <c r="E816" t="s">
        <v>16</v>
      </c>
      <c r="F816" t="s">
        <v>17</v>
      </c>
      <c r="G816" t="s">
        <v>23</v>
      </c>
      <c r="H816">
        <v>159</v>
      </c>
      <c r="I816">
        <v>8</v>
      </c>
      <c r="J816">
        <v>1272</v>
      </c>
    </row>
    <row r="817" spans="1:10" x14ac:dyDescent="0.25">
      <c r="A817" s="3" t="s">
        <v>861</v>
      </c>
      <c r="B817" s="4">
        <v>43351</v>
      </c>
      <c r="C817">
        <v>15</v>
      </c>
      <c r="D817" t="s">
        <v>117</v>
      </c>
      <c r="E817" t="s">
        <v>62</v>
      </c>
      <c r="F817" t="s">
        <v>12</v>
      </c>
      <c r="G817" t="s">
        <v>40</v>
      </c>
      <c r="H817">
        <v>399</v>
      </c>
      <c r="I817">
        <v>4</v>
      </c>
      <c r="J817">
        <v>1596</v>
      </c>
    </row>
    <row r="818" spans="1:10" x14ac:dyDescent="0.25">
      <c r="A818" s="3" t="s">
        <v>862</v>
      </c>
      <c r="B818" s="4">
        <v>43351</v>
      </c>
      <c r="C818">
        <v>20</v>
      </c>
      <c r="D818" t="s">
        <v>39</v>
      </c>
      <c r="E818" t="s">
        <v>26</v>
      </c>
      <c r="F818" t="s">
        <v>27</v>
      </c>
      <c r="G818" t="s">
        <v>30</v>
      </c>
      <c r="H818">
        <v>69</v>
      </c>
      <c r="I818">
        <v>5</v>
      </c>
      <c r="J818">
        <v>345</v>
      </c>
    </row>
    <row r="819" spans="1:10" x14ac:dyDescent="0.25">
      <c r="A819" s="3" t="s">
        <v>863</v>
      </c>
      <c r="B819" s="4">
        <v>43352</v>
      </c>
      <c r="C819">
        <v>13</v>
      </c>
      <c r="D819" t="s">
        <v>32</v>
      </c>
      <c r="E819" t="s">
        <v>11</v>
      </c>
      <c r="F819" t="s">
        <v>12</v>
      </c>
      <c r="G819" t="s">
        <v>40</v>
      </c>
      <c r="H819">
        <v>399</v>
      </c>
      <c r="I819">
        <v>3</v>
      </c>
      <c r="J819">
        <v>1197</v>
      </c>
    </row>
    <row r="820" spans="1:10" x14ac:dyDescent="0.25">
      <c r="A820" s="3" t="s">
        <v>864</v>
      </c>
      <c r="B820" s="4">
        <v>43352</v>
      </c>
      <c r="C820">
        <v>6</v>
      </c>
      <c r="D820" t="s">
        <v>47</v>
      </c>
      <c r="E820" t="s">
        <v>21</v>
      </c>
      <c r="F820" t="s">
        <v>22</v>
      </c>
      <c r="G820" t="s">
        <v>18</v>
      </c>
      <c r="H820">
        <v>289</v>
      </c>
      <c r="I820">
        <v>0</v>
      </c>
      <c r="J820">
        <v>0</v>
      </c>
    </row>
    <row r="821" spans="1:10" x14ac:dyDescent="0.25">
      <c r="A821" s="3" t="s">
        <v>865</v>
      </c>
      <c r="B821" s="4">
        <v>43353</v>
      </c>
      <c r="C821">
        <v>11</v>
      </c>
      <c r="D821" t="s">
        <v>10</v>
      </c>
      <c r="E821" t="s">
        <v>62</v>
      </c>
      <c r="F821" t="s">
        <v>12</v>
      </c>
      <c r="G821" t="s">
        <v>23</v>
      </c>
      <c r="H821">
        <v>159</v>
      </c>
      <c r="I821">
        <v>4</v>
      </c>
      <c r="J821">
        <v>636</v>
      </c>
    </row>
    <row r="822" spans="1:10" x14ac:dyDescent="0.25">
      <c r="A822" s="3" t="s">
        <v>866</v>
      </c>
      <c r="B822" s="4">
        <v>43353</v>
      </c>
      <c r="C822">
        <v>12</v>
      </c>
      <c r="D822" t="s">
        <v>65</v>
      </c>
      <c r="E822" t="s">
        <v>11</v>
      </c>
      <c r="F822" t="s">
        <v>12</v>
      </c>
      <c r="G822" t="s">
        <v>23</v>
      </c>
      <c r="H822">
        <v>159</v>
      </c>
      <c r="I822">
        <v>4</v>
      </c>
      <c r="J822">
        <v>636</v>
      </c>
    </row>
    <row r="823" spans="1:10" x14ac:dyDescent="0.25">
      <c r="A823" s="3" t="s">
        <v>867</v>
      </c>
      <c r="B823" s="4">
        <v>43353</v>
      </c>
      <c r="C823">
        <v>19</v>
      </c>
      <c r="D823" t="s">
        <v>55</v>
      </c>
      <c r="E823" t="s">
        <v>26</v>
      </c>
      <c r="F823" t="s">
        <v>27</v>
      </c>
      <c r="G823" t="s">
        <v>40</v>
      </c>
      <c r="H823">
        <v>399</v>
      </c>
      <c r="I823">
        <v>4</v>
      </c>
      <c r="J823">
        <v>1596</v>
      </c>
    </row>
    <row r="824" spans="1:10" x14ac:dyDescent="0.25">
      <c r="A824" s="3" t="s">
        <v>868</v>
      </c>
      <c r="B824" s="4">
        <v>43353</v>
      </c>
      <c r="C824">
        <v>11</v>
      </c>
      <c r="D824" t="s">
        <v>10</v>
      </c>
      <c r="E824" t="s">
        <v>62</v>
      </c>
      <c r="F824" t="s">
        <v>12</v>
      </c>
      <c r="G824" t="s">
        <v>30</v>
      </c>
      <c r="H824">
        <v>69</v>
      </c>
      <c r="I824">
        <v>8</v>
      </c>
      <c r="J824">
        <v>552</v>
      </c>
    </row>
    <row r="825" spans="1:10" x14ac:dyDescent="0.25">
      <c r="A825" s="3" t="s">
        <v>869</v>
      </c>
      <c r="B825" s="4">
        <v>43353</v>
      </c>
      <c r="C825">
        <v>8</v>
      </c>
      <c r="D825" t="s">
        <v>44</v>
      </c>
      <c r="E825" t="s">
        <v>21</v>
      </c>
      <c r="F825" t="s">
        <v>22</v>
      </c>
      <c r="G825" t="s">
        <v>18</v>
      </c>
      <c r="H825">
        <v>289</v>
      </c>
      <c r="I825">
        <v>0</v>
      </c>
      <c r="J825">
        <v>0</v>
      </c>
    </row>
    <row r="826" spans="1:10" x14ac:dyDescent="0.25">
      <c r="A826" s="3" t="s">
        <v>870</v>
      </c>
      <c r="B826" s="4">
        <v>43354</v>
      </c>
      <c r="C826">
        <v>20</v>
      </c>
      <c r="D826" t="s">
        <v>39</v>
      </c>
      <c r="E826" t="s">
        <v>35</v>
      </c>
      <c r="F826" t="s">
        <v>27</v>
      </c>
      <c r="G826" t="s">
        <v>40</v>
      </c>
      <c r="H826">
        <v>399</v>
      </c>
      <c r="I826">
        <v>9</v>
      </c>
      <c r="J826">
        <v>3591</v>
      </c>
    </row>
    <row r="827" spans="1:10" x14ac:dyDescent="0.25">
      <c r="A827" s="3" t="s">
        <v>871</v>
      </c>
      <c r="B827" s="4">
        <v>43354</v>
      </c>
      <c r="C827">
        <v>15</v>
      </c>
      <c r="D827" t="s">
        <v>117</v>
      </c>
      <c r="E827" t="s">
        <v>62</v>
      </c>
      <c r="F827" t="s">
        <v>12</v>
      </c>
      <c r="G827" t="s">
        <v>18</v>
      </c>
      <c r="H827">
        <v>289</v>
      </c>
      <c r="I827">
        <v>1</v>
      </c>
      <c r="J827">
        <v>289</v>
      </c>
    </row>
    <row r="828" spans="1:10" x14ac:dyDescent="0.25">
      <c r="A828" s="3" t="s">
        <v>872</v>
      </c>
      <c r="B828" s="4">
        <v>43354</v>
      </c>
      <c r="C828">
        <v>1</v>
      </c>
      <c r="D828" t="s">
        <v>15</v>
      </c>
      <c r="E828" t="s">
        <v>16</v>
      </c>
      <c r="F828" t="s">
        <v>17</v>
      </c>
      <c r="G828" t="s">
        <v>23</v>
      </c>
      <c r="H828">
        <v>159</v>
      </c>
      <c r="I828">
        <v>3</v>
      </c>
      <c r="J828">
        <v>477</v>
      </c>
    </row>
    <row r="829" spans="1:10" x14ac:dyDescent="0.25">
      <c r="A829" s="3" t="s">
        <v>873</v>
      </c>
      <c r="B829" s="4">
        <v>43355</v>
      </c>
      <c r="C829">
        <v>5</v>
      </c>
      <c r="D829" t="s">
        <v>59</v>
      </c>
      <c r="E829" t="s">
        <v>16</v>
      </c>
      <c r="F829" t="s">
        <v>17</v>
      </c>
      <c r="G829" t="s">
        <v>13</v>
      </c>
      <c r="H829">
        <v>199</v>
      </c>
      <c r="I829">
        <v>3</v>
      </c>
      <c r="J829">
        <v>597</v>
      </c>
    </row>
    <row r="830" spans="1:10" x14ac:dyDescent="0.25">
      <c r="A830" s="3" t="s">
        <v>874</v>
      </c>
      <c r="B830" s="4">
        <v>43355</v>
      </c>
      <c r="C830">
        <v>14</v>
      </c>
      <c r="D830" t="s">
        <v>37</v>
      </c>
      <c r="E830" t="s">
        <v>11</v>
      </c>
      <c r="F830" t="s">
        <v>12</v>
      </c>
      <c r="G830" t="s">
        <v>30</v>
      </c>
      <c r="H830">
        <v>69</v>
      </c>
      <c r="I830">
        <v>4</v>
      </c>
      <c r="J830">
        <v>276</v>
      </c>
    </row>
    <row r="831" spans="1:10" x14ac:dyDescent="0.25">
      <c r="A831" s="3" t="s">
        <v>875</v>
      </c>
      <c r="B831" s="4">
        <v>43356</v>
      </c>
      <c r="C831">
        <v>1</v>
      </c>
      <c r="D831" t="s">
        <v>15</v>
      </c>
      <c r="E831" t="s">
        <v>16</v>
      </c>
      <c r="F831" t="s">
        <v>17</v>
      </c>
      <c r="G831" t="s">
        <v>40</v>
      </c>
      <c r="H831">
        <v>399</v>
      </c>
      <c r="I831">
        <v>6</v>
      </c>
      <c r="J831">
        <v>2394</v>
      </c>
    </row>
    <row r="832" spans="1:10" x14ac:dyDescent="0.25">
      <c r="A832" s="3" t="s">
        <v>876</v>
      </c>
      <c r="B832" s="4">
        <v>43357</v>
      </c>
      <c r="C832">
        <v>1</v>
      </c>
      <c r="D832" t="s">
        <v>15</v>
      </c>
      <c r="E832" t="s">
        <v>16</v>
      </c>
      <c r="F832" t="s">
        <v>17</v>
      </c>
      <c r="G832" t="s">
        <v>13</v>
      </c>
      <c r="H832">
        <v>199</v>
      </c>
      <c r="I832">
        <v>1</v>
      </c>
      <c r="J832">
        <v>199</v>
      </c>
    </row>
    <row r="833" spans="1:10" x14ac:dyDescent="0.25">
      <c r="A833" s="3" t="s">
        <v>877</v>
      </c>
      <c r="B833" s="4">
        <v>43357</v>
      </c>
      <c r="C833">
        <v>3</v>
      </c>
      <c r="D833" t="s">
        <v>42</v>
      </c>
      <c r="E833" t="s">
        <v>67</v>
      </c>
      <c r="F833" t="s">
        <v>17</v>
      </c>
      <c r="G833" t="s">
        <v>18</v>
      </c>
      <c r="H833">
        <v>289</v>
      </c>
      <c r="I833">
        <v>1</v>
      </c>
      <c r="J833">
        <v>289</v>
      </c>
    </row>
    <row r="834" spans="1:10" x14ac:dyDescent="0.25">
      <c r="A834" s="3" t="s">
        <v>878</v>
      </c>
      <c r="B834" s="4">
        <v>43358</v>
      </c>
      <c r="C834">
        <v>16</v>
      </c>
      <c r="D834" t="s">
        <v>29</v>
      </c>
      <c r="E834" t="s">
        <v>35</v>
      </c>
      <c r="F834" t="s">
        <v>27</v>
      </c>
      <c r="G834" t="s">
        <v>40</v>
      </c>
      <c r="H834">
        <v>399</v>
      </c>
      <c r="I834">
        <v>9</v>
      </c>
      <c r="J834">
        <v>3591</v>
      </c>
    </row>
    <row r="835" spans="1:10" x14ac:dyDescent="0.25">
      <c r="A835" s="3" t="s">
        <v>879</v>
      </c>
      <c r="B835" s="4">
        <v>43358</v>
      </c>
      <c r="C835">
        <v>6</v>
      </c>
      <c r="D835" t="s">
        <v>47</v>
      </c>
      <c r="E835" t="s">
        <v>45</v>
      </c>
      <c r="F835" t="s">
        <v>22</v>
      </c>
      <c r="G835" t="s">
        <v>30</v>
      </c>
      <c r="H835">
        <v>69</v>
      </c>
      <c r="I835">
        <v>6</v>
      </c>
      <c r="J835">
        <v>414</v>
      </c>
    </row>
    <row r="836" spans="1:10" x14ac:dyDescent="0.25">
      <c r="A836" s="3" t="s">
        <v>880</v>
      </c>
      <c r="B836" s="4">
        <v>43358</v>
      </c>
      <c r="C836">
        <v>19</v>
      </c>
      <c r="D836" t="s">
        <v>55</v>
      </c>
      <c r="E836" t="s">
        <v>35</v>
      </c>
      <c r="F836" t="s">
        <v>27</v>
      </c>
      <c r="G836" t="s">
        <v>40</v>
      </c>
      <c r="H836">
        <v>399</v>
      </c>
      <c r="I836">
        <v>2</v>
      </c>
      <c r="J836">
        <v>798</v>
      </c>
    </row>
    <row r="837" spans="1:10" x14ac:dyDescent="0.25">
      <c r="A837" s="3" t="s">
        <v>881</v>
      </c>
      <c r="B837" s="4">
        <v>43359</v>
      </c>
      <c r="C837">
        <v>5</v>
      </c>
      <c r="D837" t="s">
        <v>59</v>
      </c>
      <c r="E837" t="s">
        <v>16</v>
      </c>
      <c r="F837" t="s">
        <v>17</v>
      </c>
      <c r="G837" t="s">
        <v>30</v>
      </c>
      <c r="H837">
        <v>69</v>
      </c>
      <c r="I837">
        <v>6</v>
      </c>
      <c r="J837">
        <v>414</v>
      </c>
    </row>
    <row r="838" spans="1:10" x14ac:dyDescent="0.25">
      <c r="A838" s="3" t="s">
        <v>882</v>
      </c>
      <c r="B838" s="4">
        <v>43360</v>
      </c>
      <c r="C838">
        <v>3</v>
      </c>
      <c r="D838" t="s">
        <v>42</v>
      </c>
      <c r="E838" t="s">
        <v>67</v>
      </c>
      <c r="F838" t="s">
        <v>17</v>
      </c>
      <c r="G838" t="s">
        <v>13</v>
      </c>
      <c r="H838">
        <v>199</v>
      </c>
      <c r="I838">
        <v>6</v>
      </c>
      <c r="J838">
        <v>1194</v>
      </c>
    </row>
    <row r="839" spans="1:10" x14ac:dyDescent="0.25">
      <c r="A839" s="3" t="s">
        <v>883</v>
      </c>
      <c r="B839" s="4">
        <v>43361</v>
      </c>
      <c r="C839">
        <v>7</v>
      </c>
      <c r="D839" t="s">
        <v>87</v>
      </c>
      <c r="E839" t="s">
        <v>45</v>
      </c>
      <c r="F839" t="s">
        <v>22</v>
      </c>
      <c r="G839" t="s">
        <v>40</v>
      </c>
      <c r="H839">
        <v>399</v>
      </c>
      <c r="I839">
        <v>3</v>
      </c>
      <c r="J839">
        <v>1197</v>
      </c>
    </row>
    <row r="840" spans="1:10" x14ac:dyDescent="0.25">
      <c r="A840" s="3" t="s">
        <v>884</v>
      </c>
      <c r="B840" s="4">
        <v>43362</v>
      </c>
      <c r="C840">
        <v>20</v>
      </c>
      <c r="D840" t="s">
        <v>39</v>
      </c>
      <c r="E840" t="s">
        <v>35</v>
      </c>
      <c r="F840" t="s">
        <v>27</v>
      </c>
      <c r="G840" t="s">
        <v>18</v>
      </c>
      <c r="H840">
        <v>289</v>
      </c>
      <c r="I840">
        <v>4</v>
      </c>
      <c r="J840">
        <v>1156</v>
      </c>
    </row>
    <row r="841" spans="1:10" x14ac:dyDescent="0.25">
      <c r="A841" s="3" t="s">
        <v>885</v>
      </c>
      <c r="B841" s="4">
        <v>43363</v>
      </c>
      <c r="C841">
        <v>6</v>
      </c>
      <c r="D841" t="s">
        <v>47</v>
      </c>
      <c r="E841" t="s">
        <v>45</v>
      </c>
      <c r="F841" t="s">
        <v>22</v>
      </c>
      <c r="G841" t="s">
        <v>23</v>
      </c>
      <c r="H841">
        <v>159</v>
      </c>
      <c r="I841">
        <v>8</v>
      </c>
      <c r="J841">
        <v>1272</v>
      </c>
    </row>
    <row r="842" spans="1:10" x14ac:dyDescent="0.25">
      <c r="A842" s="3" t="s">
        <v>886</v>
      </c>
      <c r="B842" s="4">
        <v>43363</v>
      </c>
      <c r="C842">
        <v>7</v>
      </c>
      <c r="D842" t="s">
        <v>87</v>
      </c>
      <c r="E842" t="s">
        <v>21</v>
      </c>
      <c r="F842" t="s">
        <v>22</v>
      </c>
      <c r="G842" t="s">
        <v>18</v>
      </c>
      <c r="H842">
        <v>289</v>
      </c>
      <c r="I842">
        <v>2</v>
      </c>
      <c r="J842">
        <v>578</v>
      </c>
    </row>
    <row r="843" spans="1:10" x14ac:dyDescent="0.25">
      <c r="A843" s="3" t="s">
        <v>887</v>
      </c>
      <c r="B843" s="4">
        <v>43363</v>
      </c>
      <c r="C843">
        <v>12</v>
      </c>
      <c r="D843" t="s">
        <v>65</v>
      </c>
      <c r="E843" t="s">
        <v>62</v>
      </c>
      <c r="F843" t="s">
        <v>12</v>
      </c>
      <c r="G843" t="s">
        <v>13</v>
      </c>
      <c r="H843">
        <v>199</v>
      </c>
      <c r="I843">
        <v>4</v>
      </c>
      <c r="J843">
        <v>796</v>
      </c>
    </row>
    <row r="844" spans="1:10" x14ac:dyDescent="0.25">
      <c r="A844" s="3" t="s">
        <v>888</v>
      </c>
      <c r="B844" s="4">
        <v>43363</v>
      </c>
      <c r="C844">
        <v>4</v>
      </c>
      <c r="D844" t="s">
        <v>50</v>
      </c>
      <c r="E844" t="s">
        <v>16</v>
      </c>
      <c r="F844" t="s">
        <v>17</v>
      </c>
      <c r="G844" t="s">
        <v>13</v>
      </c>
      <c r="H844">
        <v>199</v>
      </c>
      <c r="I844">
        <v>7</v>
      </c>
      <c r="J844">
        <v>1393</v>
      </c>
    </row>
    <row r="845" spans="1:10" x14ac:dyDescent="0.25">
      <c r="A845" s="3" t="s">
        <v>889</v>
      </c>
      <c r="B845" s="4">
        <v>43364</v>
      </c>
      <c r="C845">
        <v>11</v>
      </c>
      <c r="D845" t="s">
        <v>10</v>
      </c>
      <c r="E845" t="s">
        <v>11</v>
      </c>
      <c r="F845" t="s">
        <v>12</v>
      </c>
      <c r="G845" t="s">
        <v>18</v>
      </c>
      <c r="H845">
        <v>289</v>
      </c>
      <c r="I845">
        <v>6</v>
      </c>
      <c r="J845">
        <v>1734</v>
      </c>
    </row>
    <row r="846" spans="1:10" x14ac:dyDescent="0.25">
      <c r="A846" s="3" t="s">
        <v>890</v>
      </c>
      <c r="B846" s="4">
        <v>43364</v>
      </c>
      <c r="C846">
        <v>8</v>
      </c>
      <c r="D846" t="s">
        <v>44</v>
      </c>
      <c r="E846" t="s">
        <v>45</v>
      </c>
      <c r="F846" t="s">
        <v>22</v>
      </c>
      <c r="G846" t="s">
        <v>23</v>
      </c>
      <c r="H846">
        <v>159</v>
      </c>
      <c r="I846">
        <v>7</v>
      </c>
      <c r="J846">
        <v>1113</v>
      </c>
    </row>
    <row r="847" spans="1:10" x14ac:dyDescent="0.25">
      <c r="A847" s="3" t="s">
        <v>891</v>
      </c>
      <c r="B847" s="4">
        <v>43365</v>
      </c>
      <c r="C847">
        <v>8</v>
      </c>
      <c r="D847" t="s">
        <v>44</v>
      </c>
      <c r="E847" t="s">
        <v>45</v>
      </c>
      <c r="F847" t="s">
        <v>22</v>
      </c>
      <c r="G847" t="s">
        <v>13</v>
      </c>
      <c r="H847">
        <v>199</v>
      </c>
      <c r="I847">
        <v>8</v>
      </c>
      <c r="J847">
        <v>1592</v>
      </c>
    </row>
    <row r="848" spans="1:10" x14ac:dyDescent="0.25">
      <c r="A848" s="3" t="s">
        <v>892</v>
      </c>
      <c r="B848" s="4">
        <v>43365</v>
      </c>
      <c r="C848">
        <v>5</v>
      </c>
      <c r="D848" t="s">
        <v>59</v>
      </c>
      <c r="E848" t="s">
        <v>16</v>
      </c>
      <c r="F848" t="s">
        <v>17</v>
      </c>
      <c r="G848" t="s">
        <v>23</v>
      </c>
      <c r="H848">
        <v>159</v>
      </c>
      <c r="I848">
        <v>0</v>
      </c>
      <c r="J848">
        <v>0</v>
      </c>
    </row>
    <row r="849" spans="1:10" x14ac:dyDescent="0.25">
      <c r="A849" s="3" t="s">
        <v>893</v>
      </c>
      <c r="B849" s="4">
        <v>43365</v>
      </c>
      <c r="C849">
        <v>15</v>
      </c>
      <c r="D849" t="s">
        <v>117</v>
      </c>
      <c r="E849" t="s">
        <v>11</v>
      </c>
      <c r="F849" t="s">
        <v>12</v>
      </c>
      <c r="G849" t="s">
        <v>18</v>
      </c>
      <c r="H849">
        <v>289</v>
      </c>
      <c r="I849">
        <v>3</v>
      </c>
      <c r="J849">
        <v>867</v>
      </c>
    </row>
    <row r="850" spans="1:10" x14ac:dyDescent="0.25">
      <c r="A850" s="3" t="s">
        <v>894</v>
      </c>
      <c r="B850" s="4">
        <v>43365</v>
      </c>
      <c r="C850">
        <v>4</v>
      </c>
      <c r="D850" t="s">
        <v>50</v>
      </c>
      <c r="E850" t="s">
        <v>16</v>
      </c>
      <c r="F850" t="s">
        <v>17</v>
      </c>
      <c r="G850" t="s">
        <v>13</v>
      </c>
      <c r="H850">
        <v>199</v>
      </c>
      <c r="I850">
        <v>8</v>
      </c>
      <c r="J850">
        <v>1592</v>
      </c>
    </row>
    <row r="851" spans="1:10" x14ac:dyDescent="0.25">
      <c r="A851" s="3" t="s">
        <v>895</v>
      </c>
      <c r="B851" s="4">
        <v>43365</v>
      </c>
      <c r="C851">
        <v>10</v>
      </c>
      <c r="D851" t="s">
        <v>57</v>
      </c>
      <c r="E851" t="s">
        <v>45</v>
      </c>
      <c r="F851" t="s">
        <v>22</v>
      </c>
      <c r="G851" t="s">
        <v>18</v>
      </c>
      <c r="H851">
        <v>289</v>
      </c>
      <c r="I851">
        <v>0</v>
      </c>
      <c r="J851">
        <v>0</v>
      </c>
    </row>
    <row r="852" spans="1:10" x14ac:dyDescent="0.25">
      <c r="A852" s="3" t="s">
        <v>896</v>
      </c>
      <c r="B852" s="4">
        <v>43365</v>
      </c>
      <c r="C852">
        <v>17</v>
      </c>
      <c r="D852" t="s">
        <v>34</v>
      </c>
      <c r="E852" t="s">
        <v>26</v>
      </c>
      <c r="F852" t="s">
        <v>27</v>
      </c>
      <c r="G852" t="s">
        <v>18</v>
      </c>
      <c r="H852">
        <v>289</v>
      </c>
      <c r="I852">
        <v>0</v>
      </c>
      <c r="J852">
        <v>0</v>
      </c>
    </row>
    <row r="853" spans="1:10" x14ac:dyDescent="0.25">
      <c r="A853" s="3" t="s">
        <v>897</v>
      </c>
      <c r="B853" s="4">
        <v>43365</v>
      </c>
      <c r="C853">
        <v>6</v>
      </c>
      <c r="D853" t="s">
        <v>47</v>
      </c>
      <c r="E853" t="s">
        <v>45</v>
      </c>
      <c r="F853" t="s">
        <v>22</v>
      </c>
      <c r="G853" t="s">
        <v>40</v>
      </c>
      <c r="H853">
        <v>399</v>
      </c>
      <c r="I853">
        <v>9</v>
      </c>
      <c r="J853">
        <v>3591</v>
      </c>
    </row>
    <row r="854" spans="1:10" x14ac:dyDescent="0.25">
      <c r="A854" s="3" t="s">
        <v>898</v>
      </c>
      <c r="B854" s="4">
        <v>43365</v>
      </c>
      <c r="C854">
        <v>14</v>
      </c>
      <c r="D854" t="s">
        <v>37</v>
      </c>
      <c r="E854" t="s">
        <v>62</v>
      </c>
      <c r="F854" t="s">
        <v>12</v>
      </c>
      <c r="G854" t="s">
        <v>40</v>
      </c>
      <c r="H854">
        <v>399</v>
      </c>
      <c r="I854">
        <v>4</v>
      </c>
      <c r="J854">
        <v>1596</v>
      </c>
    </row>
    <row r="855" spans="1:10" x14ac:dyDescent="0.25">
      <c r="A855" s="3" t="s">
        <v>899</v>
      </c>
      <c r="B855" s="4">
        <v>43365</v>
      </c>
      <c r="C855">
        <v>7</v>
      </c>
      <c r="D855" t="s">
        <v>87</v>
      </c>
      <c r="E855" t="s">
        <v>21</v>
      </c>
      <c r="F855" t="s">
        <v>22</v>
      </c>
      <c r="G855" t="s">
        <v>13</v>
      </c>
      <c r="H855">
        <v>199</v>
      </c>
      <c r="I855">
        <v>5</v>
      </c>
      <c r="J855">
        <v>995</v>
      </c>
    </row>
    <row r="856" spans="1:10" x14ac:dyDescent="0.25">
      <c r="A856" s="3" t="s">
        <v>900</v>
      </c>
      <c r="B856" s="4">
        <v>43365</v>
      </c>
      <c r="C856">
        <v>9</v>
      </c>
      <c r="D856" t="s">
        <v>20</v>
      </c>
      <c r="E856" t="s">
        <v>21</v>
      </c>
      <c r="F856" t="s">
        <v>22</v>
      </c>
      <c r="G856" t="s">
        <v>18</v>
      </c>
      <c r="H856">
        <v>289</v>
      </c>
      <c r="I856">
        <v>7</v>
      </c>
      <c r="J856">
        <v>2023</v>
      </c>
    </row>
    <row r="857" spans="1:10" x14ac:dyDescent="0.25">
      <c r="A857" s="3" t="s">
        <v>901</v>
      </c>
      <c r="B857" s="4">
        <v>43365</v>
      </c>
      <c r="C857">
        <v>19</v>
      </c>
      <c r="D857" t="s">
        <v>55</v>
      </c>
      <c r="E857" t="s">
        <v>35</v>
      </c>
      <c r="F857" t="s">
        <v>27</v>
      </c>
      <c r="G857" t="s">
        <v>23</v>
      </c>
      <c r="H857">
        <v>159</v>
      </c>
      <c r="I857">
        <v>3</v>
      </c>
      <c r="J857">
        <v>477</v>
      </c>
    </row>
    <row r="858" spans="1:10" x14ac:dyDescent="0.25">
      <c r="A858" s="3" t="s">
        <v>902</v>
      </c>
      <c r="B858" s="4">
        <v>43366</v>
      </c>
      <c r="C858">
        <v>19</v>
      </c>
      <c r="D858" t="s">
        <v>55</v>
      </c>
      <c r="E858" t="s">
        <v>26</v>
      </c>
      <c r="F858" t="s">
        <v>27</v>
      </c>
      <c r="G858" t="s">
        <v>18</v>
      </c>
      <c r="H858">
        <v>289</v>
      </c>
      <c r="I858">
        <v>8</v>
      </c>
      <c r="J858">
        <v>2312</v>
      </c>
    </row>
    <row r="859" spans="1:10" x14ac:dyDescent="0.25">
      <c r="A859" s="3" t="s">
        <v>903</v>
      </c>
      <c r="B859" s="4">
        <v>43367</v>
      </c>
      <c r="C859">
        <v>17</v>
      </c>
      <c r="D859" t="s">
        <v>34</v>
      </c>
      <c r="E859" t="s">
        <v>26</v>
      </c>
      <c r="F859" t="s">
        <v>27</v>
      </c>
      <c r="G859" t="s">
        <v>30</v>
      </c>
      <c r="H859">
        <v>69</v>
      </c>
      <c r="I859">
        <v>5</v>
      </c>
      <c r="J859">
        <v>345</v>
      </c>
    </row>
    <row r="860" spans="1:10" x14ac:dyDescent="0.25">
      <c r="A860" s="3" t="s">
        <v>904</v>
      </c>
      <c r="B860" s="4">
        <v>43367</v>
      </c>
      <c r="C860">
        <v>19</v>
      </c>
      <c r="D860" t="s">
        <v>55</v>
      </c>
      <c r="E860" t="s">
        <v>35</v>
      </c>
      <c r="F860" t="s">
        <v>27</v>
      </c>
      <c r="G860" t="s">
        <v>18</v>
      </c>
      <c r="H860">
        <v>289</v>
      </c>
      <c r="I860">
        <v>4</v>
      </c>
      <c r="J860">
        <v>1156</v>
      </c>
    </row>
    <row r="861" spans="1:10" x14ac:dyDescent="0.25">
      <c r="A861" s="3" t="s">
        <v>905</v>
      </c>
      <c r="B861" s="4">
        <v>43367</v>
      </c>
      <c r="C861">
        <v>6</v>
      </c>
      <c r="D861" t="s">
        <v>47</v>
      </c>
      <c r="E861" t="s">
        <v>45</v>
      </c>
      <c r="F861" t="s">
        <v>22</v>
      </c>
      <c r="G861" t="s">
        <v>13</v>
      </c>
      <c r="H861">
        <v>199</v>
      </c>
      <c r="I861">
        <v>8</v>
      </c>
      <c r="J861">
        <v>1592</v>
      </c>
    </row>
    <row r="862" spans="1:10" x14ac:dyDescent="0.25">
      <c r="A862" s="3" t="s">
        <v>906</v>
      </c>
      <c r="B862" s="4">
        <v>43367</v>
      </c>
      <c r="C862">
        <v>14</v>
      </c>
      <c r="D862" t="s">
        <v>37</v>
      </c>
      <c r="E862" t="s">
        <v>11</v>
      </c>
      <c r="F862" t="s">
        <v>12</v>
      </c>
      <c r="G862" t="s">
        <v>40</v>
      </c>
      <c r="H862">
        <v>399</v>
      </c>
      <c r="I862">
        <v>2</v>
      </c>
      <c r="J862">
        <v>798</v>
      </c>
    </row>
    <row r="863" spans="1:10" x14ac:dyDescent="0.25">
      <c r="A863" s="3" t="s">
        <v>907</v>
      </c>
      <c r="B863" s="4">
        <v>43368</v>
      </c>
      <c r="C863">
        <v>17</v>
      </c>
      <c r="D863" t="s">
        <v>34</v>
      </c>
      <c r="E863" t="s">
        <v>26</v>
      </c>
      <c r="F863" t="s">
        <v>27</v>
      </c>
      <c r="G863" t="s">
        <v>30</v>
      </c>
      <c r="H863">
        <v>69</v>
      </c>
      <c r="I863">
        <v>8</v>
      </c>
      <c r="J863">
        <v>552</v>
      </c>
    </row>
    <row r="864" spans="1:10" x14ac:dyDescent="0.25">
      <c r="A864" s="3" t="s">
        <v>908</v>
      </c>
      <c r="B864" s="4">
        <v>43368</v>
      </c>
      <c r="C864">
        <v>16</v>
      </c>
      <c r="D864" t="s">
        <v>29</v>
      </c>
      <c r="E864" t="s">
        <v>26</v>
      </c>
      <c r="F864" t="s">
        <v>27</v>
      </c>
      <c r="G864" t="s">
        <v>13</v>
      </c>
      <c r="H864">
        <v>199</v>
      </c>
      <c r="I864">
        <v>0</v>
      </c>
      <c r="J864">
        <v>0</v>
      </c>
    </row>
    <row r="865" spans="1:10" x14ac:dyDescent="0.25">
      <c r="A865" s="3" t="s">
        <v>909</v>
      </c>
      <c r="B865" s="4">
        <v>43368</v>
      </c>
      <c r="C865">
        <v>3</v>
      </c>
      <c r="D865" t="s">
        <v>42</v>
      </c>
      <c r="E865" t="s">
        <v>67</v>
      </c>
      <c r="F865" t="s">
        <v>17</v>
      </c>
      <c r="G865" t="s">
        <v>18</v>
      </c>
      <c r="H865">
        <v>289</v>
      </c>
      <c r="I865">
        <v>4</v>
      </c>
      <c r="J865">
        <v>1156</v>
      </c>
    </row>
    <row r="866" spans="1:10" x14ac:dyDescent="0.25">
      <c r="A866" s="3" t="s">
        <v>910</v>
      </c>
      <c r="B866" s="4">
        <v>43369</v>
      </c>
      <c r="C866">
        <v>16</v>
      </c>
      <c r="D866" t="s">
        <v>29</v>
      </c>
      <c r="E866" t="s">
        <v>26</v>
      </c>
      <c r="F866" t="s">
        <v>27</v>
      </c>
      <c r="G866" t="s">
        <v>30</v>
      </c>
      <c r="H866">
        <v>69</v>
      </c>
      <c r="I866">
        <v>6</v>
      </c>
      <c r="J866">
        <v>414</v>
      </c>
    </row>
    <row r="867" spans="1:10" x14ac:dyDescent="0.25">
      <c r="A867" s="3" t="s">
        <v>911</v>
      </c>
      <c r="B867" s="4">
        <v>43369</v>
      </c>
      <c r="C867">
        <v>19</v>
      </c>
      <c r="D867" t="s">
        <v>55</v>
      </c>
      <c r="E867" t="s">
        <v>35</v>
      </c>
      <c r="F867" t="s">
        <v>27</v>
      </c>
      <c r="G867" t="s">
        <v>30</v>
      </c>
      <c r="H867">
        <v>69</v>
      </c>
      <c r="I867">
        <v>2</v>
      </c>
      <c r="J867">
        <v>138</v>
      </c>
    </row>
    <row r="868" spans="1:10" x14ac:dyDescent="0.25">
      <c r="A868" s="3" t="s">
        <v>912</v>
      </c>
      <c r="B868" s="4">
        <v>43370</v>
      </c>
      <c r="C868">
        <v>7</v>
      </c>
      <c r="D868" t="s">
        <v>87</v>
      </c>
      <c r="E868" t="s">
        <v>45</v>
      </c>
      <c r="F868" t="s">
        <v>22</v>
      </c>
      <c r="G868" t="s">
        <v>13</v>
      </c>
      <c r="H868">
        <v>199</v>
      </c>
      <c r="I868">
        <v>6</v>
      </c>
      <c r="J868">
        <v>1194</v>
      </c>
    </row>
    <row r="869" spans="1:10" x14ac:dyDescent="0.25">
      <c r="A869" s="3" t="s">
        <v>913</v>
      </c>
      <c r="B869" s="4">
        <v>43370</v>
      </c>
      <c r="C869">
        <v>9</v>
      </c>
      <c r="D869" t="s">
        <v>20</v>
      </c>
      <c r="E869" t="s">
        <v>45</v>
      </c>
      <c r="F869" t="s">
        <v>22</v>
      </c>
      <c r="G869" t="s">
        <v>30</v>
      </c>
      <c r="H869">
        <v>69</v>
      </c>
      <c r="I869">
        <v>7</v>
      </c>
      <c r="J869">
        <v>483</v>
      </c>
    </row>
    <row r="870" spans="1:10" x14ac:dyDescent="0.25">
      <c r="A870" s="3" t="s">
        <v>914</v>
      </c>
      <c r="B870" s="4">
        <v>43371</v>
      </c>
      <c r="C870">
        <v>14</v>
      </c>
      <c r="D870" t="s">
        <v>37</v>
      </c>
      <c r="E870" t="s">
        <v>62</v>
      </c>
      <c r="F870" t="s">
        <v>12</v>
      </c>
      <c r="G870" t="s">
        <v>40</v>
      </c>
      <c r="H870">
        <v>399</v>
      </c>
      <c r="I870">
        <v>3</v>
      </c>
      <c r="J870">
        <v>1197</v>
      </c>
    </row>
    <row r="871" spans="1:10" x14ac:dyDescent="0.25">
      <c r="A871" s="3" t="s">
        <v>915</v>
      </c>
      <c r="B871" s="4">
        <v>43371</v>
      </c>
      <c r="C871">
        <v>3</v>
      </c>
      <c r="D871" t="s">
        <v>42</v>
      </c>
      <c r="E871" t="s">
        <v>67</v>
      </c>
      <c r="F871" t="s">
        <v>17</v>
      </c>
      <c r="G871" t="s">
        <v>23</v>
      </c>
      <c r="H871">
        <v>159</v>
      </c>
      <c r="I871">
        <v>5</v>
      </c>
      <c r="J871">
        <v>795</v>
      </c>
    </row>
    <row r="872" spans="1:10" x14ac:dyDescent="0.25">
      <c r="A872" s="3" t="s">
        <v>916</v>
      </c>
      <c r="B872" s="4">
        <v>43371</v>
      </c>
      <c r="C872">
        <v>9</v>
      </c>
      <c r="D872" t="s">
        <v>20</v>
      </c>
      <c r="E872" t="s">
        <v>45</v>
      </c>
      <c r="F872" t="s">
        <v>22</v>
      </c>
      <c r="G872" t="s">
        <v>30</v>
      </c>
      <c r="H872">
        <v>69</v>
      </c>
      <c r="I872">
        <v>6</v>
      </c>
      <c r="J872">
        <v>414</v>
      </c>
    </row>
    <row r="873" spans="1:10" x14ac:dyDescent="0.25">
      <c r="A873" s="3" t="s">
        <v>917</v>
      </c>
      <c r="B873" s="4">
        <v>43371</v>
      </c>
      <c r="C873">
        <v>1</v>
      </c>
      <c r="D873" t="s">
        <v>15</v>
      </c>
      <c r="E873" t="s">
        <v>16</v>
      </c>
      <c r="F873" t="s">
        <v>17</v>
      </c>
      <c r="G873" t="s">
        <v>23</v>
      </c>
      <c r="H873">
        <v>159</v>
      </c>
      <c r="I873">
        <v>5</v>
      </c>
      <c r="J873">
        <v>795</v>
      </c>
    </row>
    <row r="874" spans="1:10" x14ac:dyDescent="0.25">
      <c r="A874" s="3" t="s">
        <v>918</v>
      </c>
      <c r="B874" s="4">
        <v>43372</v>
      </c>
      <c r="C874">
        <v>20</v>
      </c>
      <c r="D874" t="s">
        <v>39</v>
      </c>
      <c r="E874" t="s">
        <v>26</v>
      </c>
      <c r="F874" t="s">
        <v>27</v>
      </c>
      <c r="G874" t="s">
        <v>13</v>
      </c>
      <c r="H874">
        <v>199</v>
      </c>
      <c r="I874">
        <v>3</v>
      </c>
      <c r="J874">
        <v>597</v>
      </c>
    </row>
    <row r="875" spans="1:10" x14ac:dyDescent="0.25">
      <c r="A875" s="3" t="s">
        <v>919</v>
      </c>
      <c r="B875" s="4">
        <v>43372</v>
      </c>
      <c r="C875">
        <v>3</v>
      </c>
      <c r="D875" t="s">
        <v>42</v>
      </c>
      <c r="E875" t="s">
        <v>67</v>
      </c>
      <c r="F875" t="s">
        <v>17</v>
      </c>
      <c r="G875" t="s">
        <v>18</v>
      </c>
      <c r="H875">
        <v>289</v>
      </c>
      <c r="I875">
        <v>8</v>
      </c>
      <c r="J875">
        <v>2312</v>
      </c>
    </row>
    <row r="876" spans="1:10" x14ac:dyDescent="0.25">
      <c r="A876" s="3" t="s">
        <v>920</v>
      </c>
      <c r="B876" s="4">
        <v>43372</v>
      </c>
      <c r="C876">
        <v>4</v>
      </c>
      <c r="D876" t="s">
        <v>50</v>
      </c>
      <c r="E876" t="s">
        <v>67</v>
      </c>
      <c r="F876" t="s">
        <v>17</v>
      </c>
      <c r="G876" t="s">
        <v>30</v>
      </c>
      <c r="H876">
        <v>69</v>
      </c>
      <c r="I876">
        <v>6</v>
      </c>
      <c r="J876">
        <v>414</v>
      </c>
    </row>
    <row r="877" spans="1:10" x14ac:dyDescent="0.25">
      <c r="A877" s="3" t="s">
        <v>921</v>
      </c>
      <c r="B877" s="4">
        <v>43372</v>
      </c>
      <c r="C877">
        <v>7</v>
      </c>
      <c r="D877" t="s">
        <v>87</v>
      </c>
      <c r="E877" t="s">
        <v>45</v>
      </c>
      <c r="F877" t="s">
        <v>22</v>
      </c>
      <c r="G877" t="s">
        <v>18</v>
      </c>
      <c r="H877">
        <v>289</v>
      </c>
      <c r="I877">
        <v>0</v>
      </c>
      <c r="J877">
        <v>0</v>
      </c>
    </row>
    <row r="878" spans="1:10" x14ac:dyDescent="0.25">
      <c r="A878" s="3" t="s">
        <v>922</v>
      </c>
      <c r="B878" s="4">
        <v>43373</v>
      </c>
      <c r="C878">
        <v>11</v>
      </c>
      <c r="D878" t="s">
        <v>10</v>
      </c>
      <c r="E878" t="s">
        <v>11</v>
      </c>
      <c r="F878" t="s">
        <v>12</v>
      </c>
      <c r="G878" t="s">
        <v>18</v>
      </c>
      <c r="H878">
        <v>289</v>
      </c>
      <c r="I878">
        <v>1</v>
      </c>
      <c r="J878">
        <v>289</v>
      </c>
    </row>
    <row r="879" spans="1:10" x14ac:dyDescent="0.25">
      <c r="A879" s="3" t="s">
        <v>923</v>
      </c>
      <c r="B879" s="4">
        <v>43373</v>
      </c>
      <c r="C879">
        <v>15</v>
      </c>
      <c r="D879" t="s">
        <v>117</v>
      </c>
      <c r="E879" t="s">
        <v>62</v>
      </c>
      <c r="F879" t="s">
        <v>12</v>
      </c>
      <c r="G879" t="s">
        <v>23</v>
      </c>
      <c r="H879">
        <v>159</v>
      </c>
      <c r="I879">
        <v>0</v>
      </c>
      <c r="J879">
        <v>0</v>
      </c>
    </row>
    <row r="880" spans="1:10" x14ac:dyDescent="0.25">
      <c r="A880" s="3" t="s">
        <v>924</v>
      </c>
      <c r="B880" s="4">
        <v>43373</v>
      </c>
      <c r="C880">
        <v>20</v>
      </c>
      <c r="D880" t="s">
        <v>39</v>
      </c>
      <c r="E880" t="s">
        <v>35</v>
      </c>
      <c r="F880" t="s">
        <v>27</v>
      </c>
      <c r="G880" t="s">
        <v>13</v>
      </c>
      <c r="H880">
        <v>199</v>
      </c>
      <c r="I880">
        <v>1</v>
      </c>
      <c r="J880">
        <v>199</v>
      </c>
    </row>
    <row r="881" spans="1:10" x14ac:dyDescent="0.25">
      <c r="A881" s="3" t="s">
        <v>925</v>
      </c>
      <c r="B881" s="4">
        <v>43373</v>
      </c>
      <c r="C881">
        <v>6</v>
      </c>
      <c r="D881" t="s">
        <v>47</v>
      </c>
      <c r="E881" t="s">
        <v>21</v>
      </c>
      <c r="F881" t="s">
        <v>22</v>
      </c>
      <c r="G881" t="s">
        <v>13</v>
      </c>
      <c r="H881">
        <v>199</v>
      </c>
      <c r="I881">
        <v>7</v>
      </c>
      <c r="J881">
        <v>1393</v>
      </c>
    </row>
    <row r="882" spans="1:10" x14ac:dyDescent="0.25">
      <c r="A882" s="3" t="s">
        <v>926</v>
      </c>
      <c r="B882" s="4">
        <v>43374</v>
      </c>
      <c r="C882">
        <v>9</v>
      </c>
      <c r="D882" t="s">
        <v>20</v>
      </c>
      <c r="E882" t="s">
        <v>21</v>
      </c>
      <c r="F882" t="s">
        <v>22</v>
      </c>
      <c r="G882" t="s">
        <v>40</v>
      </c>
      <c r="H882">
        <v>399</v>
      </c>
      <c r="I882">
        <v>7</v>
      </c>
      <c r="J882">
        <v>2793</v>
      </c>
    </row>
    <row r="883" spans="1:10" x14ac:dyDescent="0.25">
      <c r="A883" s="3" t="s">
        <v>927</v>
      </c>
      <c r="B883" s="4">
        <v>43374</v>
      </c>
      <c r="C883">
        <v>7</v>
      </c>
      <c r="D883" t="s">
        <v>87</v>
      </c>
      <c r="E883" t="s">
        <v>45</v>
      </c>
      <c r="F883" t="s">
        <v>22</v>
      </c>
      <c r="G883" t="s">
        <v>23</v>
      </c>
      <c r="H883">
        <v>159</v>
      </c>
      <c r="I883">
        <v>2</v>
      </c>
      <c r="J883">
        <v>318</v>
      </c>
    </row>
    <row r="884" spans="1:10" x14ac:dyDescent="0.25">
      <c r="A884" s="3" t="s">
        <v>928</v>
      </c>
      <c r="B884" s="4">
        <v>43375</v>
      </c>
      <c r="C884">
        <v>3</v>
      </c>
      <c r="D884" t="s">
        <v>42</v>
      </c>
      <c r="E884" t="s">
        <v>67</v>
      </c>
      <c r="F884" t="s">
        <v>17</v>
      </c>
      <c r="G884" t="s">
        <v>13</v>
      </c>
      <c r="H884">
        <v>199</v>
      </c>
      <c r="I884">
        <v>5</v>
      </c>
      <c r="J884">
        <v>995</v>
      </c>
    </row>
    <row r="885" spans="1:10" x14ac:dyDescent="0.25">
      <c r="A885" s="3" t="s">
        <v>929</v>
      </c>
      <c r="B885" s="4">
        <v>43375</v>
      </c>
      <c r="C885">
        <v>14</v>
      </c>
      <c r="D885" t="s">
        <v>37</v>
      </c>
      <c r="E885" t="s">
        <v>62</v>
      </c>
      <c r="F885" t="s">
        <v>12</v>
      </c>
      <c r="G885" t="s">
        <v>18</v>
      </c>
      <c r="H885">
        <v>289</v>
      </c>
      <c r="I885">
        <v>9</v>
      </c>
      <c r="J885">
        <v>2601</v>
      </c>
    </row>
    <row r="886" spans="1:10" x14ac:dyDescent="0.25">
      <c r="A886" s="3" t="s">
        <v>930</v>
      </c>
      <c r="B886" s="4">
        <v>43375</v>
      </c>
      <c r="C886">
        <v>15</v>
      </c>
      <c r="D886" t="s">
        <v>117</v>
      </c>
      <c r="E886" t="s">
        <v>62</v>
      </c>
      <c r="F886" t="s">
        <v>12</v>
      </c>
      <c r="G886" t="s">
        <v>23</v>
      </c>
      <c r="H886">
        <v>159</v>
      </c>
      <c r="I886">
        <v>8</v>
      </c>
      <c r="J886">
        <v>1272</v>
      </c>
    </row>
    <row r="887" spans="1:10" x14ac:dyDescent="0.25">
      <c r="A887" s="3" t="s">
        <v>931</v>
      </c>
      <c r="B887" s="4">
        <v>43376</v>
      </c>
      <c r="C887">
        <v>20</v>
      </c>
      <c r="D887" t="s">
        <v>39</v>
      </c>
      <c r="E887" t="s">
        <v>26</v>
      </c>
      <c r="F887" t="s">
        <v>27</v>
      </c>
      <c r="G887" t="s">
        <v>23</v>
      </c>
      <c r="H887">
        <v>159</v>
      </c>
      <c r="I887">
        <v>1</v>
      </c>
      <c r="J887">
        <v>159</v>
      </c>
    </row>
    <row r="888" spans="1:10" x14ac:dyDescent="0.25">
      <c r="A888" s="3" t="s">
        <v>932</v>
      </c>
      <c r="B888" s="4">
        <v>43377</v>
      </c>
      <c r="C888">
        <v>20</v>
      </c>
      <c r="D888" t="s">
        <v>39</v>
      </c>
      <c r="E888" t="s">
        <v>35</v>
      </c>
      <c r="F888" t="s">
        <v>27</v>
      </c>
      <c r="G888" t="s">
        <v>18</v>
      </c>
      <c r="H888">
        <v>289</v>
      </c>
      <c r="I888">
        <v>1</v>
      </c>
      <c r="J888">
        <v>289</v>
      </c>
    </row>
    <row r="889" spans="1:10" x14ac:dyDescent="0.25">
      <c r="A889" s="3" t="s">
        <v>933</v>
      </c>
      <c r="B889" s="4">
        <v>43377</v>
      </c>
      <c r="C889">
        <v>15</v>
      </c>
      <c r="D889" t="s">
        <v>117</v>
      </c>
      <c r="E889" t="s">
        <v>11</v>
      </c>
      <c r="F889" t="s">
        <v>12</v>
      </c>
      <c r="G889" t="s">
        <v>13</v>
      </c>
      <c r="H889">
        <v>199</v>
      </c>
      <c r="I889">
        <v>3</v>
      </c>
      <c r="J889">
        <v>597</v>
      </c>
    </row>
    <row r="890" spans="1:10" x14ac:dyDescent="0.25">
      <c r="A890" s="3" t="s">
        <v>934</v>
      </c>
      <c r="B890" s="4">
        <v>43378</v>
      </c>
      <c r="C890">
        <v>20</v>
      </c>
      <c r="D890" t="s">
        <v>39</v>
      </c>
      <c r="E890" t="s">
        <v>26</v>
      </c>
      <c r="F890" t="s">
        <v>27</v>
      </c>
      <c r="G890" t="s">
        <v>13</v>
      </c>
      <c r="H890">
        <v>199</v>
      </c>
      <c r="I890">
        <v>3</v>
      </c>
      <c r="J890">
        <v>597</v>
      </c>
    </row>
    <row r="891" spans="1:10" x14ac:dyDescent="0.25">
      <c r="A891" s="3" t="s">
        <v>935</v>
      </c>
      <c r="B891" s="4">
        <v>43378</v>
      </c>
      <c r="C891">
        <v>9</v>
      </c>
      <c r="D891" t="s">
        <v>20</v>
      </c>
      <c r="E891" t="s">
        <v>45</v>
      </c>
      <c r="F891" t="s">
        <v>22</v>
      </c>
      <c r="G891" t="s">
        <v>18</v>
      </c>
      <c r="H891">
        <v>289</v>
      </c>
      <c r="I891">
        <v>9</v>
      </c>
      <c r="J891">
        <v>2601</v>
      </c>
    </row>
    <row r="892" spans="1:10" x14ac:dyDescent="0.25">
      <c r="A892" s="3" t="s">
        <v>936</v>
      </c>
      <c r="B892" s="4">
        <v>43378</v>
      </c>
      <c r="C892">
        <v>4</v>
      </c>
      <c r="D892" t="s">
        <v>50</v>
      </c>
      <c r="E892" t="s">
        <v>16</v>
      </c>
      <c r="F892" t="s">
        <v>17</v>
      </c>
      <c r="G892" t="s">
        <v>13</v>
      </c>
      <c r="H892">
        <v>199</v>
      </c>
      <c r="I892">
        <v>9</v>
      </c>
      <c r="J892">
        <v>1791</v>
      </c>
    </row>
    <row r="893" spans="1:10" x14ac:dyDescent="0.25">
      <c r="A893" s="3" t="s">
        <v>937</v>
      </c>
      <c r="B893" s="4">
        <v>43378</v>
      </c>
      <c r="C893">
        <v>16</v>
      </c>
      <c r="D893" t="s">
        <v>29</v>
      </c>
      <c r="E893" t="s">
        <v>35</v>
      </c>
      <c r="F893" t="s">
        <v>27</v>
      </c>
      <c r="G893" t="s">
        <v>23</v>
      </c>
      <c r="H893">
        <v>159</v>
      </c>
      <c r="I893">
        <v>7</v>
      </c>
      <c r="J893">
        <v>1113</v>
      </c>
    </row>
    <row r="894" spans="1:10" x14ac:dyDescent="0.25">
      <c r="A894" s="3" t="s">
        <v>938</v>
      </c>
      <c r="B894" s="4">
        <v>43378</v>
      </c>
      <c r="C894">
        <v>5</v>
      </c>
      <c r="D894" t="s">
        <v>59</v>
      </c>
      <c r="E894" t="s">
        <v>67</v>
      </c>
      <c r="F894" t="s">
        <v>17</v>
      </c>
      <c r="G894" t="s">
        <v>30</v>
      </c>
      <c r="H894">
        <v>69</v>
      </c>
      <c r="I894">
        <v>3</v>
      </c>
      <c r="J894">
        <v>207</v>
      </c>
    </row>
    <row r="895" spans="1:10" x14ac:dyDescent="0.25">
      <c r="A895" s="3" t="s">
        <v>939</v>
      </c>
      <c r="B895" s="4">
        <v>43379</v>
      </c>
      <c r="C895">
        <v>11</v>
      </c>
      <c r="D895" t="s">
        <v>10</v>
      </c>
      <c r="E895" t="s">
        <v>62</v>
      </c>
      <c r="F895" t="s">
        <v>12</v>
      </c>
      <c r="G895" t="s">
        <v>23</v>
      </c>
      <c r="H895">
        <v>159</v>
      </c>
      <c r="I895">
        <v>6</v>
      </c>
      <c r="J895">
        <v>954</v>
      </c>
    </row>
    <row r="896" spans="1:10" x14ac:dyDescent="0.25">
      <c r="A896" s="3" t="s">
        <v>940</v>
      </c>
      <c r="B896" s="4">
        <v>43379</v>
      </c>
      <c r="C896">
        <v>9</v>
      </c>
      <c r="D896" t="s">
        <v>20</v>
      </c>
      <c r="E896" t="s">
        <v>21</v>
      </c>
      <c r="F896" t="s">
        <v>22</v>
      </c>
      <c r="G896" t="s">
        <v>13</v>
      </c>
      <c r="H896">
        <v>199</v>
      </c>
      <c r="I896">
        <v>2</v>
      </c>
      <c r="J896">
        <v>398</v>
      </c>
    </row>
    <row r="897" spans="1:10" x14ac:dyDescent="0.25">
      <c r="A897" s="3" t="s">
        <v>941</v>
      </c>
      <c r="B897" s="4">
        <v>43379</v>
      </c>
      <c r="C897">
        <v>6</v>
      </c>
      <c r="D897" t="s">
        <v>47</v>
      </c>
      <c r="E897" t="s">
        <v>45</v>
      </c>
      <c r="F897" t="s">
        <v>22</v>
      </c>
      <c r="G897" t="s">
        <v>13</v>
      </c>
      <c r="H897">
        <v>199</v>
      </c>
      <c r="I897">
        <v>8</v>
      </c>
      <c r="J897">
        <v>1592</v>
      </c>
    </row>
    <row r="898" spans="1:10" x14ac:dyDescent="0.25">
      <c r="A898" s="3" t="s">
        <v>942</v>
      </c>
      <c r="B898" s="4">
        <v>43379</v>
      </c>
      <c r="C898">
        <v>4</v>
      </c>
      <c r="D898" t="s">
        <v>50</v>
      </c>
      <c r="E898" t="s">
        <v>16</v>
      </c>
      <c r="F898" t="s">
        <v>17</v>
      </c>
      <c r="G898" t="s">
        <v>40</v>
      </c>
      <c r="H898">
        <v>399</v>
      </c>
      <c r="I898">
        <v>0</v>
      </c>
      <c r="J898">
        <v>0</v>
      </c>
    </row>
    <row r="899" spans="1:10" x14ac:dyDescent="0.25">
      <c r="A899" s="3" t="s">
        <v>943</v>
      </c>
      <c r="B899" s="4">
        <v>43379</v>
      </c>
      <c r="C899">
        <v>17</v>
      </c>
      <c r="D899" t="s">
        <v>34</v>
      </c>
      <c r="E899" t="s">
        <v>35</v>
      </c>
      <c r="F899" t="s">
        <v>27</v>
      </c>
      <c r="G899" t="s">
        <v>13</v>
      </c>
      <c r="H899">
        <v>199</v>
      </c>
      <c r="I899">
        <v>2</v>
      </c>
      <c r="J899">
        <v>398</v>
      </c>
    </row>
    <row r="900" spans="1:10" x14ac:dyDescent="0.25">
      <c r="A900" s="3" t="s">
        <v>944</v>
      </c>
      <c r="B900" s="4">
        <v>43380</v>
      </c>
      <c r="C900">
        <v>1</v>
      </c>
      <c r="D900" t="s">
        <v>15</v>
      </c>
      <c r="E900" t="s">
        <v>67</v>
      </c>
      <c r="F900" t="s">
        <v>17</v>
      </c>
      <c r="G900" t="s">
        <v>13</v>
      </c>
      <c r="H900">
        <v>199</v>
      </c>
      <c r="I900">
        <v>4</v>
      </c>
      <c r="J900">
        <v>796</v>
      </c>
    </row>
    <row r="901" spans="1:10" x14ac:dyDescent="0.25">
      <c r="A901" s="3" t="s">
        <v>945</v>
      </c>
      <c r="B901" s="4">
        <v>43380</v>
      </c>
      <c r="C901">
        <v>4</v>
      </c>
      <c r="D901" t="s">
        <v>50</v>
      </c>
      <c r="E901" t="s">
        <v>16</v>
      </c>
      <c r="F901" t="s">
        <v>17</v>
      </c>
      <c r="G901" t="s">
        <v>23</v>
      </c>
      <c r="H901">
        <v>159</v>
      </c>
      <c r="I901">
        <v>5</v>
      </c>
      <c r="J901">
        <v>795</v>
      </c>
    </row>
    <row r="902" spans="1:10" x14ac:dyDescent="0.25">
      <c r="A902" s="3" t="s">
        <v>946</v>
      </c>
      <c r="B902" s="4">
        <v>43381</v>
      </c>
      <c r="C902">
        <v>15</v>
      </c>
      <c r="D902" t="s">
        <v>117</v>
      </c>
      <c r="E902" t="s">
        <v>11</v>
      </c>
      <c r="F902" t="s">
        <v>12</v>
      </c>
      <c r="G902" t="s">
        <v>40</v>
      </c>
      <c r="H902">
        <v>399</v>
      </c>
      <c r="I902">
        <v>7</v>
      </c>
      <c r="J902">
        <v>2793</v>
      </c>
    </row>
    <row r="903" spans="1:10" x14ac:dyDescent="0.25">
      <c r="A903" s="3" t="s">
        <v>947</v>
      </c>
      <c r="B903" s="4">
        <v>43382</v>
      </c>
      <c r="C903">
        <v>13</v>
      </c>
      <c r="D903" t="s">
        <v>32</v>
      </c>
      <c r="E903" t="s">
        <v>11</v>
      </c>
      <c r="F903" t="s">
        <v>12</v>
      </c>
      <c r="G903" t="s">
        <v>40</v>
      </c>
      <c r="H903">
        <v>399</v>
      </c>
      <c r="I903">
        <v>4</v>
      </c>
      <c r="J903">
        <v>1596</v>
      </c>
    </row>
    <row r="904" spans="1:10" x14ac:dyDescent="0.25">
      <c r="A904" s="3" t="s">
        <v>948</v>
      </c>
      <c r="B904" s="4">
        <v>43383</v>
      </c>
      <c r="C904">
        <v>6</v>
      </c>
      <c r="D904" t="s">
        <v>47</v>
      </c>
      <c r="E904" t="s">
        <v>21</v>
      </c>
      <c r="F904" t="s">
        <v>22</v>
      </c>
      <c r="G904" t="s">
        <v>18</v>
      </c>
      <c r="H904">
        <v>289</v>
      </c>
      <c r="I904">
        <v>3</v>
      </c>
      <c r="J904">
        <v>867</v>
      </c>
    </row>
    <row r="905" spans="1:10" x14ac:dyDescent="0.25">
      <c r="A905" s="3" t="s">
        <v>949</v>
      </c>
      <c r="B905" s="4">
        <v>43383</v>
      </c>
      <c r="C905">
        <v>5</v>
      </c>
      <c r="D905" t="s">
        <v>59</v>
      </c>
      <c r="E905" t="s">
        <v>16</v>
      </c>
      <c r="F905" t="s">
        <v>17</v>
      </c>
      <c r="G905" t="s">
        <v>18</v>
      </c>
      <c r="H905">
        <v>289</v>
      </c>
      <c r="I905">
        <v>1</v>
      </c>
      <c r="J905">
        <v>289</v>
      </c>
    </row>
    <row r="906" spans="1:10" x14ac:dyDescent="0.25">
      <c r="A906" s="3" t="s">
        <v>950</v>
      </c>
      <c r="B906" s="4">
        <v>43384</v>
      </c>
      <c r="C906">
        <v>13</v>
      </c>
      <c r="D906" t="s">
        <v>32</v>
      </c>
      <c r="E906" t="s">
        <v>11</v>
      </c>
      <c r="F906" t="s">
        <v>12</v>
      </c>
      <c r="G906" t="s">
        <v>18</v>
      </c>
      <c r="H906">
        <v>289</v>
      </c>
      <c r="I906">
        <v>7</v>
      </c>
      <c r="J906">
        <v>2023</v>
      </c>
    </row>
    <row r="907" spans="1:10" x14ac:dyDescent="0.25">
      <c r="A907" s="3" t="s">
        <v>951</v>
      </c>
      <c r="B907" s="4">
        <v>43384</v>
      </c>
      <c r="C907">
        <v>19</v>
      </c>
      <c r="D907" t="s">
        <v>55</v>
      </c>
      <c r="E907" t="s">
        <v>26</v>
      </c>
      <c r="F907" t="s">
        <v>27</v>
      </c>
      <c r="G907" t="s">
        <v>13</v>
      </c>
      <c r="H907">
        <v>199</v>
      </c>
      <c r="I907">
        <v>5</v>
      </c>
      <c r="J907">
        <v>995</v>
      </c>
    </row>
    <row r="908" spans="1:10" x14ac:dyDescent="0.25">
      <c r="A908" s="3" t="s">
        <v>952</v>
      </c>
      <c r="B908" s="4">
        <v>43385</v>
      </c>
      <c r="C908">
        <v>10</v>
      </c>
      <c r="D908" t="s">
        <v>57</v>
      </c>
      <c r="E908" t="s">
        <v>21</v>
      </c>
      <c r="F908" t="s">
        <v>22</v>
      </c>
      <c r="G908" t="s">
        <v>13</v>
      </c>
      <c r="H908">
        <v>199</v>
      </c>
      <c r="I908">
        <v>1</v>
      </c>
      <c r="J908">
        <v>199</v>
      </c>
    </row>
    <row r="909" spans="1:10" x14ac:dyDescent="0.25">
      <c r="A909" s="3" t="s">
        <v>953</v>
      </c>
      <c r="B909" s="4">
        <v>43385</v>
      </c>
      <c r="C909">
        <v>20</v>
      </c>
      <c r="D909" t="s">
        <v>39</v>
      </c>
      <c r="E909" t="s">
        <v>26</v>
      </c>
      <c r="F909" t="s">
        <v>27</v>
      </c>
      <c r="G909" t="s">
        <v>18</v>
      </c>
      <c r="H909">
        <v>289</v>
      </c>
      <c r="I909">
        <v>3</v>
      </c>
      <c r="J909">
        <v>867</v>
      </c>
    </row>
    <row r="910" spans="1:10" x14ac:dyDescent="0.25">
      <c r="A910" s="3" t="s">
        <v>954</v>
      </c>
      <c r="B910" s="4">
        <v>43386</v>
      </c>
      <c r="C910">
        <v>7</v>
      </c>
      <c r="D910" t="s">
        <v>87</v>
      </c>
      <c r="E910" t="s">
        <v>45</v>
      </c>
      <c r="F910" t="s">
        <v>22</v>
      </c>
      <c r="G910" t="s">
        <v>23</v>
      </c>
      <c r="H910">
        <v>159</v>
      </c>
      <c r="I910">
        <v>8</v>
      </c>
      <c r="J910">
        <v>1272</v>
      </c>
    </row>
    <row r="911" spans="1:10" x14ac:dyDescent="0.25">
      <c r="A911" s="3" t="s">
        <v>955</v>
      </c>
      <c r="B911" s="4">
        <v>43386</v>
      </c>
      <c r="C911">
        <v>19</v>
      </c>
      <c r="D911" t="s">
        <v>55</v>
      </c>
      <c r="E911" t="s">
        <v>26</v>
      </c>
      <c r="F911" t="s">
        <v>27</v>
      </c>
      <c r="G911" t="s">
        <v>13</v>
      </c>
      <c r="H911">
        <v>199</v>
      </c>
      <c r="I911">
        <v>3</v>
      </c>
      <c r="J911">
        <v>597</v>
      </c>
    </row>
    <row r="912" spans="1:10" x14ac:dyDescent="0.25">
      <c r="A912" s="3" t="s">
        <v>956</v>
      </c>
      <c r="B912" s="4">
        <v>43386</v>
      </c>
      <c r="C912">
        <v>18</v>
      </c>
      <c r="D912" t="s">
        <v>25</v>
      </c>
      <c r="E912" t="s">
        <v>26</v>
      </c>
      <c r="F912" t="s">
        <v>27</v>
      </c>
      <c r="G912" t="s">
        <v>30</v>
      </c>
      <c r="H912">
        <v>69</v>
      </c>
      <c r="I912">
        <v>9</v>
      </c>
      <c r="J912">
        <v>621</v>
      </c>
    </row>
    <row r="913" spans="1:10" x14ac:dyDescent="0.25">
      <c r="A913" s="3" t="s">
        <v>957</v>
      </c>
      <c r="B913" s="4">
        <v>43386</v>
      </c>
      <c r="C913">
        <v>13</v>
      </c>
      <c r="D913" t="s">
        <v>32</v>
      </c>
      <c r="E913" t="s">
        <v>11</v>
      </c>
      <c r="F913" t="s">
        <v>12</v>
      </c>
      <c r="G913" t="s">
        <v>18</v>
      </c>
      <c r="H913">
        <v>289</v>
      </c>
      <c r="I913">
        <v>8</v>
      </c>
      <c r="J913">
        <v>2312</v>
      </c>
    </row>
    <row r="914" spans="1:10" x14ac:dyDescent="0.25">
      <c r="A914" s="3" t="s">
        <v>958</v>
      </c>
      <c r="B914" s="4">
        <v>43386</v>
      </c>
      <c r="C914">
        <v>9</v>
      </c>
      <c r="D914" t="s">
        <v>20</v>
      </c>
      <c r="E914" t="s">
        <v>45</v>
      </c>
      <c r="F914" t="s">
        <v>22</v>
      </c>
      <c r="G914" t="s">
        <v>13</v>
      </c>
      <c r="H914">
        <v>199</v>
      </c>
      <c r="I914">
        <v>5</v>
      </c>
      <c r="J914">
        <v>995</v>
      </c>
    </row>
    <row r="915" spans="1:10" x14ac:dyDescent="0.25">
      <c r="A915" s="3" t="s">
        <v>959</v>
      </c>
      <c r="B915" s="4">
        <v>43386</v>
      </c>
      <c r="C915">
        <v>14</v>
      </c>
      <c r="D915" t="s">
        <v>37</v>
      </c>
      <c r="E915" t="s">
        <v>11</v>
      </c>
      <c r="F915" t="s">
        <v>12</v>
      </c>
      <c r="G915" t="s">
        <v>23</v>
      </c>
      <c r="H915">
        <v>159</v>
      </c>
      <c r="I915">
        <v>7</v>
      </c>
      <c r="J915">
        <v>1113</v>
      </c>
    </row>
    <row r="916" spans="1:10" x14ac:dyDescent="0.25">
      <c r="A916" s="3" t="s">
        <v>960</v>
      </c>
      <c r="B916" s="4">
        <v>43387</v>
      </c>
      <c r="C916">
        <v>3</v>
      </c>
      <c r="D916" t="s">
        <v>42</v>
      </c>
      <c r="E916" t="s">
        <v>16</v>
      </c>
      <c r="F916" t="s">
        <v>17</v>
      </c>
      <c r="G916" t="s">
        <v>30</v>
      </c>
      <c r="H916">
        <v>69</v>
      </c>
      <c r="I916">
        <v>2</v>
      </c>
      <c r="J916">
        <v>138</v>
      </c>
    </row>
    <row r="917" spans="1:10" x14ac:dyDescent="0.25">
      <c r="A917" s="3" t="s">
        <v>961</v>
      </c>
      <c r="B917" s="4">
        <v>43387</v>
      </c>
      <c r="C917">
        <v>10</v>
      </c>
      <c r="D917" t="s">
        <v>57</v>
      </c>
      <c r="E917" t="s">
        <v>45</v>
      </c>
      <c r="F917" t="s">
        <v>22</v>
      </c>
      <c r="G917" t="s">
        <v>18</v>
      </c>
      <c r="H917">
        <v>289</v>
      </c>
      <c r="I917">
        <v>5</v>
      </c>
      <c r="J917">
        <v>1445</v>
      </c>
    </row>
    <row r="918" spans="1:10" x14ac:dyDescent="0.25">
      <c r="A918" s="3" t="s">
        <v>962</v>
      </c>
      <c r="B918" s="4">
        <v>43388</v>
      </c>
      <c r="C918">
        <v>18</v>
      </c>
      <c r="D918" t="s">
        <v>25</v>
      </c>
      <c r="E918" t="s">
        <v>35</v>
      </c>
      <c r="F918" t="s">
        <v>27</v>
      </c>
      <c r="G918" t="s">
        <v>30</v>
      </c>
      <c r="H918">
        <v>69</v>
      </c>
      <c r="I918">
        <v>2</v>
      </c>
      <c r="J918">
        <v>138</v>
      </c>
    </row>
    <row r="919" spans="1:10" x14ac:dyDescent="0.25">
      <c r="A919" s="3" t="s">
        <v>963</v>
      </c>
      <c r="B919" s="4">
        <v>43388</v>
      </c>
      <c r="C919">
        <v>18</v>
      </c>
      <c r="D919" t="s">
        <v>25</v>
      </c>
      <c r="E919" t="s">
        <v>35</v>
      </c>
      <c r="F919" t="s">
        <v>27</v>
      </c>
      <c r="G919" t="s">
        <v>23</v>
      </c>
      <c r="H919">
        <v>159</v>
      </c>
      <c r="I919">
        <v>5</v>
      </c>
      <c r="J919">
        <v>795</v>
      </c>
    </row>
    <row r="920" spans="1:10" x14ac:dyDescent="0.25">
      <c r="A920" s="3" t="s">
        <v>964</v>
      </c>
      <c r="B920" s="4">
        <v>43388</v>
      </c>
      <c r="C920">
        <v>14</v>
      </c>
      <c r="D920" t="s">
        <v>37</v>
      </c>
      <c r="E920" t="s">
        <v>62</v>
      </c>
      <c r="F920" t="s">
        <v>12</v>
      </c>
      <c r="G920" t="s">
        <v>40</v>
      </c>
      <c r="H920">
        <v>399</v>
      </c>
      <c r="I920">
        <v>9</v>
      </c>
      <c r="J920">
        <v>3591</v>
      </c>
    </row>
    <row r="921" spans="1:10" x14ac:dyDescent="0.25">
      <c r="A921" s="3" t="s">
        <v>965</v>
      </c>
      <c r="B921" s="4">
        <v>43388</v>
      </c>
      <c r="C921">
        <v>2</v>
      </c>
      <c r="D921" t="s">
        <v>105</v>
      </c>
      <c r="E921" t="s">
        <v>67</v>
      </c>
      <c r="F921" t="s">
        <v>17</v>
      </c>
      <c r="G921" t="s">
        <v>13</v>
      </c>
      <c r="H921">
        <v>199</v>
      </c>
      <c r="I921">
        <v>3</v>
      </c>
      <c r="J921">
        <v>597</v>
      </c>
    </row>
    <row r="922" spans="1:10" x14ac:dyDescent="0.25">
      <c r="A922" s="3" t="s">
        <v>966</v>
      </c>
      <c r="B922" s="4">
        <v>43389</v>
      </c>
      <c r="C922">
        <v>17</v>
      </c>
      <c r="D922" t="s">
        <v>34</v>
      </c>
      <c r="E922" t="s">
        <v>26</v>
      </c>
      <c r="F922" t="s">
        <v>27</v>
      </c>
      <c r="G922" t="s">
        <v>40</v>
      </c>
      <c r="H922">
        <v>399</v>
      </c>
      <c r="I922">
        <v>6</v>
      </c>
      <c r="J922">
        <v>2394</v>
      </c>
    </row>
    <row r="923" spans="1:10" x14ac:dyDescent="0.25">
      <c r="A923" s="3" t="s">
        <v>967</v>
      </c>
      <c r="B923" s="4">
        <v>43389</v>
      </c>
      <c r="C923">
        <v>1</v>
      </c>
      <c r="D923" t="s">
        <v>15</v>
      </c>
      <c r="E923" t="s">
        <v>16</v>
      </c>
      <c r="F923" t="s">
        <v>17</v>
      </c>
      <c r="G923" t="s">
        <v>18</v>
      </c>
      <c r="H923">
        <v>289</v>
      </c>
      <c r="I923">
        <v>7</v>
      </c>
      <c r="J923">
        <v>2023</v>
      </c>
    </row>
    <row r="924" spans="1:10" x14ac:dyDescent="0.25">
      <c r="A924" s="3" t="s">
        <v>968</v>
      </c>
      <c r="B924" s="4">
        <v>43389</v>
      </c>
      <c r="C924">
        <v>15</v>
      </c>
      <c r="D924" t="s">
        <v>117</v>
      </c>
      <c r="E924" t="s">
        <v>62</v>
      </c>
      <c r="F924" t="s">
        <v>12</v>
      </c>
      <c r="G924" t="s">
        <v>23</v>
      </c>
      <c r="H924">
        <v>159</v>
      </c>
      <c r="I924">
        <v>3</v>
      </c>
      <c r="J924">
        <v>477</v>
      </c>
    </row>
    <row r="925" spans="1:10" x14ac:dyDescent="0.25">
      <c r="A925" s="3" t="s">
        <v>969</v>
      </c>
      <c r="B925" s="4">
        <v>43389</v>
      </c>
      <c r="C925">
        <v>11</v>
      </c>
      <c r="D925" t="s">
        <v>10</v>
      </c>
      <c r="E925" t="s">
        <v>11</v>
      </c>
      <c r="F925" t="s">
        <v>12</v>
      </c>
      <c r="G925" t="s">
        <v>18</v>
      </c>
      <c r="H925">
        <v>289</v>
      </c>
      <c r="I925">
        <v>9</v>
      </c>
      <c r="J925">
        <v>2601</v>
      </c>
    </row>
    <row r="926" spans="1:10" x14ac:dyDescent="0.25">
      <c r="A926" s="3" t="s">
        <v>970</v>
      </c>
      <c r="B926" s="4">
        <v>43389</v>
      </c>
      <c r="C926">
        <v>12</v>
      </c>
      <c r="D926" t="s">
        <v>65</v>
      </c>
      <c r="E926" t="s">
        <v>11</v>
      </c>
      <c r="F926" t="s">
        <v>12</v>
      </c>
      <c r="G926" t="s">
        <v>13</v>
      </c>
      <c r="H926">
        <v>199</v>
      </c>
      <c r="I926">
        <v>7</v>
      </c>
      <c r="J926">
        <v>1393</v>
      </c>
    </row>
    <row r="927" spans="1:10" x14ac:dyDescent="0.25">
      <c r="A927" s="3" t="s">
        <v>971</v>
      </c>
      <c r="B927" s="4">
        <v>43390</v>
      </c>
      <c r="C927">
        <v>1</v>
      </c>
      <c r="D927" t="s">
        <v>15</v>
      </c>
      <c r="E927" t="s">
        <v>67</v>
      </c>
      <c r="F927" t="s">
        <v>17</v>
      </c>
      <c r="G927" t="s">
        <v>13</v>
      </c>
      <c r="H927">
        <v>199</v>
      </c>
      <c r="I927">
        <v>0</v>
      </c>
      <c r="J927">
        <v>0</v>
      </c>
    </row>
    <row r="928" spans="1:10" x14ac:dyDescent="0.25">
      <c r="A928" s="3" t="s">
        <v>972</v>
      </c>
      <c r="B928" s="4">
        <v>43390</v>
      </c>
      <c r="C928">
        <v>8</v>
      </c>
      <c r="D928" t="s">
        <v>44</v>
      </c>
      <c r="E928" t="s">
        <v>45</v>
      </c>
      <c r="F928" t="s">
        <v>22</v>
      </c>
      <c r="G928" t="s">
        <v>13</v>
      </c>
      <c r="H928">
        <v>199</v>
      </c>
      <c r="I928">
        <v>8</v>
      </c>
      <c r="J928">
        <v>1592</v>
      </c>
    </row>
    <row r="929" spans="1:10" x14ac:dyDescent="0.25">
      <c r="A929" s="3" t="s">
        <v>973</v>
      </c>
      <c r="B929" s="4">
        <v>43390</v>
      </c>
      <c r="C929">
        <v>20</v>
      </c>
      <c r="D929" t="s">
        <v>39</v>
      </c>
      <c r="E929" t="s">
        <v>35</v>
      </c>
      <c r="F929" t="s">
        <v>27</v>
      </c>
      <c r="G929" t="s">
        <v>23</v>
      </c>
      <c r="H929">
        <v>159</v>
      </c>
      <c r="I929">
        <v>8</v>
      </c>
      <c r="J929">
        <v>1272</v>
      </c>
    </row>
    <row r="930" spans="1:10" x14ac:dyDescent="0.25">
      <c r="A930" s="3" t="s">
        <v>974</v>
      </c>
      <c r="B930" s="4">
        <v>43390</v>
      </c>
      <c r="C930">
        <v>14</v>
      </c>
      <c r="D930" t="s">
        <v>37</v>
      </c>
      <c r="E930" t="s">
        <v>62</v>
      </c>
      <c r="F930" t="s">
        <v>12</v>
      </c>
      <c r="G930" t="s">
        <v>23</v>
      </c>
      <c r="H930">
        <v>159</v>
      </c>
      <c r="I930">
        <v>5</v>
      </c>
      <c r="J930">
        <v>795</v>
      </c>
    </row>
    <row r="931" spans="1:10" x14ac:dyDescent="0.25">
      <c r="A931" s="3" t="s">
        <v>975</v>
      </c>
      <c r="B931" s="4">
        <v>43390</v>
      </c>
      <c r="C931">
        <v>10</v>
      </c>
      <c r="D931" t="s">
        <v>57</v>
      </c>
      <c r="E931" t="s">
        <v>45</v>
      </c>
      <c r="F931" t="s">
        <v>22</v>
      </c>
      <c r="G931" t="s">
        <v>13</v>
      </c>
      <c r="H931">
        <v>1</v>
      </c>
      <c r="I931">
        <v>3</v>
      </c>
      <c r="J931">
        <v>597</v>
      </c>
    </row>
    <row r="932" spans="1:10" x14ac:dyDescent="0.25">
      <c r="A932" s="3" t="s">
        <v>976</v>
      </c>
      <c r="B932" s="4">
        <v>43391</v>
      </c>
      <c r="C932">
        <v>17</v>
      </c>
      <c r="D932" t="s">
        <v>34</v>
      </c>
      <c r="E932" t="s">
        <v>35</v>
      </c>
      <c r="F932" t="s">
        <v>27</v>
      </c>
      <c r="G932" t="s">
        <v>40</v>
      </c>
      <c r="H932">
        <v>399</v>
      </c>
      <c r="I932">
        <v>0</v>
      </c>
      <c r="J932">
        <v>0</v>
      </c>
    </row>
    <row r="933" spans="1:10" x14ac:dyDescent="0.25">
      <c r="A933" s="3" t="s">
        <v>977</v>
      </c>
      <c r="B933" s="4">
        <v>43392</v>
      </c>
      <c r="C933">
        <v>5</v>
      </c>
      <c r="D933" t="s">
        <v>59</v>
      </c>
      <c r="E933" t="s">
        <v>67</v>
      </c>
      <c r="F933" t="s">
        <v>17</v>
      </c>
      <c r="G933" t="s">
        <v>13</v>
      </c>
      <c r="H933">
        <v>199</v>
      </c>
      <c r="I933">
        <v>6</v>
      </c>
      <c r="J933">
        <v>1194</v>
      </c>
    </row>
    <row r="934" spans="1:10" x14ac:dyDescent="0.25">
      <c r="A934" s="3" t="s">
        <v>978</v>
      </c>
      <c r="B934" s="4">
        <v>43392</v>
      </c>
      <c r="C934">
        <v>10</v>
      </c>
      <c r="D934" t="s">
        <v>57</v>
      </c>
      <c r="E934" t="s">
        <v>45</v>
      </c>
      <c r="F934" t="s">
        <v>22</v>
      </c>
      <c r="G934" t="s">
        <v>23</v>
      </c>
      <c r="H934">
        <v>159</v>
      </c>
      <c r="I934">
        <v>6</v>
      </c>
      <c r="J934">
        <v>954</v>
      </c>
    </row>
    <row r="935" spans="1:10" x14ac:dyDescent="0.25">
      <c r="A935" s="3" t="s">
        <v>979</v>
      </c>
      <c r="B935" s="4">
        <v>43393</v>
      </c>
      <c r="C935">
        <v>17</v>
      </c>
      <c r="D935" t="s">
        <v>34</v>
      </c>
      <c r="E935" t="s">
        <v>35</v>
      </c>
      <c r="F935" t="s">
        <v>27</v>
      </c>
      <c r="G935" t="s">
        <v>23</v>
      </c>
      <c r="H935">
        <v>159</v>
      </c>
      <c r="I935">
        <v>1</v>
      </c>
      <c r="J935">
        <v>159</v>
      </c>
    </row>
    <row r="936" spans="1:10" x14ac:dyDescent="0.25">
      <c r="A936" s="3" t="s">
        <v>980</v>
      </c>
      <c r="B936" s="4">
        <v>43393</v>
      </c>
      <c r="C936">
        <v>18</v>
      </c>
      <c r="D936" t="s">
        <v>25</v>
      </c>
      <c r="E936" t="s">
        <v>26</v>
      </c>
      <c r="F936" t="s">
        <v>27</v>
      </c>
      <c r="G936" t="s">
        <v>18</v>
      </c>
      <c r="H936">
        <v>289</v>
      </c>
      <c r="I936">
        <v>5</v>
      </c>
      <c r="J936">
        <v>1445</v>
      </c>
    </row>
    <row r="937" spans="1:10" x14ac:dyDescent="0.25">
      <c r="A937" s="3" t="s">
        <v>981</v>
      </c>
      <c r="B937" s="4">
        <v>43393</v>
      </c>
      <c r="C937">
        <v>2</v>
      </c>
      <c r="D937" t="s">
        <v>105</v>
      </c>
      <c r="E937" t="s">
        <v>16</v>
      </c>
      <c r="F937" t="s">
        <v>17</v>
      </c>
      <c r="G937" t="s">
        <v>30</v>
      </c>
      <c r="H937">
        <v>69</v>
      </c>
      <c r="I937">
        <v>8</v>
      </c>
      <c r="J937">
        <v>552</v>
      </c>
    </row>
    <row r="938" spans="1:10" x14ac:dyDescent="0.25">
      <c r="A938" s="3" t="s">
        <v>982</v>
      </c>
      <c r="B938" s="4">
        <v>43394</v>
      </c>
      <c r="C938">
        <v>17</v>
      </c>
      <c r="D938" t="s">
        <v>34</v>
      </c>
      <c r="E938" t="s">
        <v>26</v>
      </c>
      <c r="F938" t="s">
        <v>27</v>
      </c>
      <c r="G938" t="s">
        <v>30</v>
      </c>
      <c r="H938">
        <v>69</v>
      </c>
      <c r="I938">
        <v>5</v>
      </c>
      <c r="J938">
        <v>345</v>
      </c>
    </row>
    <row r="939" spans="1:10" x14ac:dyDescent="0.25">
      <c r="A939" s="3" t="s">
        <v>983</v>
      </c>
      <c r="B939" s="4">
        <v>43395</v>
      </c>
      <c r="C939">
        <v>10</v>
      </c>
      <c r="D939" t="s">
        <v>57</v>
      </c>
      <c r="E939" t="s">
        <v>21</v>
      </c>
      <c r="F939" t="s">
        <v>22</v>
      </c>
      <c r="G939" t="s">
        <v>40</v>
      </c>
      <c r="H939">
        <v>399</v>
      </c>
      <c r="I939">
        <v>0</v>
      </c>
      <c r="J939">
        <v>0</v>
      </c>
    </row>
    <row r="940" spans="1:10" x14ac:dyDescent="0.25">
      <c r="A940" s="3" t="s">
        <v>984</v>
      </c>
      <c r="B940" s="4">
        <v>43395</v>
      </c>
      <c r="C940">
        <v>1</v>
      </c>
      <c r="D940" t="s">
        <v>15</v>
      </c>
      <c r="E940" t="s">
        <v>67</v>
      </c>
      <c r="F940" t="s">
        <v>17</v>
      </c>
      <c r="G940" t="s">
        <v>18</v>
      </c>
      <c r="H940">
        <v>289</v>
      </c>
      <c r="I940">
        <v>7</v>
      </c>
      <c r="J940">
        <v>2023</v>
      </c>
    </row>
    <row r="941" spans="1:10" x14ac:dyDescent="0.25">
      <c r="A941" s="3" t="s">
        <v>985</v>
      </c>
      <c r="B941" s="4">
        <v>43395</v>
      </c>
      <c r="C941">
        <v>5</v>
      </c>
      <c r="D941" t="s">
        <v>59</v>
      </c>
      <c r="E941" t="s">
        <v>16</v>
      </c>
      <c r="F941" t="s">
        <v>17</v>
      </c>
      <c r="G941" t="s">
        <v>13</v>
      </c>
      <c r="H941">
        <v>199</v>
      </c>
      <c r="I941">
        <v>5</v>
      </c>
      <c r="J941">
        <v>995</v>
      </c>
    </row>
    <row r="942" spans="1:10" x14ac:dyDescent="0.25">
      <c r="A942" s="3" t="s">
        <v>986</v>
      </c>
      <c r="B942" s="4">
        <v>43395</v>
      </c>
      <c r="C942">
        <v>20</v>
      </c>
      <c r="D942" t="s">
        <v>39</v>
      </c>
      <c r="E942" t="s">
        <v>26</v>
      </c>
      <c r="F942" t="s">
        <v>27</v>
      </c>
      <c r="G942" t="s">
        <v>23</v>
      </c>
      <c r="H942">
        <v>159</v>
      </c>
      <c r="I942">
        <v>5</v>
      </c>
      <c r="J942">
        <v>795</v>
      </c>
    </row>
    <row r="943" spans="1:10" x14ac:dyDescent="0.25">
      <c r="A943" s="3" t="s">
        <v>987</v>
      </c>
      <c r="B943" s="4">
        <v>43395</v>
      </c>
      <c r="C943">
        <v>1</v>
      </c>
      <c r="D943" t="s">
        <v>15</v>
      </c>
      <c r="E943" t="s">
        <v>16</v>
      </c>
      <c r="F943" t="s">
        <v>17</v>
      </c>
      <c r="G943" t="s">
        <v>40</v>
      </c>
      <c r="H943">
        <v>399</v>
      </c>
      <c r="I943">
        <v>8</v>
      </c>
      <c r="J943">
        <v>3192</v>
      </c>
    </row>
    <row r="944" spans="1:10" x14ac:dyDescent="0.25">
      <c r="A944" s="3" t="s">
        <v>988</v>
      </c>
      <c r="B944" s="4">
        <v>43395</v>
      </c>
      <c r="C944">
        <v>6</v>
      </c>
      <c r="D944" t="s">
        <v>47</v>
      </c>
      <c r="E944" t="s">
        <v>21</v>
      </c>
      <c r="F944" t="s">
        <v>22</v>
      </c>
      <c r="G944" t="s">
        <v>23</v>
      </c>
      <c r="H944">
        <v>159</v>
      </c>
      <c r="I944">
        <v>6</v>
      </c>
      <c r="J944">
        <v>954</v>
      </c>
    </row>
    <row r="945" spans="1:10" x14ac:dyDescent="0.25">
      <c r="A945" s="3" t="s">
        <v>989</v>
      </c>
      <c r="B945" s="4">
        <v>43396</v>
      </c>
      <c r="C945">
        <v>4</v>
      </c>
      <c r="D945" t="s">
        <v>50</v>
      </c>
      <c r="E945" t="s">
        <v>67</v>
      </c>
      <c r="F945" t="s">
        <v>17</v>
      </c>
      <c r="G945" t="s">
        <v>40</v>
      </c>
      <c r="H945">
        <v>399</v>
      </c>
      <c r="I945">
        <v>1</v>
      </c>
      <c r="J945">
        <v>399</v>
      </c>
    </row>
    <row r="946" spans="1:10" x14ac:dyDescent="0.25">
      <c r="A946" s="3" t="s">
        <v>990</v>
      </c>
      <c r="B946" s="4">
        <v>43397</v>
      </c>
      <c r="C946">
        <v>17</v>
      </c>
      <c r="D946" t="s">
        <v>34</v>
      </c>
      <c r="E946" t="s">
        <v>35</v>
      </c>
      <c r="F946" t="s">
        <v>27</v>
      </c>
      <c r="G946" t="s">
        <v>13</v>
      </c>
      <c r="H946">
        <v>199</v>
      </c>
      <c r="I946">
        <v>5</v>
      </c>
      <c r="J946">
        <v>995</v>
      </c>
    </row>
    <row r="947" spans="1:10" x14ac:dyDescent="0.25">
      <c r="A947" s="3" t="s">
        <v>991</v>
      </c>
      <c r="B947" s="4">
        <v>43398</v>
      </c>
      <c r="C947">
        <v>1</v>
      </c>
      <c r="D947" t="s">
        <v>15</v>
      </c>
      <c r="E947" t="s">
        <v>16</v>
      </c>
      <c r="F947" t="s">
        <v>17</v>
      </c>
      <c r="G947" t="s">
        <v>13</v>
      </c>
      <c r="H947">
        <v>199</v>
      </c>
      <c r="I947">
        <v>1</v>
      </c>
      <c r="J947">
        <v>199</v>
      </c>
    </row>
    <row r="948" spans="1:10" x14ac:dyDescent="0.25">
      <c r="A948" s="3" t="s">
        <v>992</v>
      </c>
      <c r="B948" s="4">
        <v>43398</v>
      </c>
      <c r="C948">
        <v>15</v>
      </c>
      <c r="D948" t="s">
        <v>117</v>
      </c>
      <c r="E948" t="s">
        <v>11</v>
      </c>
      <c r="F948" t="s">
        <v>12</v>
      </c>
      <c r="G948" t="s">
        <v>30</v>
      </c>
      <c r="H948">
        <v>69</v>
      </c>
      <c r="I948">
        <v>4</v>
      </c>
      <c r="J948">
        <v>276</v>
      </c>
    </row>
    <row r="949" spans="1:10" x14ac:dyDescent="0.25">
      <c r="A949" s="3" t="s">
        <v>993</v>
      </c>
      <c r="B949" s="4">
        <v>43398</v>
      </c>
      <c r="C949">
        <v>9</v>
      </c>
      <c r="D949" t="s">
        <v>20</v>
      </c>
      <c r="E949" t="s">
        <v>45</v>
      </c>
      <c r="F949" t="s">
        <v>22</v>
      </c>
      <c r="G949" t="s">
        <v>13</v>
      </c>
      <c r="H949">
        <v>199</v>
      </c>
      <c r="I949">
        <v>5</v>
      </c>
      <c r="J949">
        <v>995</v>
      </c>
    </row>
    <row r="950" spans="1:10" x14ac:dyDescent="0.25">
      <c r="A950" s="3" t="s">
        <v>994</v>
      </c>
      <c r="B950" s="4">
        <v>43399</v>
      </c>
      <c r="C950">
        <v>6</v>
      </c>
      <c r="D950" t="s">
        <v>47</v>
      </c>
      <c r="E950" t="s">
        <v>45</v>
      </c>
      <c r="F950" t="s">
        <v>22</v>
      </c>
      <c r="G950" t="s">
        <v>40</v>
      </c>
      <c r="H950">
        <v>399</v>
      </c>
      <c r="I950">
        <v>5</v>
      </c>
      <c r="J950">
        <v>1995</v>
      </c>
    </row>
    <row r="951" spans="1:10" x14ac:dyDescent="0.25">
      <c r="A951" s="3" t="s">
        <v>995</v>
      </c>
      <c r="B951" s="4">
        <v>43399</v>
      </c>
      <c r="C951">
        <v>20</v>
      </c>
      <c r="D951" t="s">
        <v>39</v>
      </c>
      <c r="E951" t="s">
        <v>26</v>
      </c>
      <c r="F951" t="s">
        <v>27</v>
      </c>
      <c r="G951" t="s">
        <v>30</v>
      </c>
      <c r="H951">
        <v>69</v>
      </c>
      <c r="I951">
        <v>8</v>
      </c>
      <c r="J951">
        <v>552</v>
      </c>
    </row>
    <row r="952" spans="1:10" x14ac:dyDescent="0.25">
      <c r="A952" s="3" t="s">
        <v>996</v>
      </c>
      <c r="B952" s="4">
        <v>43400</v>
      </c>
      <c r="C952">
        <v>17</v>
      </c>
      <c r="D952" t="s">
        <v>34</v>
      </c>
      <c r="E952" t="s">
        <v>35</v>
      </c>
      <c r="F952" t="s">
        <v>27</v>
      </c>
      <c r="G952" t="s">
        <v>13</v>
      </c>
      <c r="H952">
        <v>199</v>
      </c>
      <c r="I952">
        <v>1</v>
      </c>
      <c r="J952">
        <v>199</v>
      </c>
    </row>
    <row r="953" spans="1:10" x14ac:dyDescent="0.25">
      <c r="A953" s="3" t="s">
        <v>997</v>
      </c>
      <c r="B953" s="4">
        <v>43400</v>
      </c>
      <c r="C953">
        <v>6</v>
      </c>
      <c r="D953" t="s">
        <v>47</v>
      </c>
      <c r="E953" t="s">
        <v>45</v>
      </c>
      <c r="F953" t="s">
        <v>22</v>
      </c>
      <c r="G953" t="s">
        <v>40</v>
      </c>
      <c r="H953">
        <v>399</v>
      </c>
      <c r="I953">
        <v>7</v>
      </c>
      <c r="J953">
        <v>2793</v>
      </c>
    </row>
    <row r="954" spans="1:10" x14ac:dyDescent="0.25">
      <c r="A954" s="3" t="s">
        <v>998</v>
      </c>
      <c r="B954" s="4">
        <v>43400</v>
      </c>
      <c r="C954">
        <v>3</v>
      </c>
      <c r="D954" t="s">
        <v>42</v>
      </c>
      <c r="E954" t="s">
        <v>67</v>
      </c>
      <c r="F954" t="s">
        <v>17</v>
      </c>
      <c r="G954" t="s">
        <v>13</v>
      </c>
      <c r="H954">
        <v>199</v>
      </c>
      <c r="I954">
        <v>1</v>
      </c>
      <c r="J954">
        <v>199</v>
      </c>
    </row>
    <row r="955" spans="1:10" x14ac:dyDescent="0.25">
      <c r="A955" s="3" t="s">
        <v>999</v>
      </c>
      <c r="B955" s="4">
        <v>43400</v>
      </c>
      <c r="C955">
        <v>4</v>
      </c>
      <c r="D955" t="s">
        <v>50</v>
      </c>
      <c r="E955" t="s">
        <v>16</v>
      </c>
      <c r="F955" t="s">
        <v>17</v>
      </c>
      <c r="G955" t="s">
        <v>13</v>
      </c>
      <c r="H955">
        <v>199</v>
      </c>
      <c r="I955">
        <v>8</v>
      </c>
      <c r="J955">
        <v>1592</v>
      </c>
    </row>
    <row r="956" spans="1:10" x14ac:dyDescent="0.25">
      <c r="A956" s="3" t="s">
        <v>1000</v>
      </c>
      <c r="B956" s="4">
        <v>43401</v>
      </c>
      <c r="C956">
        <v>10</v>
      </c>
      <c r="D956" t="s">
        <v>57</v>
      </c>
      <c r="E956" t="s">
        <v>21</v>
      </c>
      <c r="F956" t="s">
        <v>22</v>
      </c>
      <c r="G956" t="s">
        <v>13</v>
      </c>
      <c r="H956">
        <v>199</v>
      </c>
      <c r="I956">
        <v>0</v>
      </c>
      <c r="J956">
        <v>0</v>
      </c>
    </row>
    <row r="957" spans="1:10" x14ac:dyDescent="0.25">
      <c r="A957" s="3" t="s">
        <v>1001</v>
      </c>
      <c r="B957" s="4">
        <v>43402</v>
      </c>
      <c r="C957">
        <v>6</v>
      </c>
      <c r="D957" t="s">
        <v>47</v>
      </c>
      <c r="E957" t="s">
        <v>21</v>
      </c>
      <c r="F957" t="s">
        <v>22</v>
      </c>
      <c r="G957" t="s">
        <v>23</v>
      </c>
      <c r="H957">
        <v>159</v>
      </c>
      <c r="I957">
        <v>4</v>
      </c>
      <c r="J957">
        <v>636</v>
      </c>
    </row>
    <row r="958" spans="1:10" x14ac:dyDescent="0.25">
      <c r="A958" s="3" t="s">
        <v>1002</v>
      </c>
      <c r="B958" s="4">
        <v>43402</v>
      </c>
      <c r="C958">
        <v>17</v>
      </c>
      <c r="D958" t="s">
        <v>34</v>
      </c>
      <c r="E958" t="s">
        <v>35</v>
      </c>
      <c r="F958" t="s">
        <v>27</v>
      </c>
      <c r="G958" t="s">
        <v>18</v>
      </c>
      <c r="H958">
        <v>289</v>
      </c>
      <c r="I958">
        <v>9</v>
      </c>
      <c r="J958">
        <v>2601</v>
      </c>
    </row>
    <row r="959" spans="1:10" x14ac:dyDescent="0.25">
      <c r="A959" s="3" t="s">
        <v>1003</v>
      </c>
      <c r="B959" s="4">
        <v>43402</v>
      </c>
      <c r="C959">
        <v>9</v>
      </c>
      <c r="D959" t="s">
        <v>20</v>
      </c>
      <c r="E959" t="s">
        <v>21</v>
      </c>
      <c r="F959" t="s">
        <v>22</v>
      </c>
      <c r="G959" t="s">
        <v>40</v>
      </c>
      <c r="H959">
        <v>399</v>
      </c>
      <c r="I959">
        <v>2</v>
      </c>
      <c r="J959">
        <v>798</v>
      </c>
    </row>
    <row r="960" spans="1:10" x14ac:dyDescent="0.25">
      <c r="A960" s="3" t="s">
        <v>1004</v>
      </c>
      <c r="B960" s="4">
        <v>43402</v>
      </c>
      <c r="C960">
        <v>2</v>
      </c>
      <c r="D960" t="s">
        <v>105</v>
      </c>
      <c r="E960" t="s">
        <v>16</v>
      </c>
      <c r="F960" t="s">
        <v>17</v>
      </c>
      <c r="G960" t="s">
        <v>30</v>
      </c>
      <c r="H960">
        <v>69</v>
      </c>
      <c r="I960">
        <v>6</v>
      </c>
      <c r="J960">
        <v>414</v>
      </c>
    </row>
    <row r="961" spans="1:10" x14ac:dyDescent="0.25">
      <c r="A961" s="3" t="s">
        <v>1005</v>
      </c>
      <c r="B961" s="4">
        <v>43402</v>
      </c>
      <c r="C961">
        <v>9</v>
      </c>
      <c r="D961" t="s">
        <v>20</v>
      </c>
      <c r="E961" t="s">
        <v>21</v>
      </c>
      <c r="F961" t="s">
        <v>22</v>
      </c>
      <c r="G961" t="s">
        <v>30</v>
      </c>
      <c r="H961">
        <v>69</v>
      </c>
      <c r="I961">
        <v>6</v>
      </c>
      <c r="J961">
        <v>414</v>
      </c>
    </row>
    <row r="962" spans="1:10" x14ac:dyDescent="0.25">
      <c r="A962" s="3" t="s">
        <v>1006</v>
      </c>
      <c r="B962" s="4">
        <v>43402</v>
      </c>
      <c r="C962">
        <v>18</v>
      </c>
      <c r="D962" t="s">
        <v>25</v>
      </c>
      <c r="E962" t="s">
        <v>35</v>
      </c>
      <c r="F962" t="s">
        <v>27</v>
      </c>
      <c r="G962" t="s">
        <v>30</v>
      </c>
      <c r="H962">
        <v>69</v>
      </c>
      <c r="I962">
        <v>3</v>
      </c>
      <c r="J962">
        <v>207</v>
      </c>
    </row>
    <row r="963" spans="1:10" x14ac:dyDescent="0.25">
      <c r="A963" s="3" t="s">
        <v>1007</v>
      </c>
      <c r="B963" s="4">
        <v>43402</v>
      </c>
      <c r="C963">
        <v>9</v>
      </c>
      <c r="D963" t="s">
        <v>20</v>
      </c>
      <c r="E963" t="s">
        <v>21</v>
      </c>
      <c r="F963" t="s">
        <v>22</v>
      </c>
      <c r="G963" t="s">
        <v>30</v>
      </c>
      <c r="H963">
        <v>69</v>
      </c>
      <c r="I963">
        <v>2</v>
      </c>
      <c r="J963">
        <v>138</v>
      </c>
    </row>
    <row r="964" spans="1:10" x14ac:dyDescent="0.25">
      <c r="A964" s="3" t="s">
        <v>1008</v>
      </c>
      <c r="B964" s="4">
        <v>43402</v>
      </c>
      <c r="C964">
        <v>14</v>
      </c>
      <c r="D964" t="s">
        <v>37</v>
      </c>
      <c r="E964" t="s">
        <v>11</v>
      </c>
      <c r="F964" t="s">
        <v>12</v>
      </c>
      <c r="G964" t="s">
        <v>23</v>
      </c>
      <c r="H964">
        <v>159</v>
      </c>
      <c r="I964">
        <v>1</v>
      </c>
      <c r="J964">
        <v>159</v>
      </c>
    </row>
    <row r="965" spans="1:10" x14ac:dyDescent="0.25">
      <c r="A965" s="3" t="s">
        <v>1009</v>
      </c>
      <c r="B965" s="4">
        <v>43402</v>
      </c>
      <c r="C965">
        <v>7</v>
      </c>
      <c r="D965" t="s">
        <v>87</v>
      </c>
      <c r="E965" t="s">
        <v>21</v>
      </c>
      <c r="F965" t="s">
        <v>22</v>
      </c>
      <c r="G965" t="s">
        <v>40</v>
      </c>
      <c r="H965">
        <v>399</v>
      </c>
      <c r="I965">
        <v>2</v>
      </c>
      <c r="J965">
        <v>798</v>
      </c>
    </row>
    <row r="966" spans="1:10" x14ac:dyDescent="0.25">
      <c r="A966" s="3" t="s">
        <v>1010</v>
      </c>
      <c r="B966" s="4">
        <v>43402</v>
      </c>
      <c r="C966">
        <v>2</v>
      </c>
      <c r="D966" t="s">
        <v>105</v>
      </c>
      <c r="E966" t="s">
        <v>67</v>
      </c>
      <c r="F966" t="s">
        <v>17</v>
      </c>
      <c r="G966" t="s">
        <v>13</v>
      </c>
      <c r="H966">
        <v>199</v>
      </c>
      <c r="I966">
        <v>7</v>
      </c>
      <c r="J966">
        <v>1393</v>
      </c>
    </row>
    <row r="967" spans="1:10" x14ac:dyDescent="0.25">
      <c r="A967" s="3" t="s">
        <v>1011</v>
      </c>
      <c r="B967" s="4">
        <v>43402</v>
      </c>
      <c r="C967">
        <v>18</v>
      </c>
      <c r="D967" t="s">
        <v>25</v>
      </c>
      <c r="E967" t="s">
        <v>35</v>
      </c>
      <c r="F967" t="s">
        <v>27</v>
      </c>
      <c r="G967" t="s">
        <v>23</v>
      </c>
      <c r="H967">
        <v>159</v>
      </c>
      <c r="I967">
        <v>7</v>
      </c>
      <c r="J967">
        <v>1113</v>
      </c>
    </row>
    <row r="968" spans="1:10" x14ac:dyDescent="0.25">
      <c r="A968" s="3" t="s">
        <v>1012</v>
      </c>
      <c r="B968" s="4">
        <v>43403</v>
      </c>
      <c r="C968">
        <v>14</v>
      </c>
      <c r="D968" t="s">
        <v>37</v>
      </c>
      <c r="E968" t="s">
        <v>62</v>
      </c>
      <c r="F968" t="s">
        <v>12</v>
      </c>
      <c r="G968" t="s">
        <v>40</v>
      </c>
      <c r="H968">
        <v>399</v>
      </c>
      <c r="I968">
        <v>1</v>
      </c>
      <c r="J968">
        <v>399</v>
      </c>
    </row>
    <row r="969" spans="1:10" x14ac:dyDescent="0.25">
      <c r="A969" s="3" t="s">
        <v>1013</v>
      </c>
      <c r="B969" s="4">
        <v>43403</v>
      </c>
      <c r="C969">
        <v>19</v>
      </c>
      <c r="D969" t="s">
        <v>55</v>
      </c>
      <c r="E969" t="s">
        <v>26</v>
      </c>
      <c r="F969" t="s">
        <v>27</v>
      </c>
      <c r="G969" t="s">
        <v>30</v>
      </c>
      <c r="H969">
        <v>69</v>
      </c>
      <c r="I969">
        <v>3</v>
      </c>
      <c r="J969">
        <v>207</v>
      </c>
    </row>
    <row r="970" spans="1:10" x14ac:dyDescent="0.25">
      <c r="A970" s="3" t="s">
        <v>1014</v>
      </c>
      <c r="B970" s="4">
        <v>43403</v>
      </c>
      <c r="C970">
        <v>7</v>
      </c>
      <c r="D970" t="s">
        <v>87</v>
      </c>
      <c r="E970" t="s">
        <v>45</v>
      </c>
      <c r="F970" t="s">
        <v>22</v>
      </c>
      <c r="G970" t="s">
        <v>23</v>
      </c>
      <c r="H970">
        <v>159</v>
      </c>
      <c r="I970">
        <v>1</v>
      </c>
      <c r="J970">
        <v>159</v>
      </c>
    </row>
    <row r="971" spans="1:10" x14ac:dyDescent="0.25">
      <c r="A971" s="3" t="s">
        <v>1015</v>
      </c>
      <c r="B971" s="4">
        <v>43404</v>
      </c>
      <c r="C971">
        <v>7</v>
      </c>
      <c r="D971" t="s">
        <v>87</v>
      </c>
      <c r="E971" t="s">
        <v>45</v>
      </c>
      <c r="F971" t="s">
        <v>22</v>
      </c>
      <c r="G971" t="s">
        <v>40</v>
      </c>
      <c r="H971">
        <v>399</v>
      </c>
      <c r="I971">
        <v>0</v>
      </c>
      <c r="J971">
        <v>0</v>
      </c>
    </row>
    <row r="972" spans="1:10" x14ac:dyDescent="0.25">
      <c r="A972" s="3" t="s">
        <v>1016</v>
      </c>
      <c r="B972" s="4">
        <v>43405</v>
      </c>
      <c r="C972">
        <v>14</v>
      </c>
      <c r="D972" t="s">
        <v>37</v>
      </c>
      <c r="E972" t="s">
        <v>62</v>
      </c>
      <c r="F972" t="s">
        <v>12</v>
      </c>
      <c r="G972" t="s">
        <v>13</v>
      </c>
      <c r="H972">
        <v>199</v>
      </c>
      <c r="I972">
        <v>0</v>
      </c>
      <c r="J972">
        <v>0</v>
      </c>
    </row>
    <row r="973" spans="1:10" x14ac:dyDescent="0.25">
      <c r="A973" s="3" t="s">
        <v>1017</v>
      </c>
      <c r="B973" s="4">
        <v>43406</v>
      </c>
      <c r="C973">
        <v>19</v>
      </c>
      <c r="D973" t="s">
        <v>55</v>
      </c>
      <c r="E973" t="s">
        <v>26</v>
      </c>
      <c r="F973" t="s">
        <v>27</v>
      </c>
      <c r="G973" t="s">
        <v>23</v>
      </c>
      <c r="H973">
        <v>159</v>
      </c>
      <c r="I973">
        <v>4</v>
      </c>
      <c r="J973">
        <v>636</v>
      </c>
    </row>
    <row r="974" spans="1:10" x14ac:dyDescent="0.25">
      <c r="A974" s="3" t="s">
        <v>1018</v>
      </c>
      <c r="B974" s="4">
        <v>43407</v>
      </c>
      <c r="C974">
        <v>13</v>
      </c>
      <c r="D974" t="s">
        <v>32</v>
      </c>
      <c r="E974" t="s">
        <v>11</v>
      </c>
      <c r="F974" t="s">
        <v>12</v>
      </c>
      <c r="G974" t="s">
        <v>40</v>
      </c>
      <c r="H974">
        <v>399</v>
      </c>
      <c r="I974">
        <v>0</v>
      </c>
      <c r="J974">
        <v>0</v>
      </c>
    </row>
    <row r="975" spans="1:10" x14ac:dyDescent="0.25">
      <c r="A975" s="3" t="s">
        <v>1019</v>
      </c>
      <c r="B975" s="4">
        <v>43408</v>
      </c>
      <c r="C975">
        <v>1</v>
      </c>
      <c r="D975" t="s">
        <v>15</v>
      </c>
      <c r="E975" t="s">
        <v>16</v>
      </c>
      <c r="F975" t="s">
        <v>17</v>
      </c>
      <c r="G975" t="s">
        <v>30</v>
      </c>
      <c r="H975">
        <v>69</v>
      </c>
      <c r="I975">
        <v>7</v>
      </c>
      <c r="J975">
        <v>483</v>
      </c>
    </row>
    <row r="976" spans="1:10" x14ac:dyDescent="0.25">
      <c r="A976" s="3" t="s">
        <v>1020</v>
      </c>
      <c r="B976" s="4">
        <v>43408</v>
      </c>
      <c r="C976">
        <v>13</v>
      </c>
      <c r="D976" t="s">
        <v>32</v>
      </c>
      <c r="E976" t="s">
        <v>62</v>
      </c>
      <c r="F976" t="s">
        <v>12</v>
      </c>
      <c r="G976" t="s">
        <v>23</v>
      </c>
      <c r="H976">
        <v>159</v>
      </c>
      <c r="I976">
        <v>2</v>
      </c>
      <c r="J976">
        <v>318</v>
      </c>
    </row>
    <row r="977" spans="1:10" x14ac:dyDescent="0.25">
      <c r="A977" s="3" t="s">
        <v>1021</v>
      </c>
      <c r="B977" s="4">
        <v>43408</v>
      </c>
      <c r="C977">
        <v>2</v>
      </c>
      <c r="D977" t="s">
        <v>105</v>
      </c>
      <c r="E977" t="s">
        <v>67</v>
      </c>
      <c r="F977" t="s">
        <v>17</v>
      </c>
      <c r="G977" t="s">
        <v>30</v>
      </c>
      <c r="H977">
        <v>69</v>
      </c>
      <c r="I977">
        <v>1</v>
      </c>
      <c r="J977">
        <v>69</v>
      </c>
    </row>
    <row r="978" spans="1:10" x14ac:dyDescent="0.25">
      <c r="A978" s="3" t="s">
        <v>1022</v>
      </c>
      <c r="B978" s="4">
        <v>43409</v>
      </c>
      <c r="C978">
        <v>5</v>
      </c>
      <c r="D978" t="s">
        <v>59</v>
      </c>
      <c r="E978" t="s">
        <v>67</v>
      </c>
      <c r="F978" t="s">
        <v>17</v>
      </c>
      <c r="G978" t="s">
        <v>13</v>
      </c>
      <c r="H978">
        <v>199</v>
      </c>
      <c r="I978">
        <v>9</v>
      </c>
      <c r="J978">
        <v>1791</v>
      </c>
    </row>
    <row r="979" spans="1:10" x14ac:dyDescent="0.25">
      <c r="A979" s="3" t="s">
        <v>1023</v>
      </c>
      <c r="B979" s="4">
        <v>43410</v>
      </c>
      <c r="C979">
        <v>20</v>
      </c>
      <c r="D979" t="s">
        <v>39</v>
      </c>
      <c r="E979" t="s">
        <v>26</v>
      </c>
      <c r="F979" t="s">
        <v>27</v>
      </c>
      <c r="G979" t="s">
        <v>23</v>
      </c>
      <c r="H979">
        <v>159</v>
      </c>
      <c r="I979">
        <v>0</v>
      </c>
      <c r="J979">
        <v>0</v>
      </c>
    </row>
    <row r="980" spans="1:10" x14ac:dyDescent="0.25">
      <c r="A980" s="3" t="s">
        <v>1024</v>
      </c>
      <c r="B980" s="4">
        <v>43411</v>
      </c>
      <c r="C980">
        <v>16</v>
      </c>
      <c r="D980" t="s">
        <v>29</v>
      </c>
      <c r="E980" t="s">
        <v>26</v>
      </c>
      <c r="F980" t="s">
        <v>27</v>
      </c>
      <c r="G980" t="s">
        <v>30</v>
      </c>
      <c r="H980">
        <v>69</v>
      </c>
      <c r="I980">
        <v>9</v>
      </c>
      <c r="J980">
        <v>621</v>
      </c>
    </row>
    <row r="981" spans="1:10" x14ac:dyDescent="0.25">
      <c r="A981" s="3" t="s">
        <v>1025</v>
      </c>
      <c r="B981" s="4">
        <v>43411</v>
      </c>
      <c r="C981">
        <v>9</v>
      </c>
      <c r="D981" t="s">
        <v>20</v>
      </c>
      <c r="E981" t="s">
        <v>45</v>
      </c>
      <c r="F981" t="s">
        <v>22</v>
      </c>
      <c r="G981" t="s">
        <v>18</v>
      </c>
      <c r="H981">
        <v>289</v>
      </c>
      <c r="I981">
        <v>9</v>
      </c>
      <c r="J981">
        <v>2601</v>
      </c>
    </row>
    <row r="982" spans="1:10" x14ac:dyDescent="0.25">
      <c r="A982" s="3" t="s">
        <v>1026</v>
      </c>
      <c r="B982" s="4">
        <v>43411</v>
      </c>
      <c r="C982">
        <v>2</v>
      </c>
      <c r="D982" t="s">
        <v>105</v>
      </c>
      <c r="E982" t="s">
        <v>16</v>
      </c>
      <c r="F982" t="s">
        <v>17</v>
      </c>
      <c r="G982" t="s">
        <v>40</v>
      </c>
      <c r="H982">
        <v>399</v>
      </c>
      <c r="I982">
        <v>4</v>
      </c>
      <c r="J982">
        <v>1596</v>
      </c>
    </row>
    <row r="983" spans="1:10" x14ac:dyDescent="0.25">
      <c r="A983" s="3" t="s">
        <v>1027</v>
      </c>
      <c r="B983" s="4">
        <v>43412</v>
      </c>
      <c r="C983">
        <v>8</v>
      </c>
      <c r="D983" t="s">
        <v>44</v>
      </c>
      <c r="E983" t="s">
        <v>45</v>
      </c>
      <c r="F983" t="s">
        <v>22</v>
      </c>
      <c r="G983" t="s">
        <v>13</v>
      </c>
      <c r="H983">
        <v>199</v>
      </c>
      <c r="I983">
        <v>1</v>
      </c>
      <c r="J983">
        <v>199</v>
      </c>
    </row>
    <row r="984" spans="1:10" x14ac:dyDescent="0.25">
      <c r="A984" s="3" t="s">
        <v>1028</v>
      </c>
      <c r="B984" s="4">
        <v>43412</v>
      </c>
      <c r="C984">
        <v>18</v>
      </c>
      <c r="D984" t="s">
        <v>25</v>
      </c>
      <c r="E984" t="s">
        <v>35</v>
      </c>
      <c r="F984" t="s">
        <v>27</v>
      </c>
      <c r="G984" t="s">
        <v>40</v>
      </c>
      <c r="H984">
        <v>399</v>
      </c>
      <c r="I984">
        <v>9</v>
      </c>
      <c r="J984">
        <v>3591</v>
      </c>
    </row>
    <row r="985" spans="1:10" x14ac:dyDescent="0.25">
      <c r="A985" s="3" t="s">
        <v>1029</v>
      </c>
      <c r="B985" s="4">
        <v>43412</v>
      </c>
      <c r="C985">
        <v>12</v>
      </c>
      <c r="D985" t="s">
        <v>65</v>
      </c>
      <c r="E985" t="s">
        <v>11</v>
      </c>
      <c r="F985" t="s">
        <v>12</v>
      </c>
      <c r="G985" t="s">
        <v>30</v>
      </c>
      <c r="H985">
        <v>69</v>
      </c>
      <c r="I985">
        <v>0</v>
      </c>
      <c r="J985">
        <v>0</v>
      </c>
    </row>
    <row r="986" spans="1:10" x14ac:dyDescent="0.25">
      <c r="A986" s="3" t="s">
        <v>1030</v>
      </c>
      <c r="B986" s="4">
        <v>43412</v>
      </c>
      <c r="C986">
        <v>10</v>
      </c>
      <c r="D986" t="s">
        <v>57</v>
      </c>
      <c r="E986" t="s">
        <v>21</v>
      </c>
      <c r="F986" t="s">
        <v>22</v>
      </c>
      <c r="G986" t="s">
        <v>23</v>
      </c>
      <c r="H986">
        <v>159</v>
      </c>
      <c r="I986">
        <v>9</v>
      </c>
      <c r="J986">
        <v>1431</v>
      </c>
    </row>
    <row r="987" spans="1:10" x14ac:dyDescent="0.25">
      <c r="A987" s="3" t="s">
        <v>1031</v>
      </c>
      <c r="B987" s="4">
        <v>43412</v>
      </c>
      <c r="C987">
        <v>9</v>
      </c>
      <c r="D987" t="s">
        <v>20</v>
      </c>
      <c r="E987" t="s">
        <v>45</v>
      </c>
      <c r="F987" t="s">
        <v>22</v>
      </c>
      <c r="G987" t="s">
        <v>23</v>
      </c>
      <c r="H987">
        <v>159</v>
      </c>
      <c r="I987">
        <v>7</v>
      </c>
      <c r="J987">
        <v>1113</v>
      </c>
    </row>
    <row r="988" spans="1:10" x14ac:dyDescent="0.25">
      <c r="A988" s="3" t="s">
        <v>1032</v>
      </c>
      <c r="B988" s="4">
        <v>43413</v>
      </c>
      <c r="C988">
        <v>8</v>
      </c>
      <c r="D988" t="s">
        <v>44</v>
      </c>
      <c r="E988" t="s">
        <v>21</v>
      </c>
      <c r="F988" t="s">
        <v>22</v>
      </c>
      <c r="G988" t="s">
        <v>13</v>
      </c>
      <c r="H988">
        <v>199</v>
      </c>
      <c r="I988">
        <v>7</v>
      </c>
      <c r="J988">
        <v>1393</v>
      </c>
    </row>
    <row r="989" spans="1:10" x14ac:dyDescent="0.25">
      <c r="A989" s="3" t="s">
        <v>1033</v>
      </c>
      <c r="B989" s="4">
        <v>43413</v>
      </c>
      <c r="C989">
        <v>17</v>
      </c>
      <c r="D989" t="s">
        <v>34</v>
      </c>
      <c r="E989" t="s">
        <v>26</v>
      </c>
      <c r="F989" t="s">
        <v>27</v>
      </c>
      <c r="G989" t="s">
        <v>13</v>
      </c>
      <c r="H989">
        <v>199</v>
      </c>
      <c r="I989">
        <v>2</v>
      </c>
      <c r="J989">
        <v>398</v>
      </c>
    </row>
    <row r="990" spans="1:10" x14ac:dyDescent="0.25">
      <c r="A990" s="3" t="s">
        <v>1034</v>
      </c>
      <c r="B990" s="4">
        <v>43413</v>
      </c>
      <c r="C990">
        <v>4</v>
      </c>
      <c r="D990" t="s">
        <v>50</v>
      </c>
      <c r="E990" t="s">
        <v>16</v>
      </c>
      <c r="F990" t="s">
        <v>17</v>
      </c>
      <c r="G990" t="s">
        <v>23</v>
      </c>
      <c r="H990">
        <v>159</v>
      </c>
      <c r="I990">
        <v>9</v>
      </c>
      <c r="J990">
        <v>1431</v>
      </c>
    </row>
    <row r="991" spans="1:10" x14ac:dyDescent="0.25">
      <c r="A991" s="3" t="s">
        <v>1035</v>
      </c>
      <c r="B991" s="4">
        <v>43413</v>
      </c>
      <c r="C991">
        <v>16</v>
      </c>
      <c r="D991" t="s">
        <v>29</v>
      </c>
      <c r="E991" t="s">
        <v>35</v>
      </c>
      <c r="F991" t="s">
        <v>27</v>
      </c>
      <c r="G991" t="s">
        <v>18</v>
      </c>
      <c r="H991">
        <v>289</v>
      </c>
      <c r="I991">
        <v>4</v>
      </c>
      <c r="J991">
        <v>1156</v>
      </c>
    </row>
    <row r="992" spans="1:10" x14ac:dyDescent="0.25">
      <c r="A992" s="3" t="s">
        <v>1036</v>
      </c>
      <c r="B992" s="4">
        <v>43413</v>
      </c>
      <c r="C992">
        <v>18</v>
      </c>
      <c r="D992" t="s">
        <v>25</v>
      </c>
      <c r="E992" t="s">
        <v>26</v>
      </c>
      <c r="F992" t="s">
        <v>27</v>
      </c>
      <c r="G992" t="s">
        <v>40</v>
      </c>
      <c r="H992">
        <v>399</v>
      </c>
      <c r="I992">
        <v>9</v>
      </c>
      <c r="J992">
        <v>3591</v>
      </c>
    </row>
    <row r="993" spans="1:10" x14ac:dyDescent="0.25">
      <c r="A993" s="3" t="s">
        <v>1037</v>
      </c>
      <c r="B993" s="4">
        <v>43414</v>
      </c>
      <c r="C993">
        <v>19</v>
      </c>
      <c r="D993" t="s">
        <v>55</v>
      </c>
      <c r="E993" t="s">
        <v>35</v>
      </c>
      <c r="F993" t="s">
        <v>27</v>
      </c>
      <c r="G993" t="s">
        <v>13</v>
      </c>
      <c r="H993">
        <v>199</v>
      </c>
      <c r="I993">
        <v>8</v>
      </c>
      <c r="J993">
        <v>1592</v>
      </c>
    </row>
    <row r="994" spans="1:10" x14ac:dyDescent="0.25">
      <c r="A994" s="3" t="s">
        <v>1038</v>
      </c>
      <c r="B994" s="4">
        <v>43414</v>
      </c>
      <c r="C994">
        <v>10</v>
      </c>
      <c r="D994" t="s">
        <v>57</v>
      </c>
      <c r="E994" t="s">
        <v>45</v>
      </c>
      <c r="F994" t="s">
        <v>22</v>
      </c>
      <c r="G994" t="s">
        <v>40</v>
      </c>
      <c r="H994">
        <v>399</v>
      </c>
      <c r="I994">
        <v>6</v>
      </c>
      <c r="J994">
        <v>2394</v>
      </c>
    </row>
    <row r="995" spans="1:10" x14ac:dyDescent="0.25">
      <c r="A995" s="3" t="s">
        <v>1039</v>
      </c>
      <c r="B995" s="4">
        <v>43414</v>
      </c>
      <c r="C995">
        <v>5</v>
      </c>
      <c r="D995" t="s">
        <v>59</v>
      </c>
      <c r="E995" t="s">
        <v>16</v>
      </c>
      <c r="F995" t="s">
        <v>17</v>
      </c>
      <c r="G995" t="s">
        <v>23</v>
      </c>
      <c r="H995">
        <v>159</v>
      </c>
      <c r="I995">
        <v>4</v>
      </c>
      <c r="J995">
        <v>636</v>
      </c>
    </row>
    <row r="996" spans="1:10" x14ac:dyDescent="0.25">
      <c r="A996" s="3" t="s">
        <v>1040</v>
      </c>
      <c r="B996" s="4">
        <v>43415</v>
      </c>
      <c r="C996">
        <v>10</v>
      </c>
      <c r="D996" t="s">
        <v>57</v>
      </c>
      <c r="E996" t="s">
        <v>21</v>
      </c>
      <c r="F996" t="s">
        <v>22</v>
      </c>
      <c r="G996" t="s">
        <v>30</v>
      </c>
      <c r="H996">
        <v>69</v>
      </c>
      <c r="I996">
        <v>1</v>
      </c>
      <c r="J996">
        <v>69</v>
      </c>
    </row>
    <row r="997" spans="1:10" x14ac:dyDescent="0.25">
      <c r="A997" s="3" t="s">
        <v>1041</v>
      </c>
      <c r="B997" s="4">
        <v>43415</v>
      </c>
      <c r="C997">
        <v>7</v>
      </c>
      <c r="D997" t="s">
        <v>87</v>
      </c>
      <c r="E997" t="s">
        <v>21</v>
      </c>
      <c r="F997" t="s">
        <v>22</v>
      </c>
      <c r="G997" t="s">
        <v>13</v>
      </c>
      <c r="H997">
        <v>199</v>
      </c>
      <c r="I997">
        <v>0</v>
      </c>
      <c r="J997">
        <v>0</v>
      </c>
    </row>
    <row r="998" spans="1:10" x14ac:dyDescent="0.25">
      <c r="A998" s="3" t="s">
        <v>1042</v>
      </c>
      <c r="B998" s="4">
        <v>43415</v>
      </c>
      <c r="C998">
        <v>13</v>
      </c>
      <c r="D998" t="s">
        <v>32</v>
      </c>
      <c r="E998" t="s">
        <v>62</v>
      </c>
      <c r="F998" t="s">
        <v>12</v>
      </c>
      <c r="G998" t="s">
        <v>13</v>
      </c>
      <c r="H998">
        <v>199</v>
      </c>
      <c r="I998">
        <v>9</v>
      </c>
      <c r="J998">
        <v>1791</v>
      </c>
    </row>
    <row r="999" spans="1:10" x14ac:dyDescent="0.25">
      <c r="A999" s="3" t="s">
        <v>1043</v>
      </c>
      <c r="B999" s="4">
        <v>43416</v>
      </c>
      <c r="C999">
        <v>14</v>
      </c>
      <c r="D999" t="s">
        <v>37</v>
      </c>
      <c r="E999" t="s">
        <v>62</v>
      </c>
      <c r="F999" t="s">
        <v>12</v>
      </c>
      <c r="G999" t="s">
        <v>13</v>
      </c>
      <c r="H999">
        <v>199</v>
      </c>
      <c r="I999">
        <v>5</v>
      </c>
      <c r="J999">
        <v>995</v>
      </c>
    </row>
    <row r="1000" spans="1:10" x14ac:dyDescent="0.25">
      <c r="A1000" s="3" t="s">
        <v>1044</v>
      </c>
      <c r="B1000" s="4">
        <v>43417</v>
      </c>
      <c r="C1000">
        <v>2</v>
      </c>
      <c r="D1000" t="s">
        <v>105</v>
      </c>
      <c r="E1000" t="s">
        <v>16</v>
      </c>
      <c r="F1000" t="s">
        <v>17</v>
      </c>
      <c r="G1000" t="s">
        <v>13</v>
      </c>
      <c r="H1000">
        <v>199</v>
      </c>
      <c r="I1000">
        <v>3</v>
      </c>
      <c r="J1000">
        <v>597</v>
      </c>
    </row>
    <row r="1001" spans="1:10" x14ac:dyDescent="0.25">
      <c r="A1001" s="3" t="s">
        <v>1045</v>
      </c>
      <c r="B1001" s="4">
        <v>43418</v>
      </c>
      <c r="C1001">
        <v>1</v>
      </c>
      <c r="D1001" t="s">
        <v>15</v>
      </c>
      <c r="E1001" t="s">
        <v>67</v>
      </c>
      <c r="F1001" t="s">
        <v>17</v>
      </c>
      <c r="G1001" t="s">
        <v>13</v>
      </c>
      <c r="H1001">
        <v>199</v>
      </c>
      <c r="I1001">
        <v>7</v>
      </c>
      <c r="J1001">
        <v>1393</v>
      </c>
    </row>
    <row r="1002" spans="1:10" x14ac:dyDescent="0.25">
      <c r="A1002" s="3" t="s">
        <v>1046</v>
      </c>
      <c r="B1002" s="4">
        <v>43419</v>
      </c>
      <c r="C1002">
        <v>15</v>
      </c>
      <c r="D1002" t="s">
        <v>117</v>
      </c>
      <c r="E1002" t="s">
        <v>11</v>
      </c>
      <c r="F1002" t="s">
        <v>12</v>
      </c>
      <c r="G1002" t="s">
        <v>18</v>
      </c>
      <c r="H1002">
        <v>289</v>
      </c>
      <c r="I1002">
        <v>7</v>
      </c>
      <c r="J1002">
        <v>2023</v>
      </c>
    </row>
    <row r="1003" spans="1:10" x14ac:dyDescent="0.25">
      <c r="A1003" s="3" t="s">
        <v>1047</v>
      </c>
      <c r="B1003" s="4">
        <v>43419</v>
      </c>
      <c r="C1003">
        <v>2</v>
      </c>
      <c r="D1003" t="s">
        <v>105</v>
      </c>
      <c r="E1003" t="s">
        <v>67</v>
      </c>
      <c r="F1003" t="s">
        <v>17</v>
      </c>
      <c r="G1003" t="s">
        <v>13</v>
      </c>
      <c r="H1003">
        <v>199</v>
      </c>
      <c r="I1003">
        <v>2</v>
      </c>
      <c r="J1003">
        <v>398</v>
      </c>
    </row>
    <row r="1004" spans="1:10" x14ac:dyDescent="0.25">
      <c r="A1004" s="3" t="s">
        <v>1048</v>
      </c>
      <c r="B1004" s="4">
        <v>43419</v>
      </c>
      <c r="C1004">
        <v>10</v>
      </c>
      <c r="D1004" t="s">
        <v>57</v>
      </c>
      <c r="E1004" t="s">
        <v>45</v>
      </c>
      <c r="F1004" t="s">
        <v>22</v>
      </c>
      <c r="G1004" t="s">
        <v>23</v>
      </c>
      <c r="H1004">
        <v>159</v>
      </c>
      <c r="I1004">
        <v>4</v>
      </c>
      <c r="J1004">
        <v>636</v>
      </c>
    </row>
    <row r="1005" spans="1:10" x14ac:dyDescent="0.25">
      <c r="A1005" s="3" t="s">
        <v>1049</v>
      </c>
      <c r="B1005" s="4">
        <v>43419</v>
      </c>
      <c r="C1005">
        <v>17</v>
      </c>
      <c r="D1005" t="s">
        <v>34</v>
      </c>
      <c r="E1005" t="s">
        <v>26</v>
      </c>
      <c r="F1005" t="s">
        <v>27</v>
      </c>
      <c r="G1005" t="s">
        <v>13</v>
      </c>
      <c r="H1005">
        <v>199</v>
      </c>
      <c r="I1005">
        <v>9</v>
      </c>
      <c r="J1005">
        <v>1791</v>
      </c>
    </row>
    <row r="1006" spans="1:10" x14ac:dyDescent="0.25">
      <c r="A1006" s="3" t="s">
        <v>1050</v>
      </c>
      <c r="B1006" s="4">
        <v>43419</v>
      </c>
      <c r="C1006">
        <v>10</v>
      </c>
      <c r="D1006" t="s">
        <v>57</v>
      </c>
      <c r="E1006" t="s">
        <v>21</v>
      </c>
      <c r="F1006" t="s">
        <v>22</v>
      </c>
      <c r="G1006" t="s">
        <v>13</v>
      </c>
      <c r="H1006">
        <v>199</v>
      </c>
      <c r="I1006">
        <v>1</v>
      </c>
      <c r="J1006">
        <v>199</v>
      </c>
    </row>
    <row r="1007" spans="1:10" x14ac:dyDescent="0.25">
      <c r="A1007" s="3" t="s">
        <v>1051</v>
      </c>
      <c r="B1007" s="4">
        <v>43419</v>
      </c>
      <c r="C1007">
        <v>19</v>
      </c>
      <c r="D1007" t="s">
        <v>55</v>
      </c>
      <c r="E1007" t="s">
        <v>26</v>
      </c>
      <c r="F1007" t="s">
        <v>27</v>
      </c>
      <c r="G1007" t="s">
        <v>23</v>
      </c>
      <c r="H1007">
        <v>159</v>
      </c>
      <c r="I1007">
        <v>2</v>
      </c>
      <c r="J1007">
        <v>318</v>
      </c>
    </row>
    <row r="1008" spans="1:10" x14ac:dyDescent="0.25">
      <c r="A1008" s="3" t="s">
        <v>1052</v>
      </c>
      <c r="B1008" s="4">
        <v>43419</v>
      </c>
      <c r="C1008">
        <v>6</v>
      </c>
      <c r="D1008" t="s">
        <v>47</v>
      </c>
      <c r="E1008" t="s">
        <v>21</v>
      </c>
      <c r="F1008" t="s">
        <v>22</v>
      </c>
      <c r="G1008" t="s">
        <v>13</v>
      </c>
      <c r="H1008">
        <v>199</v>
      </c>
      <c r="I1008">
        <v>7</v>
      </c>
      <c r="J1008">
        <v>1393</v>
      </c>
    </row>
    <row r="1009" spans="1:10" x14ac:dyDescent="0.25">
      <c r="A1009" s="3" t="s">
        <v>1053</v>
      </c>
      <c r="B1009" s="4">
        <v>43420</v>
      </c>
      <c r="C1009">
        <v>15</v>
      </c>
      <c r="D1009" t="s">
        <v>117</v>
      </c>
      <c r="E1009" t="s">
        <v>11</v>
      </c>
      <c r="F1009" t="s">
        <v>12</v>
      </c>
      <c r="G1009" t="s">
        <v>18</v>
      </c>
      <c r="H1009">
        <v>289</v>
      </c>
      <c r="I1009">
        <v>1</v>
      </c>
      <c r="J1009">
        <v>289</v>
      </c>
    </row>
    <row r="1010" spans="1:10" x14ac:dyDescent="0.25">
      <c r="A1010" s="3" t="s">
        <v>1054</v>
      </c>
      <c r="B1010" s="4">
        <v>43420</v>
      </c>
      <c r="C1010">
        <v>8</v>
      </c>
      <c r="D1010" t="s">
        <v>44</v>
      </c>
      <c r="E1010" t="s">
        <v>21</v>
      </c>
      <c r="F1010" t="s">
        <v>22</v>
      </c>
      <c r="G1010" t="s">
        <v>40</v>
      </c>
      <c r="H1010">
        <v>399</v>
      </c>
      <c r="I1010">
        <v>0</v>
      </c>
      <c r="J1010">
        <v>0</v>
      </c>
    </row>
    <row r="1011" spans="1:10" x14ac:dyDescent="0.25">
      <c r="A1011" s="3" t="s">
        <v>1055</v>
      </c>
      <c r="B1011" s="4">
        <v>43421</v>
      </c>
      <c r="C1011">
        <v>1</v>
      </c>
      <c r="D1011" t="s">
        <v>15</v>
      </c>
      <c r="E1011" t="s">
        <v>16</v>
      </c>
      <c r="F1011" t="s">
        <v>17</v>
      </c>
      <c r="G1011" t="s">
        <v>13</v>
      </c>
      <c r="H1011">
        <v>199</v>
      </c>
      <c r="I1011">
        <v>2</v>
      </c>
      <c r="J1011">
        <v>398</v>
      </c>
    </row>
    <row r="1012" spans="1:10" x14ac:dyDescent="0.25">
      <c r="A1012" s="3" t="s">
        <v>1056</v>
      </c>
      <c r="B1012" s="4">
        <v>43421</v>
      </c>
      <c r="C1012">
        <v>7</v>
      </c>
      <c r="D1012" t="s">
        <v>87</v>
      </c>
      <c r="E1012" t="s">
        <v>45</v>
      </c>
      <c r="F1012" t="s">
        <v>22</v>
      </c>
      <c r="G1012" t="s">
        <v>18</v>
      </c>
      <c r="H1012">
        <v>289</v>
      </c>
      <c r="I1012">
        <v>0</v>
      </c>
      <c r="J1012">
        <v>0</v>
      </c>
    </row>
    <row r="1013" spans="1:10" x14ac:dyDescent="0.25">
      <c r="A1013" s="3" t="s">
        <v>1057</v>
      </c>
      <c r="B1013" s="4">
        <v>43421</v>
      </c>
      <c r="C1013">
        <v>3</v>
      </c>
      <c r="D1013" t="s">
        <v>42</v>
      </c>
      <c r="E1013" t="s">
        <v>67</v>
      </c>
      <c r="F1013" t="s">
        <v>17</v>
      </c>
      <c r="G1013" t="s">
        <v>18</v>
      </c>
      <c r="H1013">
        <v>289</v>
      </c>
      <c r="I1013">
        <v>4</v>
      </c>
      <c r="J1013">
        <v>1156</v>
      </c>
    </row>
    <row r="1014" spans="1:10" x14ac:dyDescent="0.25">
      <c r="A1014" s="3" t="s">
        <v>1058</v>
      </c>
      <c r="B1014" s="4">
        <v>43421</v>
      </c>
      <c r="C1014">
        <v>9</v>
      </c>
      <c r="D1014" t="s">
        <v>20</v>
      </c>
      <c r="E1014" t="s">
        <v>45</v>
      </c>
      <c r="F1014" t="s">
        <v>22</v>
      </c>
      <c r="G1014" t="s">
        <v>30</v>
      </c>
      <c r="H1014">
        <v>69</v>
      </c>
      <c r="I1014">
        <v>8</v>
      </c>
      <c r="J1014">
        <v>552</v>
      </c>
    </row>
    <row r="1015" spans="1:10" x14ac:dyDescent="0.25">
      <c r="A1015" s="3" t="s">
        <v>1059</v>
      </c>
      <c r="B1015" s="4">
        <v>43422</v>
      </c>
      <c r="C1015">
        <v>2</v>
      </c>
      <c r="D1015" t="s">
        <v>105</v>
      </c>
      <c r="E1015" t="s">
        <v>67</v>
      </c>
      <c r="F1015" t="s">
        <v>17</v>
      </c>
      <c r="G1015" t="s">
        <v>13</v>
      </c>
      <c r="H1015">
        <v>199</v>
      </c>
      <c r="I1015">
        <v>6</v>
      </c>
      <c r="J1015">
        <v>1194</v>
      </c>
    </row>
    <row r="1016" spans="1:10" x14ac:dyDescent="0.25">
      <c r="A1016" s="3" t="s">
        <v>1060</v>
      </c>
      <c r="B1016" s="4">
        <v>43423</v>
      </c>
      <c r="C1016">
        <v>5</v>
      </c>
      <c r="D1016" t="s">
        <v>59</v>
      </c>
      <c r="E1016" t="s">
        <v>16</v>
      </c>
      <c r="F1016" t="s">
        <v>17</v>
      </c>
      <c r="G1016" t="s">
        <v>40</v>
      </c>
      <c r="H1016">
        <v>399</v>
      </c>
      <c r="I1016">
        <v>2</v>
      </c>
      <c r="J1016">
        <v>798</v>
      </c>
    </row>
    <row r="1017" spans="1:10" x14ac:dyDescent="0.25">
      <c r="A1017" s="3" t="s">
        <v>1061</v>
      </c>
      <c r="B1017" s="4">
        <v>43423</v>
      </c>
      <c r="C1017">
        <v>6</v>
      </c>
      <c r="D1017" t="s">
        <v>47</v>
      </c>
      <c r="E1017" t="s">
        <v>21</v>
      </c>
      <c r="F1017" t="s">
        <v>22</v>
      </c>
      <c r="G1017" t="s">
        <v>18</v>
      </c>
      <c r="H1017">
        <v>289</v>
      </c>
      <c r="I1017">
        <v>5</v>
      </c>
      <c r="J1017">
        <v>1445</v>
      </c>
    </row>
    <row r="1018" spans="1:10" x14ac:dyDescent="0.25">
      <c r="A1018" s="3" t="s">
        <v>1062</v>
      </c>
      <c r="B1018" s="4">
        <v>43423</v>
      </c>
      <c r="C1018">
        <v>12</v>
      </c>
      <c r="D1018" t="s">
        <v>65</v>
      </c>
      <c r="E1018" t="s">
        <v>11</v>
      </c>
      <c r="F1018" t="s">
        <v>12</v>
      </c>
      <c r="G1018" t="s">
        <v>13</v>
      </c>
      <c r="H1018">
        <v>199</v>
      </c>
      <c r="I1018">
        <v>4</v>
      </c>
      <c r="J1018">
        <v>796</v>
      </c>
    </row>
    <row r="1019" spans="1:10" x14ac:dyDescent="0.25">
      <c r="A1019" s="3" t="s">
        <v>1063</v>
      </c>
      <c r="B1019" s="4">
        <v>43423</v>
      </c>
      <c r="C1019">
        <v>5</v>
      </c>
      <c r="D1019" t="s">
        <v>59</v>
      </c>
      <c r="E1019" t="s">
        <v>67</v>
      </c>
      <c r="F1019" t="s">
        <v>17</v>
      </c>
      <c r="G1019" t="s">
        <v>40</v>
      </c>
      <c r="H1019">
        <v>399</v>
      </c>
      <c r="I1019">
        <v>1</v>
      </c>
      <c r="J1019">
        <v>399</v>
      </c>
    </row>
    <row r="1020" spans="1:10" x14ac:dyDescent="0.25">
      <c r="A1020" s="3" t="s">
        <v>1064</v>
      </c>
      <c r="B1020" s="4">
        <v>43424</v>
      </c>
      <c r="C1020">
        <v>5</v>
      </c>
      <c r="D1020" t="s">
        <v>59</v>
      </c>
      <c r="E1020" t="s">
        <v>67</v>
      </c>
      <c r="F1020" t="s">
        <v>17</v>
      </c>
      <c r="G1020" t="s">
        <v>40</v>
      </c>
      <c r="H1020">
        <v>399</v>
      </c>
      <c r="I1020">
        <v>8</v>
      </c>
      <c r="J1020">
        <v>3192</v>
      </c>
    </row>
    <row r="1021" spans="1:10" x14ac:dyDescent="0.25">
      <c r="A1021" s="3" t="s">
        <v>1065</v>
      </c>
      <c r="B1021" s="4">
        <v>43425</v>
      </c>
      <c r="C1021">
        <v>20</v>
      </c>
      <c r="D1021" t="s">
        <v>39</v>
      </c>
      <c r="E1021" t="s">
        <v>35</v>
      </c>
      <c r="F1021" t="s">
        <v>27</v>
      </c>
      <c r="G1021" t="s">
        <v>30</v>
      </c>
      <c r="H1021">
        <v>69</v>
      </c>
      <c r="I1021">
        <v>9</v>
      </c>
      <c r="J1021">
        <v>621</v>
      </c>
    </row>
    <row r="1022" spans="1:10" x14ac:dyDescent="0.25">
      <c r="A1022" s="3" t="s">
        <v>1066</v>
      </c>
      <c r="B1022" s="4">
        <v>43425</v>
      </c>
      <c r="C1022">
        <v>16</v>
      </c>
      <c r="D1022" t="s">
        <v>29</v>
      </c>
      <c r="E1022" t="s">
        <v>26</v>
      </c>
      <c r="F1022" t="s">
        <v>27</v>
      </c>
      <c r="G1022" t="s">
        <v>40</v>
      </c>
      <c r="H1022">
        <v>399</v>
      </c>
      <c r="I1022">
        <v>3</v>
      </c>
      <c r="J1022">
        <v>1197</v>
      </c>
    </row>
    <row r="1023" spans="1:10" x14ac:dyDescent="0.25">
      <c r="A1023" s="3" t="s">
        <v>1067</v>
      </c>
      <c r="B1023" s="4">
        <v>43426</v>
      </c>
      <c r="C1023">
        <v>1</v>
      </c>
      <c r="D1023" t="s">
        <v>15</v>
      </c>
      <c r="E1023" t="s">
        <v>67</v>
      </c>
      <c r="F1023" t="s">
        <v>17</v>
      </c>
      <c r="G1023" t="s">
        <v>23</v>
      </c>
      <c r="H1023">
        <v>159</v>
      </c>
      <c r="I1023">
        <v>6</v>
      </c>
      <c r="J1023">
        <v>954</v>
      </c>
    </row>
    <row r="1024" spans="1:10" x14ac:dyDescent="0.25">
      <c r="A1024" s="3" t="s">
        <v>1068</v>
      </c>
      <c r="B1024" s="4">
        <v>43426</v>
      </c>
      <c r="C1024">
        <v>5</v>
      </c>
      <c r="D1024" t="s">
        <v>59</v>
      </c>
      <c r="E1024" t="s">
        <v>67</v>
      </c>
      <c r="F1024" t="s">
        <v>17</v>
      </c>
      <c r="G1024" t="s">
        <v>40</v>
      </c>
      <c r="H1024">
        <v>399</v>
      </c>
      <c r="I1024">
        <v>6</v>
      </c>
      <c r="J1024">
        <v>2394</v>
      </c>
    </row>
    <row r="1025" spans="1:10" x14ac:dyDescent="0.25">
      <c r="A1025" s="3" t="s">
        <v>1069</v>
      </c>
      <c r="B1025" s="4">
        <v>43426</v>
      </c>
      <c r="C1025">
        <v>15</v>
      </c>
      <c r="D1025" t="s">
        <v>117</v>
      </c>
      <c r="E1025" t="s">
        <v>62</v>
      </c>
      <c r="F1025" t="s">
        <v>12</v>
      </c>
      <c r="G1025" t="s">
        <v>30</v>
      </c>
      <c r="H1025">
        <v>69</v>
      </c>
      <c r="I1025">
        <v>7</v>
      </c>
      <c r="J1025">
        <v>483</v>
      </c>
    </row>
    <row r="1026" spans="1:10" x14ac:dyDescent="0.25">
      <c r="A1026" s="3" t="s">
        <v>1070</v>
      </c>
      <c r="B1026" s="4">
        <v>43426</v>
      </c>
      <c r="C1026">
        <v>2</v>
      </c>
      <c r="D1026" t="s">
        <v>105</v>
      </c>
      <c r="E1026" t="s">
        <v>67</v>
      </c>
      <c r="F1026" t="s">
        <v>17</v>
      </c>
      <c r="G1026" t="s">
        <v>13</v>
      </c>
      <c r="H1026">
        <v>199</v>
      </c>
      <c r="I1026">
        <v>9</v>
      </c>
      <c r="J1026">
        <v>1791</v>
      </c>
    </row>
    <row r="1027" spans="1:10" x14ac:dyDescent="0.25">
      <c r="A1027" s="3" t="s">
        <v>1071</v>
      </c>
      <c r="B1027" s="4">
        <v>43426</v>
      </c>
      <c r="C1027">
        <v>8</v>
      </c>
      <c r="D1027" t="s">
        <v>44</v>
      </c>
      <c r="E1027" t="s">
        <v>21</v>
      </c>
      <c r="F1027" t="s">
        <v>22</v>
      </c>
      <c r="G1027" t="s">
        <v>23</v>
      </c>
      <c r="H1027">
        <v>159</v>
      </c>
      <c r="I1027">
        <v>6</v>
      </c>
      <c r="J1027">
        <v>954</v>
      </c>
    </row>
    <row r="1028" spans="1:10" x14ac:dyDescent="0.25">
      <c r="A1028" s="3" t="s">
        <v>1072</v>
      </c>
      <c r="B1028" s="4">
        <v>43426</v>
      </c>
      <c r="C1028">
        <v>3</v>
      </c>
      <c r="D1028" t="s">
        <v>42</v>
      </c>
      <c r="E1028" t="s">
        <v>67</v>
      </c>
      <c r="F1028" t="s">
        <v>17</v>
      </c>
      <c r="G1028" t="s">
        <v>30</v>
      </c>
      <c r="H1028">
        <v>69</v>
      </c>
      <c r="I1028">
        <v>5</v>
      </c>
      <c r="J1028">
        <v>345</v>
      </c>
    </row>
    <row r="1029" spans="1:10" x14ac:dyDescent="0.25">
      <c r="A1029" s="3" t="s">
        <v>1073</v>
      </c>
      <c r="B1029" s="4">
        <v>43426</v>
      </c>
      <c r="C1029">
        <v>20</v>
      </c>
      <c r="D1029" t="s">
        <v>39</v>
      </c>
      <c r="E1029" t="s">
        <v>26</v>
      </c>
      <c r="F1029" t="s">
        <v>27</v>
      </c>
      <c r="G1029" t="s">
        <v>23</v>
      </c>
      <c r="H1029">
        <v>159</v>
      </c>
      <c r="I1029">
        <v>0</v>
      </c>
      <c r="J1029">
        <v>0</v>
      </c>
    </row>
    <row r="1030" spans="1:10" x14ac:dyDescent="0.25">
      <c r="A1030" s="3" t="s">
        <v>1074</v>
      </c>
      <c r="B1030" s="4">
        <v>43426</v>
      </c>
      <c r="C1030">
        <v>8</v>
      </c>
      <c r="D1030" t="s">
        <v>44</v>
      </c>
      <c r="E1030" t="s">
        <v>21</v>
      </c>
      <c r="F1030" t="s">
        <v>22</v>
      </c>
      <c r="G1030" t="s">
        <v>40</v>
      </c>
      <c r="H1030">
        <v>399</v>
      </c>
      <c r="I1030">
        <v>9</v>
      </c>
      <c r="J1030">
        <v>3591</v>
      </c>
    </row>
    <row r="1031" spans="1:10" x14ac:dyDescent="0.25">
      <c r="A1031" s="3" t="s">
        <v>1075</v>
      </c>
      <c r="B1031" s="4">
        <v>43426</v>
      </c>
      <c r="C1031">
        <v>7</v>
      </c>
      <c r="D1031" t="s">
        <v>87</v>
      </c>
      <c r="E1031" t="s">
        <v>21</v>
      </c>
      <c r="F1031" t="s">
        <v>22</v>
      </c>
      <c r="G1031" t="s">
        <v>40</v>
      </c>
      <c r="H1031">
        <v>399</v>
      </c>
      <c r="I1031">
        <v>5</v>
      </c>
      <c r="J1031">
        <v>1995</v>
      </c>
    </row>
    <row r="1032" spans="1:10" x14ac:dyDescent="0.25">
      <c r="A1032" s="3" t="s">
        <v>1076</v>
      </c>
      <c r="B1032" s="4">
        <v>43426</v>
      </c>
      <c r="C1032">
        <v>10</v>
      </c>
      <c r="D1032" t="s">
        <v>57</v>
      </c>
      <c r="E1032" t="s">
        <v>45</v>
      </c>
      <c r="F1032" t="s">
        <v>22</v>
      </c>
      <c r="G1032" t="s">
        <v>40</v>
      </c>
      <c r="H1032">
        <v>399</v>
      </c>
      <c r="I1032">
        <v>0</v>
      </c>
      <c r="J1032">
        <v>0</v>
      </c>
    </row>
    <row r="1033" spans="1:10" x14ac:dyDescent="0.25">
      <c r="A1033" s="3" t="s">
        <v>1077</v>
      </c>
      <c r="B1033" s="4">
        <v>43426</v>
      </c>
      <c r="C1033">
        <v>13</v>
      </c>
      <c r="D1033" t="s">
        <v>32</v>
      </c>
      <c r="E1033" t="s">
        <v>11</v>
      </c>
      <c r="F1033" t="s">
        <v>12</v>
      </c>
      <c r="G1033" t="s">
        <v>13</v>
      </c>
      <c r="H1033">
        <v>199</v>
      </c>
      <c r="I1033">
        <v>7</v>
      </c>
      <c r="J1033">
        <v>1393</v>
      </c>
    </row>
    <row r="1034" spans="1:10" x14ac:dyDescent="0.25">
      <c r="A1034" s="3" t="s">
        <v>1078</v>
      </c>
      <c r="B1034" s="4">
        <v>43427</v>
      </c>
      <c r="C1034">
        <v>15</v>
      </c>
      <c r="D1034" t="s">
        <v>117</v>
      </c>
      <c r="E1034" t="s">
        <v>11</v>
      </c>
      <c r="F1034" t="s">
        <v>12</v>
      </c>
      <c r="G1034" t="s">
        <v>30</v>
      </c>
      <c r="H1034">
        <v>69</v>
      </c>
      <c r="I1034">
        <v>7</v>
      </c>
      <c r="J1034">
        <v>483</v>
      </c>
    </row>
    <row r="1035" spans="1:10" x14ac:dyDescent="0.25">
      <c r="A1035" s="3" t="s">
        <v>1079</v>
      </c>
      <c r="B1035" s="4">
        <v>43427</v>
      </c>
      <c r="C1035">
        <v>3</v>
      </c>
      <c r="D1035" t="s">
        <v>42</v>
      </c>
      <c r="E1035" t="s">
        <v>16</v>
      </c>
      <c r="F1035" t="s">
        <v>17</v>
      </c>
      <c r="G1035" t="s">
        <v>40</v>
      </c>
      <c r="H1035">
        <v>399</v>
      </c>
      <c r="I1035">
        <v>2</v>
      </c>
      <c r="J1035">
        <v>798</v>
      </c>
    </row>
    <row r="1036" spans="1:10" x14ac:dyDescent="0.25">
      <c r="A1036" s="3" t="s">
        <v>1080</v>
      </c>
      <c r="B1036" s="4">
        <v>43427</v>
      </c>
      <c r="C1036">
        <v>4</v>
      </c>
      <c r="D1036" t="s">
        <v>50</v>
      </c>
      <c r="E1036" t="s">
        <v>16</v>
      </c>
      <c r="F1036" t="s">
        <v>17</v>
      </c>
      <c r="G1036" t="s">
        <v>40</v>
      </c>
      <c r="H1036">
        <v>399</v>
      </c>
      <c r="I1036">
        <v>6</v>
      </c>
      <c r="J1036">
        <v>2394</v>
      </c>
    </row>
    <row r="1037" spans="1:10" x14ac:dyDescent="0.25">
      <c r="A1037" s="3" t="s">
        <v>1081</v>
      </c>
      <c r="B1037" s="4">
        <v>43427</v>
      </c>
      <c r="C1037">
        <v>13</v>
      </c>
      <c r="D1037" t="s">
        <v>32</v>
      </c>
      <c r="E1037" t="s">
        <v>11</v>
      </c>
      <c r="F1037" t="s">
        <v>12</v>
      </c>
      <c r="G1037" t="s">
        <v>40</v>
      </c>
      <c r="H1037">
        <v>399</v>
      </c>
      <c r="I1037">
        <v>9</v>
      </c>
      <c r="J1037">
        <v>3591</v>
      </c>
    </row>
    <row r="1038" spans="1:10" x14ac:dyDescent="0.25">
      <c r="A1038" s="3" t="s">
        <v>1082</v>
      </c>
      <c r="B1038" s="4">
        <v>43427</v>
      </c>
      <c r="C1038">
        <v>12</v>
      </c>
      <c r="D1038" t="s">
        <v>65</v>
      </c>
      <c r="E1038" t="s">
        <v>11</v>
      </c>
      <c r="F1038" t="s">
        <v>12</v>
      </c>
      <c r="G1038" t="s">
        <v>18</v>
      </c>
      <c r="H1038">
        <v>289</v>
      </c>
      <c r="I1038">
        <v>6</v>
      </c>
      <c r="J1038">
        <v>1734</v>
      </c>
    </row>
    <row r="1039" spans="1:10" x14ac:dyDescent="0.25">
      <c r="A1039" s="3" t="s">
        <v>1083</v>
      </c>
      <c r="B1039" s="4">
        <v>43427</v>
      </c>
      <c r="C1039">
        <v>17</v>
      </c>
      <c r="D1039" t="s">
        <v>34</v>
      </c>
      <c r="E1039" t="s">
        <v>35</v>
      </c>
      <c r="F1039" t="s">
        <v>27</v>
      </c>
      <c r="G1039" t="s">
        <v>13</v>
      </c>
      <c r="H1039">
        <v>199</v>
      </c>
      <c r="I1039">
        <v>3</v>
      </c>
      <c r="J1039">
        <v>597</v>
      </c>
    </row>
    <row r="1040" spans="1:10" x14ac:dyDescent="0.25">
      <c r="A1040" s="3" t="s">
        <v>1084</v>
      </c>
      <c r="B1040" s="4">
        <v>43428</v>
      </c>
      <c r="C1040">
        <v>13</v>
      </c>
      <c r="D1040" t="s">
        <v>32</v>
      </c>
      <c r="E1040" t="s">
        <v>62</v>
      </c>
      <c r="F1040" t="s">
        <v>12</v>
      </c>
      <c r="G1040" t="s">
        <v>18</v>
      </c>
      <c r="H1040">
        <v>289</v>
      </c>
      <c r="I1040">
        <v>1</v>
      </c>
      <c r="J1040">
        <v>289</v>
      </c>
    </row>
    <row r="1041" spans="1:10" x14ac:dyDescent="0.25">
      <c r="A1041" s="3" t="s">
        <v>1085</v>
      </c>
      <c r="B1041" s="4">
        <v>43428</v>
      </c>
      <c r="C1041">
        <v>7</v>
      </c>
      <c r="D1041" t="s">
        <v>87</v>
      </c>
      <c r="E1041" t="s">
        <v>45</v>
      </c>
      <c r="F1041" t="s">
        <v>22</v>
      </c>
      <c r="G1041" t="s">
        <v>13</v>
      </c>
      <c r="H1041">
        <v>199</v>
      </c>
      <c r="I1041">
        <v>5</v>
      </c>
      <c r="J1041">
        <v>995</v>
      </c>
    </row>
    <row r="1042" spans="1:10" x14ac:dyDescent="0.25">
      <c r="A1042" s="3" t="s">
        <v>1086</v>
      </c>
      <c r="B1042" s="4">
        <v>43428</v>
      </c>
      <c r="C1042">
        <v>18</v>
      </c>
      <c r="D1042" t="s">
        <v>25</v>
      </c>
      <c r="E1042" t="s">
        <v>35</v>
      </c>
      <c r="F1042" t="s">
        <v>27</v>
      </c>
      <c r="G1042" t="s">
        <v>23</v>
      </c>
      <c r="H1042">
        <v>159</v>
      </c>
      <c r="I1042">
        <v>2</v>
      </c>
      <c r="J1042">
        <v>318</v>
      </c>
    </row>
    <row r="1043" spans="1:10" x14ac:dyDescent="0.25">
      <c r="A1043" s="3" t="s">
        <v>1087</v>
      </c>
      <c r="B1043" s="4">
        <v>43428</v>
      </c>
      <c r="C1043">
        <v>14</v>
      </c>
      <c r="D1043" t="s">
        <v>37</v>
      </c>
      <c r="E1043" t="s">
        <v>62</v>
      </c>
      <c r="F1043" t="s">
        <v>12</v>
      </c>
      <c r="G1043" t="s">
        <v>18</v>
      </c>
      <c r="H1043">
        <v>289</v>
      </c>
      <c r="I1043">
        <v>2</v>
      </c>
      <c r="J1043">
        <v>578</v>
      </c>
    </row>
    <row r="1044" spans="1:10" x14ac:dyDescent="0.25">
      <c r="A1044" s="3" t="s">
        <v>1088</v>
      </c>
      <c r="B1044" s="4">
        <v>43428</v>
      </c>
      <c r="C1044">
        <v>3</v>
      </c>
      <c r="D1044" t="s">
        <v>42</v>
      </c>
      <c r="E1044" t="s">
        <v>67</v>
      </c>
      <c r="F1044" t="s">
        <v>17</v>
      </c>
      <c r="G1044" t="s">
        <v>30</v>
      </c>
      <c r="H1044">
        <v>69</v>
      </c>
      <c r="I1044">
        <v>4</v>
      </c>
      <c r="J1044">
        <v>276</v>
      </c>
    </row>
    <row r="1045" spans="1:10" x14ac:dyDescent="0.25">
      <c r="A1045" s="3" t="s">
        <v>1089</v>
      </c>
      <c r="B1045" s="4">
        <v>43428</v>
      </c>
      <c r="C1045">
        <v>9</v>
      </c>
      <c r="D1045" t="s">
        <v>20</v>
      </c>
      <c r="E1045" t="s">
        <v>45</v>
      </c>
      <c r="F1045" t="s">
        <v>22</v>
      </c>
      <c r="G1045" t="s">
        <v>40</v>
      </c>
      <c r="H1045">
        <v>399</v>
      </c>
      <c r="I1045">
        <v>1</v>
      </c>
      <c r="J1045">
        <v>399</v>
      </c>
    </row>
    <row r="1046" spans="1:10" x14ac:dyDescent="0.25">
      <c r="A1046" s="3" t="s">
        <v>1090</v>
      </c>
      <c r="B1046" s="4">
        <v>43428</v>
      </c>
      <c r="C1046">
        <v>11</v>
      </c>
      <c r="D1046" t="s">
        <v>10</v>
      </c>
      <c r="E1046" t="s">
        <v>62</v>
      </c>
      <c r="F1046" t="s">
        <v>12</v>
      </c>
      <c r="G1046" t="s">
        <v>40</v>
      </c>
      <c r="H1046">
        <v>399</v>
      </c>
      <c r="I1046">
        <v>3</v>
      </c>
      <c r="J1046">
        <v>1197</v>
      </c>
    </row>
    <row r="1047" spans="1:10" x14ac:dyDescent="0.25">
      <c r="A1047" s="3" t="s">
        <v>1091</v>
      </c>
      <c r="B1047" s="4">
        <v>43429</v>
      </c>
      <c r="C1047">
        <v>4</v>
      </c>
      <c r="D1047" t="s">
        <v>50</v>
      </c>
      <c r="E1047" t="s">
        <v>67</v>
      </c>
      <c r="F1047" t="s">
        <v>17</v>
      </c>
      <c r="G1047" t="s">
        <v>40</v>
      </c>
      <c r="H1047">
        <v>399</v>
      </c>
      <c r="I1047">
        <v>5</v>
      </c>
      <c r="J1047">
        <v>1995</v>
      </c>
    </row>
    <row r="1048" spans="1:10" x14ac:dyDescent="0.25">
      <c r="A1048" s="3" t="s">
        <v>1092</v>
      </c>
      <c r="B1048" s="4">
        <v>43430</v>
      </c>
      <c r="C1048">
        <v>6</v>
      </c>
      <c r="D1048" t="s">
        <v>47</v>
      </c>
      <c r="E1048" t="s">
        <v>45</v>
      </c>
      <c r="F1048" t="s">
        <v>22</v>
      </c>
      <c r="G1048" t="s">
        <v>18</v>
      </c>
      <c r="H1048">
        <v>289</v>
      </c>
      <c r="I1048">
        <v>1</v>
      </c>
      <c r="J1048">
        <v>289</v>
      </c>
    </row>
    <row r="1049" spans="1:10" x14ac:dyDescent="0.25">
      <c r="A1049" s="3" t="s">
        <v>1093</v>
      </c>
      <c r="B1049" s="4">
        <v>43430</v>
      </c>
      <c r="C1049">
        <v>13</v>
      </c>
      <c r="D1049" t="s">
        <v>32</v>
      </c>
      <c r="E1049" t="s">
        <v>62</v>
      </c>
      <c r="F1049" t="s">
        <v>12</v>
      </c>
      <c r="G1049" t="s">
        <v>18</v>
      </c>
      <c r="H1049">
        <v>289</v>
      </c>
      <c r="I1049">
        <v>7</v>
      </c>
      <c r="J1049">
        <v>2023</v>
      </c>
    </row>
    <row r="1050" spans="1:10" x14ac:dyDescent="0.25">
      <c r="A1050" s="3" t="s">
        <v>1094</v>
      </c>
      <c r="B1050" s="4">
        <v>43431</v>
      </c>
      <c r="C1050">
        <v>2</v>
      </c>
      <c r="D1050" t="s">
        <v>105</v>
      </c>
      <c r="E1050" t="s">
        <v>16</v>
      </c>
      <c r="F1050" t="s">
        <v>17</v>
      </c>
      <c r="G1050" t="s">
        <v>40</v>
      </c>
      <c r="H1050">
        <v>399</v>
      </c>
      <c r="I1050">
        <v>8</v>
      </c>
      <c r="J1050">
        <v>3192</v>
      </c>
    </row>
    <row r="1051" spans="1:10" x14ac:dyDescent="0.25">
      <c r="A1051" s="3" t="s">
        <v>1095</v>
      </c>
      <c r="B1051" s="4">
        <v>43431</v>
      </c>
      <c r="C1051">
        <v>4</v>
      </c>
      <c r="D1051" t="s">
        <v>50</v>
      </c>
      <c r="E1051" t="s">
        <v>67</v>
      </c>
      <c r="F1051" t="s">
        <v>17</v>
      </c>
      <c r="G1051" t="s">
        <v>40</v>
      </c>
      <c r="H1051">
        <v>399</v>
      </c>
      <c r="I1051">
        <v>6</v>
      </c>
      <c r="J1051">
        <v>2394</v>
      </c>
    </row>
    <row r="1052" spans="1:10" x14ac:dyDescent="0.25">
      <c r="A1052" s="3" t="s">
        <v>1096</v>
      </c>
      <c r="B1052" s="4">
        <v>43431</v>
      </c>
      <c r="C1052">
        <v>1</v>
      </c>
      <c r="D1052" t="s">
        <v>15</v>
      </c>
      <c r="E1052" t="s">
        <v>67</v>
      </c>
      <c r="F1052" t="s">
        <v>17</v>
      </c>
      <c r="G1052" t="s">
        <v>30</v>
      </c>
      <c r="H1052">
        <v>69</v>
      </c>
      <c r="I1052">
        <v>9</v>
      </c>
      <c r="J1052">
        <v>621</v>
      </c>
    </row>
    <row r="1053" spans="1:10" x14ac:dyDescent="0.25">
      <c r="A1053" s="3" t="s">
        <v>1097</v>
      </c>
      <c r="B1053" s="4">
        <v>43432</v>
      </c>
      <c r="C1053">
        <v>10</v>
      </c>
      <c r="D1053" t="s">
        <v>57</v>
      </c>
      <c r="E1053" t="s">
        <v>21</v>
      </c>
      <c r="F1053" t="s">
        <v>22</v>
      </c>
      <c r="G1053" t="s">
        <v>30</v>
      </c>
      <c r="H1053">
        <v>69</v>
      </c>
      <c r="I1053">
        <v>7</v>
      </c>
      <c r="J1053">
        <v>483</v>
      </c>
    </row>
    <row r="1054" spans="1:10" x14ac:dyDescent="0.25">
      <c r="A1054" s="3" t="s">
        <v>1098</v>
      </c>
      <c r="B1054" s="4">
        <v>43432</v>
      </c>
      <c r="C1054">
        <v>15</v>
      </c>
      <c r="D1054" t="s">
        <v>117</v>
      </c>
      <c r="E1054" t="s">
        <v>62</v>
      </c>
      <c r="F1054" t="s">
        <v>12</v>
      </c>
      <c r="G1054" t="s">
        <v>30</v>
      </c>
      <c r="H1054">
        <v>69</v>
      </c>
      <c r="I1054">
        <v>1</v>
      </c>
      <c r="J1054">
        <v>69</v>
      </c>
    </row>
    <row r="1055" spans="1:10" x14ac:dyDescent="0.25">
      <c r="A1055" s="3" t="s">
        <v>1099</v>
      </c>
      <c r="B1055" s="4">
        <v>43432</v>
      </c>
      <c r="C1055">
        <v>6</v>
      </c>
      <c r="D1055" t="s">
        <v>47</v>
      </c>
      <c r="E1055" t="s">
        <v>45</v>
      </c>
      <c r="F1055" t="s">
        <v>22</v>
      </c>
      <c r="G1055" t="s">
        <v>23</v>
      </c>
      <c r="H1055">
        <v>159</v>
      </c>
      <c r="I1055">
        <v>2</v>
      </c>
      <c r="J1055">
        <v>318</v>
      </c>
    </row>
    <row r="1056" spans="1:10" x14ac:dyDescent="0.25">
      <c r="A1056" s="3" t="s">
        <v>1100</v>
      </c>
      <c r="B1056" s="4">
        <v>43432</v>
      </c>
      <c r="C1056">
        <v>11</v>
      </c>
      <c r="D1056" t="s">
        <v>10</v>
      </c>
      <c r="E1056" t="s">
        <v>11</v>
      </c>
      <c r="F1056" t="s">
        <v>12</v>
      </c>
      <c r="G1056" t="s">
        <v>18</v>
      </c>
      <c r="H1056">
        <v>289</v>
      </c>
      <c r="I1056">
        <v>8</v>
      </c>
      <c r="J1056">
        <v>2312</v>
      </c>
    </row>
    <row r="1057" spans="1:10" x14ac:dyDescent="0.25">
      <c r="A1057" s="3" t="s">
        <v>1101</v>
      </c>
      <c r="B1057" s="4">
        <v>43432</v>
      </c>
      <c r="C1057">
        <v>4</v>
      </c>
      <c r="D1057" t="s">
        <v>50</v>
      </c>
      <c r="E1057" t="s">
        <v>16</v>
      </c>
      <c r="F1057" t="s">
        <v>17</v>
      </c>
      <c r="G1057" t="s">
        <v>18</v>
      </c>
      <c r="H1057">
        <v>289</v>
      </c>
      <c r="I1057">
        <v>7</v>
      </c>
      <c r="J1057">
        <v>2023</v>
      </c>
    </row>
    <row r="1058" spans="1:10" x14ac:dyDescent="0.25">
      <c r="A1058" s="3" t="s">
        <v>1102</v>
      </c>
      <c r="B1058" s="4">
        <v>43433</v>
      </c>
      <c r="C1058">
        <v>8</v>
      </c>
      <c r="D1058" t="s">
        <v>44</v>
      </c>
      <c r="E1058" t="s">
        <v>45</v>
      </c>
      <c r="F1058" t="s">
        <v>22</v>
      </c>
      <c r="G1058" t="s">
        <v>13</v>
      </c>
      <c r="H1058">
        <v>199</v>
      </c>
      <c r="I1058">
        <v>3</v>
      </c>
      <c r="J1058">
        <v>597</v>
      </c>
    </row>
    <row r="1059" spans="1:10" x14ac:dyDescent="0.25">
      <c r="A1059" s="3" t="s">
        <v>1103</v>
      </c>
      <c r="B1059" s="4">
        <v>43433</v>
      </c>
      <c r="C1059">
        <v>9</v>
      </c>
      <c r="D1059" t="s">
        <v>20</v>
      </c>
      <c r="E1059" t="s">
        <v>45</v>
      </c>
      <c r="F1059" t="s">
        <v>22</v>
      </c>
      <c r="G1059" t="s">
        <v>40</v>
      </c>
      <c r="H1059">
        <v>399</v>
      </c>
      <c r="I1059">
        <v>6</v>
      </c>
      <c r="J1059">
        <v>2394</v>
      </c>
    </row>
    <row r="1060" spans="1:10" x14ac:dyDescent="0.25">
      <c r="A1060" s="3" t="s">
        <v>1104</v>
      </c>
      <c r="B1060" s="4">
        <v>43433</v>
      </c>
      <c r="C1060">
        <v>12</v>
      </c>
      <c r="D1060" t="s">
        <v>65</v>
      </c>
      <c r="E1060" t="s">
        <v>62</v>
      </c>
      <c r="F1060" t="s">
        <v>12</v>
      </c>
      <c r="G1060" t="s">
        <v>18</v>
      </c>
      <c r="H1060">
        <v>289</v>
      </c>
      <c r="I1060">
        <v>9</v>
      </c>
      <c r="J1060">
        <v>2601</v>
      </c>
    </row>
    <row r="1061" spans="1:10" x14ac:dyDescent="0.25">
      <c r="A1061" s="3" t="s">
        <v>1105</v>
      </c>
      <c r="B1061" s="4">
        <v>43434</v>
      </c>
      <c r="C1061">
        <v>2</v>
      </c>
      <c r="D1061" t="s">
        <v>105</v>
      </c>
      <c r="E1061" t="s">
        <v>16</v>
      </c>
      <c r="F1061" t="s">
        <v>17</v>
      </c>
      <c r="G1061" t="s">
        <v>23</v>
      </c>
      <c r="H1061">
        <v>159</v>
      </c>
      <c r="I1061">
        <v>1</v>
      </c>
      <c r="J1061">
        <v>159</v>
      </c>
    </row>
    <row r="1062" spans="1:10" x14ac:dyDescent="0.25">
      <c r="A1062" s="3" t="s">
        <v>1106</v>
      </c>
      <c r="B1062" s="4">
        <v>43435</v>
      </c>
      <c r="C1062">
        <v>8</v>
      </c>
      <c r="D1062" t="s">
        <v>44</v>
      </c>
      <c r="E1062" t="s">
        <v>45</v>
      </c>
      <c r="F1062" t="s">
        <v>22</v>
      </c>
      <c r="G1062" t="s">
        <v>40</v>
      </c>
      <c r="H1062">
        <v>399</v>
      </c>
      <c r="I1062">
        <v>5</v>
      </c>
      <c r="J1062">
        <v>1995</v>
      </c>
    </row>
    <row r="1063" spans="1:10" x14ac:dyDescent="0.25">
      <c r="A1063" s="3" t="s">
        <v>1107</v>
      </c>
      <c r="B1063" s="4">
        <v>43435</v>
      </c>
      <c r="C1063">
        <v>17</v>
      </c>
      <c r="D1063" t="s">
        <v>34</v>
      </c>
      <c r="E1063" t="s">
        <v>35</v>
      </c>
      <c r="F1063" t="s">
        <v>27</v>
      </c>
      <c r="G1063" t="s">
        <v>18</v>
      </c>
      <c r="H1063">
        <v>289</v>
      </c>
      <c r="I1063">
        <v>0</v>
      </c>
      <c r="J1063">
        <v>0</v>
      </c>
    </row>
    <row r="1064" spans="1:10" x14ac:dyDescent="0.25">
      <c r="A1064" s="3" t="s">
        <v>1108</v>
      </c>
      <c r="B1064" s="4">
        <v>43436</v>
      </c>
      <c r="C1064">
        <v>7</v>
      </c>
      <c r="D1064" t="s">
        <v>87</v>
      </c>
      <c r="E1064" t="s">
        <v>45</v>
      </c>
      <c r="F1064" t="s">
        <v>22</v>
      </c>
      <c r="G1064" t="s">
        <v>40</v>
      </c>
      <c r="H1064">
        <v>399</v>
      </c>
      <c r="I1064">
        <v>3</v>
      </c>
      <c r="J1064">
        <v>1197</v>
      </c>
    </row>
    <row r="1065" spans="1:10" x14ac:dyDescent="0.25">
      <c r="A1065" s="3" t="s">
        <v>1109</v>
      </c>
      <c r="B1065" s="4">
        <v>43437</v>
      </c>
      <c r="C1065">
        <v>1</v>
      </c>
      <c r="D1065" t="s">
        <v>15</v>
      </c>
      <c r="E1065" t="s">
        <v>67</v>
      </c>
      <c r="F1065" t="s">
        <v>17</v>
      </c>
      <c r="G1065" t="s">
        <v>18</v>
      </c>
      <c r="H1065">
        <v>289</v>
      </c>
      <c r="I1065">
        <v>4</v>
      </c>
      <c r="J1065">
        <v>1156</v>
      </c>
    </row>
    <row r="1066" spans="1:10" x14ac:dyDescent="0.25">
      <c r="A1066" s="3" t="s">
        <v>1110</v>
      </c>
      <c r="B1066" s="4">
        <v>43437</v>
      </c>
      <c r="C1066">
        <v>19</v>
      </c>
      <c r="D1066" t="s">
        <v>55</v>
      </c>
      <c r="E1066" t="s">
        <v>26</v>
      </c>
      <c r="F1066" t="s">
        <v>27</v>
      </c>
      <c r="G1066" t="s">
        <v>18</v>
      </c>
      <c r="H1066">
        <v>289</v>
      </c>
      <c r="I1066">
        <v>2</v>
      </c>
      <c r="J1066">
        <v>578</v>
      </c>
    </row>
    <row r="1067" spans="1:10" x14ac:dyDescent="0.25">
      <c r="A1067" s="3" t="s">
        <v>1111</v>
      </c>
      <c r="B1067" s="4">
        <v>43438</v>
      </c>
      <c r="C1067">
        <v>2</v>
      </c>
      <c r="D1067" t="s">
        <v>105</v>
      </c>
      <c r="E1067" t="s">
        <v>16</v>
      </c>
      <c r="F1067" t="s">
        <v>17</v>
      </c>
      <c r="G1067" t="s">
        <v>30</v>
      </c>
      <c r="H1067">
        <v>69</v>
      </c>
      <c r="I1067">
        <v>7</v>
      </c>
      <c r="J1067">
        <v>483</v>
      </c>
    </row>
    <row r="1068" spans="1:10" x14ac:dyDescent="0.25">
      <c r="A1068" s="3" t="s">
        <v>1112</v>
      </c>
      <c r="B1068" s="4">
        <v>43438</v>
      </c>
      <c r="C1068">
        <v>16</v>
      </c>
      <c r="D1068" t="s">
        <v>29</v>
      </c>
      <c r="E1068" t="s">
        <v>35</v>
      </c>
      <c r="F1068" t="s">
        <v>27</v>
      </c>
      <c r="G1068" t="s">
        <v>40</v>
      </c>
      <c r="H1068">
        <v>399</v>
      </c>
      <c r="I1068">
        <v>0</v>
      </c>
      <c r="J1068">
        <v>0</v>
      </c>
    </row>
    <row r="1069" spans="1:10" x14ac:dyDescent="0.25">
      <c r="A1069" s="3" t="s">
        <v>1113</v>
      </c>
      <c r="B1069" s="4">
        <v>43439</v>
      </c>
      <c r="C1069">
        <v>5</v>
      </c>
      <c r="D1069" t="s">
        <v>59</v>
      </c>
      <c r="E1069" t="s">
        <v>67</v>
      </c>
      <c r="F1069" t="s">
        <v>17</v>
      </c>
      <c r="G1069" t="s">
        <v>40</v>
      </c>
      <c r="H1069">
        <v>399</v>
      </c>
      <c r="I1069">
        <v>4</v>
      </c>
      <c r="J1069">
        <v>1596</v>
      </c>
    </row>
    <row r="1070" spans="1:10" x14ac:dyDescent="0.25">
      <c r="A1070" s="3" t="s">
        <v>1114</v>
      </c>
      <c r="B1070" s="4">
        <v>43440</v>
      </c>
      <c r="C1070">
        <v>4</v>
      </c>
      <c r="D1070" t="s">
        <v>50</v>
      </c>
      <c r="E1070" t="s">
        <v>16</v>
      </c>
      <c r="F1070" t="s">
        <v>17</v>
      </c>
      <c r="G1070" t="s">
        <v>13</v>
      </c>
      <c r="H1070">
        <v>199</v>
      </c>
      <c r="I1070">
        <v>2</v>
      </c>
      <c r="J1070">
        <v>398</v>
      </c>
    </row>
    <row r="1071" spans="1:10" x14ac:dyDescent="0.25">
      <c r="A1071" s="3" t="s">
        <v>1115</v>
      </c>
      <c r="B1071" s="4">
        <v>43440</v>
      </c>
      <c r="C1071">
        <v>14</v>
      </c>
      <c r="D1071" t="s">
        <v>37</v>
      </c>
      <c r="E1071" t="s">
        <v>11</v>
      </c>
      <c r="F1071" t="s">
        <v>12</v>
      </c>
      <c r="G1071" t="s">
        <v>13</v>
      </c>
      <c r="H1071">
        <v>199</v>
      </c>
      <c r="I1071">
        <v>3</v>
      </c>
      <c r="J1071">
        <v>597</v>
      </c>
    </row>
    <row r="1072" spans="1:10" x14ac:dyDescent="0.25">
      <c r="A1072" s="3" t="s">
        <v>1116</v>
      </c>
      <c r="B1072" s="4">
        <v>43440</v>
      </c>
      <c r="C1072">
        <v>4</v>
      </c>
      <c r="D1072" t="s">
        <v>50</v>
      </c>
      <c r="E1072" t="s">
        <v>16</v>
      </c>
      <c r="F1072" t="s">
        <v>17</v>
      </c>
      <c r="G1072" t="s">
        <v>13</v>
      </c>
      <c r="H1072">
        <v>199</v>
      </c>
      <c r="I1072">
        <v>5</v>
      </c>
      <c r="J1072">
        <v>995</v>
      </c>
    </row>
    <row r="1073" spans="1:10" x14ac:dyDescent="0.25">
      <c r="A1073" s="3" t="s">
        <v>1117</v>
      </c>
      <c r="B1073" s="4">
        <v>43441</v>
      </c>
      <c r="C1073">
        <v>4</v>
      </c>
      <c r="D1073" t="s">
        <v>50</v>
      </c>
      <c r="E1073" t="s">
        <v>16</v>
      </c>
      <c r="F1073" t="s">
        <v>17</v>
      </c>
      <c r="G1073" t="s">
        <v>30</v>
      </c>
      <c r="H1073">
        <v>69</v>
      </c>
      <c r="I1073">
        <v>7</v>
      </c>
      <c r="J1073">
        <v>483</v>
      </c>
    </row>
    <row r="1074" spans="1:10" x14ac:dyDescent="0.25">
      <c r="A1074" s="3" t="s">
        <v>1118</v>
      </c>
      <c r="B1074" s="4">
        <v>43441</v>
      </c>
      <c r="C1074">
        <v>9</v>
      </c>
      <c r="D1074" t="s">
        <v>20</v>
      </c>
      <c r="E1074" t="s">
        <v>21</v>
      </c>
      <c r="F1074" t="s">
        <v>22</v>
      </c>
      <c r="G1074" t="s">
        <v>18</v>
      </c>
      <c r="H1074">
        <v>289</v>
      </c>
      <c r="I1074">
        <v>7</v>
      </c>
      <c r="J1074">
        <v>2023</v>
      </c>
    </row>
    <row r="1075" spans="1:10" x14ac:dyDescent="0.25">
      <c r="A1075" s="3" t="s">
        <v>1119</v>
      </c>
      <c r="B1075" s="4">
        <v>43442</v>
      </c>
      <c r="C1075">
        <v>10</v>
      </c>
      <c r="D1075" t="s">
        <v>57</v>
      </c>
      <c r="E1075" t="s">
        <v>21</v>
      </c>
      <c r="F1075" t="s">
        <v>22</v>
      </c>
      <c r="G1075" t="s">
        <v>30</v>
      </c>
      <c r="H1075">
        <v>69</v>
      </c>
      <c r="I1075">
        <v>7</v>
      </c>
      <c r="J1075">
        <v>483</v>
      </c>
    </row>
    <row r="1076" spans="1:10" x14ac:dyDescent="0.25">
      <c r="A1076" s="3" t="s">
        <v>1120</v>
      </c>
      <c r="B1076" s="4">
        <v>43442</v>
      </c>
      <c r="C1076">
        <v>4</v>
      </c>
      <c r="D1076" t="s">
        <v>50</v>
      </c>
      <c r="E1076" t="s">
        <v>16</v>
      </c>
      <c r="F1076" t="s">
        <v>17</v>
      </c>
      <c r="G1076" t="s">
        <v>30</v>
      </c>
      <c r="H1076">
        <v>69</v>
      </c>
      <c r="I1076">
        <v>5</v>
      </c>
      <c r="J1076">
        <v>345</v>
      </c>
    </row>
    <row r="1077" spans="1:10" x14ac:dyDescent="0.25">
      <c r="A1077" s="3" t="s">
        <v>1121</v>
      </c>
      <c r="B1077" s="4">
        <v>43443</v>
      </c>
      <c r="C1077">
        <v>20</v>
      </c>
      <c r="D1077" t="s">
        <v>39</v>
      </c>
      <c r="E1077" t="s">
        <v>26</v>
      </c>
      <c r="F1077" t="s">
        <v>27</v>
      </c>
      <c r="G1077" t="s">
        <v>18</v>
      </c>
      <c r="H1077">
        <v>289</v>
      </c>
      <c r="I1077">
        <v>8</v>
      </c>
      <c r="J1077">
        <v>2312</v>
      </c>
    </row>
    <row r="1078" spans="1:10" x14ac:dyDescent="0.25">
      <c r="A1078" s="3" t="s">
        <v>1122</v>
      </c>
      <c r="B1078" s="4">
        <v>43444</v>
      </c>
      <c r="C1078">
        <v>11</v>
      </c>
      <c r="D1078" t="s">
        <v>10</v>
      </c>
      <c r="E1078" t="s">
        <v>11</v>
      </c>
      <c r="F1078" t="s">
        <v>12</v>
      </c>
      <c r="G1078" t="s">
        <v>18</v>
      </c>
      <c r="H1078">
        <v>289</v>
      </c>
      <c r="I1078">
        <v>9</v>
      </c>
      <c r="J1078">
        <v>2601</v>
      </c>
    </row>
    <row r="1079" spans="1:10" x14ac:dyDescent="0.25">
      <c r="A1079" s="3" t="s">
        <v>1123</v>
      </c>
      <c r="B1079" s="4">
        <v>43445</v>
      </c>
      <c r="C1079">
        <v>13</v>
      </c>
      <c r="D1079" t="s">
        <v>32</v>
      </c>
      <c r="E1079" t="s">
        <v>11</v>
      </c>
      <c r="F1079" t="s">
        <v>12</v>
      </c>
      <c r="G1079" t="s">
        <v>18</v>
      </c>
      <c r="H1079">
        <v>289</v>
      </c>
      <c r="I1079">
        <v>8</v>
      </c>
      <c r="J1079">
        <v>2312</v>
      </c>
    </row>
    <row r="1080" spans="1:10" x14ac:dyDescent="0.25">
      <c r="A1080" s="3" t="s">
        <v>1124</v>
      </c>
      <c r="B1080" s="4">
        <v>43445</v>
      </c>
      <c r="C1080">
        <v>10</v>
      </c>
      <c r="D1080" t="s">
        <v>57</v>
      </c>
      <c r="E1080" t="s">
        <v>21</v>
      </c>
      <c r="F1080" t="s">
        <v>22</v>
      </c>
      <c r="G1080" t="s">
        <v>30</v>
      </c>
      <c r="H1080">
        <v>69</v>
      </c>
      <c r="I1080">
        <v>6</v>
      </c>
      <c r="J1080">
        <v>414</v>
      </c>
    </row>
    <row r="1081" spans="1:10" x14ac:dyDescent="0.25">
      <c r="A1081" s="3" t="s">
        <v>1125</v>
      </c>
      <c r="B1081" s="4">
        <v>43445</v>
      </c>
      <c r="C1081">
        <v>19</v>
      </c>
      <c r="D1081" t="s">
        <v>55</v>
      </c>
      <c r="E1081" t="s">
        <v>26</v>
      </c>
      <c r="F1081" t="s">
        <v>27</v>
      </c>
      <c r="G1081" t="s">
        <v>18</v>
      </c>
      <c r="H1081">
        <v>289</v>
      </c>
      <c r="I1081">
        <v>9</v>
      </c>
      <c r="J1081">
        <v>2601</v>
      </c>
    </row>
    <row r="1082" spans="1:10" x14ac:dyDescent="0.25">
      <c r="A1082" s="3" t="s">
        <v>1126</v>
      </c>
      <c r="B1082" s="4">
        <v>43446</v>
      </c>
      <c r="C1082">
        <v>14</v>
      </c>
      <c r="D1082" t="s">
        <v>37</v>
      </c>
      <c r="E1082" t="s">
        <v>11</v>
      </c>
      <c r="F1082" t="s">
        <v>12</v>
      </c>
      <c r="G1082" t="s">
        <v>18</v>
      </c>
      <c r="H1082">
        <v>289</v>
      </c>
      <c r="I1082">
        <v>5</v>
      </c>
      <c r="J1082">
        <v>1445</v>
      </c>
    </row>
    <row r="1083" spans="1:10" x14ac:dyDescent="0.25">
      <c r="A1083" s="3" t="s">
        <v>1127</v>
      </c>
      <c r="B1083" s="4">
        <v>43447</v>
      </c>
      <c r="C1083">
        <v>16</v>
      </c>
      <c r="D1083" t="s">
        <v>29</v>
      </c>
      <c r="E1083" t="s">
        <v>26</v>
      </c>
      <c r="F1083" t="s">
        <v>27</v>
      </c>
      <c r="G1083" t="s">
        <v>23</v>
      </c>
      <c r="H1083">
        <v>159</v>
      </c>
      <c r="I1083">
        <v>0</v>
      </c>
      <c r="J1083">
        <v>0</v>
      </c>
    </row>
    <row r="1084" spans="1:10" x14ac:dyDescent="0.25">
      <c r="A1084" s="3" t="s">
        <v>1128</v>
      </c>
      <c r="B1084" s="4">
        <v>43447</v>
      </c>
      <c r="C1084">
        <v>13</v>
      </c>
      <c r="D1084" t="s">
        <v>32</v>
      </c>
      <c r="E1084" t="s">
        <v>11</v>
      </c>
      <c r="F1084" t="s">
        <v>12</v>
      </c>
      <c r="G1084" t="s">
        <v>18</v>
      </c>
      <c r="H1084">
        <v>289</v>
      </c>
      <c r="I1084">
        <v>5</v>
      </c>
      <c r="J1084">
        <v>1445</v>
      </c>
    </row>
    <row r="1085" spans="1:10" x14ac:dyDescent="0.25">
      <c r="A1085" s="3" t="s">
        <v>1129</v>
      </c>
      <c r="B1085" s="4">
        <v>43447</v>
      </c>
      <c r="C1085">
        <v>2</v>
      </c>
      <c r="D1085" t="s">
        <v>105</v>
      </c>
      <c r="E1085" t="s">
        <v>16</v>
      </c>
      <c r="F1085" t="s">
        <v>17</v>
      </c>
      <c r="G1085" t="s">
        <v>13</v>
      </c>
      <c r="H1085">
        <v>199</v>
      </c>
      <c r="I1085">
        <v>4</v>
      </c>
      <c r="J1085">
        <v>796</v>
      </c>
    </row>
    <row r="1086" spans="1:10" x14ac:dyDescent="0.25">
      <c r="A1086" s="3" t="s">
        <v>1130</v>
      </c>
      <c r="B1086" s="4">
        <v>43447</v>
      </c>
      <c r="C1086">
        <v>5</v>
      </c>
      <c r="D1086" t="s">
        <v>59</v>
      </c>
      <c r="E1086" t="s">
        <v>67</v>
      </c>
      <c r="F1086" t="s">
        <v>17</v>
      </c>
      <c r="G1086" t="s">
        <v>13</v>
      </c>
      <c r="H1086">
        <v>199</v>
      </c>
      <c r="I1086">
        <v>9</v>
      </c>
      <c r="J1086">
        <v>1791</v>
      </c>
    </row>
    <row r="1087" spans="1:10" x14ac:dyDescent="0.25">
      <c r="A1087" s="3" t="s">
        <v>1131</v>
      </c>
      <c r="B1087" s="4">
        <v>43447</v>
      </c>
      <c r="C1087">
        <v>11</v>
      </c>
      <c r="D1087" t="s">
        <v>10</v>
      </c>
      <c r="E1087" t="s">
        <v>62</v>
      </c>
      <c r="F1087" t="s">
        <v>12</v>
      </c>
      <c r="G1087" t="s">
        <v>30</v>
      </c>
      <c r="H1087">
        <v>69</v>
      </c>
      <c r="I1087">
        <v>1</v>
      </c>
      <c r="J1087">
        <v>69</v>
      </c>
    </row>
    <row r="1088" spans="1:10" x14ac:dyDescent="0.25">
      <c r="A1088" s="3" t="s">
        <v>1132</v>
      </c>
      <c r="B1088" s="4">
        <v>43447</v>
      </c>
      <c r="C1088">
        <v>3</v>
      </c>
      <c r="D1088" t="s">
        <v>42</v>
      </c>
      <c r="E1088" t="s">
        <v>16</v>
      </c>
      <c r="F1088" t="s">
        <v>17</v>
      </c>
      <c r="G1088" t="s">
        <v>30</v>
      </c>
      <c r="H1088">
        <v>69</v>
      </c>
      <c r="I1088">
        <v>5</v>
      </c>
      <c r="J1088">
        <v>345</v>
      </c>
    </row>
    <row r="1089" spans="1:10" x14ac:dyDescent="0.25">
      <c r="A1089" s="3" t="s">
        <v>1133</v>
      </c>
      <c r="B1089" s="4">
        <v>43447</v>
      </c>
      <c r="C1089">
        <v>11</v>
      </c>
      <c r="D1089" t="s">
        <v>10</v>
      </c>
      <c r="E1089" t="s">
        <v>62</v>
      </c>
      <c r="F1089" t="s">
        <v>12</v>
      </c>
      <c r="G1089" t="s">
        <v>23</v>
      </c>
      <c r="H1089">
        <v>159</v>
      </c>
      <c r="I1089">
        <v>3</v>
      </c>
      <c r="J1089">
        <v>477</v>
      </c>
    </row>
    <row r="1090" spans="1:10" x14ac:dyDescent="0.25">
      <c r="A1090" s="3" t="s">
        <v>1134</v>
      </c>
      <c r="B1090" s="4">
        <v>43447</v>
      </c>
      <c r="C1090">
        <v>1</v>
      </c>
      <c r="D1090" t="s">
        <v>15</v>
      </c>
      <c r="E1090" t="s">
        <v>16</v>
      </c>
      <c r="F1090" t="s">
        <v>17</v>
      </c>
      <c r="G1090" t="s">
        <v>40</v>
      </c>
      <c r="H1090">
        <v>399</v>
      </c>
      <c r="I1090">
        <v>1</v>
      </c>
      <c r="J1090">
        <v>399</v>
      </c>
    </row>
    <row r="1091" spans="1:10" x14ac:dyDescent="0.25">
      <c r="A1091" s="3" t="s">
        <v>1135</v>
      </c>
      <c r="B1091" s="4">
        <v>43448</v>
      </c>
      <c r="C1091">
        <v>18</v>
      </c>
      <c r="D1091" t="s">
        <v>25</v>
      </c>
      <c r="E1091" t="s">
        <v>26</v>
      </c>
      <c r="F1091" t="s">
        <v>27</v>
      </c>
      <c r="G1091" t="s">
        <v>18</v>
      </c>
      <c r="H1091">
        <v>289</v>
      </c>
      <c r="I1091">
        <v>9</v>
      </c>
      <c r="J1091">
        <v>2601</v>
      </c>
    </row>
    <row r="1092" spans="1:10" x14ac:dyDescent="0.25">
      <c r="A1092" s="3" t="s">
        <v>1136</v>
      </c>
      <c r="B1092" s="4">
        <v>43449</v>
      </c>
      <c r="C1092">
        <v>15</v>
      </c>
      <c r="D1092" t="s">
        <v>117</v>
      </c>
      <c r="E1092" t="s">
        <v>62</v>
      </c>
      <c r="F1092" t="s">
        <v>12</v>
      </c>
      <c r="G1092" t="s">
        <v>18</v>
      </c>
      <c r="H1092">
        <v>289</v>
      </c>
      <c r="I1092">
        <v>9</v>
      </c>
      <c r="J1092">
        <v>2601</v>
      </c>
    </row>
    <row r="1093" spans="1:10" x14ac:dyDescent="0.25">
      <c r="A1093" s="3" t="s">
        <v>1137</v>
      </c>
      <c r="B1093" s="4">
        <v>43449</v>
      </c>
      <c r="C1093">
        <v>8</v>
      </c>
      <c r="D1093" t="s">
        <v>44</v>
      </c>
      <c r="E1093" t="s">
        <v>21</v>
      </c>
      <c r="F1093" t="s">
        <v>22</v>
      </c>
      <c r="G1093" t="s">
        <v>18</v>
      </c>
      <c r="H1093">
        <v>289</v>
      </c>
      <c r="I1093">
        <v>2</v>
      </c>
      <c r="J1093">
        <v>578</v>
      </c>
    </row>
    <row r="1094" spans="1:10" x14ac:dyDescent="0.25">
      <c r="A1094" s="3" t="s">
        <v>1138</v>
      </c>
      <c r="B1094" s="4">
        <v>43450</v>
      </c>
      <c r="C1094">
        <v>18</v>
      </c>
      <c r="D1094" t="s">
        <v>25</v>
      </c>
      <c r="E1094" t="s">
        <v>26</v>
      </c>
      <c r="F1094" t="s">
        <v>27</v>
      </c>
      <c r="G1094" t="s">
        <v>23</v>
      </c>
      <c r="H1094">
        <v>159</v>
      </c>
      <c r="I1094">
        <v>4</v>
      </c>
      <c r="J1094">
        <v>636</v>
      </c>
    </row>
    <row r="1095" spans="1:10" x14ac:dyDescent="0.25">
      <c r="A1095" s="3" t="s">
        <v>1139</v>
      </c>
      <c r="B1095" s="4">
        <v>43450</v>
      </c>
      <c r="C1095">
        <v>5</v>
      </c>
      <c r="D1095" t="s">
        <v>59</v>
      </c>
      <c r="E1095" t="s">
        <v>67</v>
      </c>
      <c r="F1095" t="s">
        <v>17</v>
      </c>
      <c r="G1095" t="s">
        <v>30</v>
      </c>
      <c r="H1095">
        <v>69</v>
      </c>
      <c r="I1095">
        <v>1</v>
      </c>
      <c r="J1095">
        <v>69</v>
      </c>
    </row>
    <row r="1096" spans="1:10" x14ac:dyDescent="0.25">
      <c r="A1096" s="3" t="s">
        <v>1140</v>
      </c>
      <c r="B1096" s="4">
        <v>43450</v>
      </c>
      <c r="C1096">
        <v>20</v>
      </c>
      <c r="D1096" t="s">
        <v>39</v>
      </c>
      <c r="E1096" t="s">
        <v>35</v>
      </c>
      <c r="F1096" t="s">
        <v>27</v>
      </c>
      <c r="G1096" t="s">
        <v>18</v>
      </c>
      <c r="H1096">
        <v>289</v>
      </c>
      <c r="I1096">
        <v>3</v>
      </c>
      <c r="J1096">
        <v>867</v>
      </c>
    </row>
    <row r="1097" spans="1:10" x14ac:dyDescent="0.25">
      <c r="A1097" s="3" t="s">
        <v>1141</v>
      </c>
      <c r="B1097" s="4">
        <v>43451</v>
      </c>
      <c r="C1097">
        <v>12</v>
      </c>
      <c r="D1097" t="s">
        <v>65</v>
      </c>
      <c r="E1097" t="s">
        <v>11</v>
      </c>
      <c r="F1097" t="s">
        <v>12</v>
      </c>
      <c r="G1097" t="s">
        <v>40</v>
      </c>
      <c r="H1097">
        <v>399</v>
      </c>
      <c r="I1097">
        <v>5</v>
      </c>
      <c r="J1097">
        <v>1995</v>
      </c>
    </row>
    <row r="1098" spans="1:10" x14ac:dyDescent="0.25">
      <c r="A1098" s="3" t="s">
        <v>1142</v>
      </c>
      <c r="B1098" s="4">
        <v>43451</v>
      </c>
      <c r="C1098">
        <v>1</v>
      </c>
      <c r="D1098" t="s">
        <v>15</v>
      </c>
      <c r="E1098" t="s">
        <v>16</v>
      </c>
      <c r="F1098" t="s">
        <v>17</v>
      </c>
      <c r="G1098" t="s">
        <v>30</v>
      </c>
      <c r="H1098">
        <v>69</v>
      </c>
      <c r="I1098">
        <v>6</v>
      </c>
      <c r="J1098">
        <v>414</v>
      </c>
    </row>
    <row r="1099" spans="1:10" x14ac:dyDescent="0.25">
      <c r="A1099" s="3" t="s">
        <v>1143</v>
      </c>
      <c r="B1099" s="4">
        <v>43452</v>
      </c>
      <c r="C1099">
        <v>10</v>
      </c>
      <c r="D1099" t="s">
        <v>57</v>
      </c>
      <c r="E1099" t="s">
        <v>21</v>
      </c>
      <c r="F1099" t="s">
        <v>22</v>
      </c>
      <c r="G1099" t="s">
        <v>13</v>
      </c>
      <c r="H1099">
        <v>199</v>
      </c>
      <c r="I1099">
        <v>3</v>
      </c>
      <c r="J1099">
        <v>597</v>
      </c>
    </row>
    <row r="1100" spans="1:10" x14ac:dyDescent="0.25">
      <c r="A1100" s="3" t="s">
        <v>1144</v>
      </c>
      <c r="B1100" s="4">
        <v>43452</v>
      </c>
      <c r="C1100">
        <v>3</v>
      </c>
      <c r="D1100" t="s">
        <v>42</v>
      </c>
      <c r="E1100" t="s">
        <v>16</v>
      </c>
      <c r="F1100" t="s">
        <v>17</v>
      </c>
      <c r="G1100" t="s">
        <v>30</v>
      </c>
      <c r="H1100">
        <v>69</v>
      </c>
      <c r="I1100">
        <v>2</v>
      </c>
      <c r="J1100">
        <v>138</v>
      </c>
    </row>
    <row r="1101" spans="1:10" x14ac:dyDescent="0.25">
      <c r="A1101" s="3" t="s">
        <v>1145</v>
      </c>
      <c r="B1101" s="4">
        <v>43452</v>
      </c>
      <c r="C1101">
        <v>8</v>
      </c>
      <c r="D1101" t="s">
        <v>44</v>
      </c>
      <c r="E1101" t="s">
        <v>45</v>
      </c>
      <c r="F1101" t="s">
        <v>22</v>
      </c>
      <c r="G1101" t="s">
        <v>23</v>
      </c>
      <c r="H1101">
        <v>159</v>
      </c>
      <c r="I1101">
        <v>3</v>
      </c>
      <c r="J1101">
        <v>477</v>
      </c>
    </row>
    <row r="1102" spans="1:10" x14ac:dyDescent="0.25">
      <c r="A1102" s="3" t="s">
        <v>1146</v>
      </c>
      <c r="B1102" s="4">
        <v>43452</v>
      </c>
      <c r="C1102">
        <v>8</v>
      </c>
      <c r="D1102" t="s">
        <v>44</v>
      </c>
      <c r="E1102" t="s">
        <v>21</v>
      </c>
      <c r="F1102" t="s">
        <v>22</v>
      </c>
      <c r="G1102" t="s">
        <v>30</v>
      </c>
      <c r="H1102">
        <v>69</v>
      </c>
      <c r="I1102">
        <v>9</v>
      </c>
      <c r="J1102">
        <v>621</v>
      </c>
    </row>
    <row r="1103" spans="1:10" x14ac:dyDescent="0.25">
      <c r="A1103" s="3" t="s">
        <v>1147</v>
      </c>
      <c r="B1103" s="4">
        <v>43452</v>
      </c>
      <c r="C1103">
        <v>12</v>
      </c>
      <c r="D1103" t="s">
        <v>65</v>
      </c>
      <c r="E1103" t="s">
        <v>11</v>
      </c>
      <c r="F1103" t="s">
        <v>12</v>
      </c>
      <c r="G1103" t="s">
        <v>40</v>
      </c>
      <c r="H1103">
        <v>399</v>
      </c>
      <c r="I1103">
        <v>3</v>
      </c>
      <c r="J1103">
        <v>1197</v>
      </c>
    </row>
    <row r="1104" spans="1:10" x14ac:dyDescent="0.25">
      <c r="A1104" s="3" t="s">
        <v>1148</v>
      </c>
      <c r="B1104" s="4">
        <v>43452</v>
      </c>
      <c r="C1104">
        <v>5</v>
      </c>
      <c r="D1104" t="s">
        <v>59</v>
      </c>
      <c r="E1104" t="s">
        <v>67</v>
      </c>
      <c r="F1104" t="s">
        <v>17</v>
      </c>
      <c r="G1104" t="s">
        <v>40</v>
      </c>
      <c r="H1104">
        <v>399</v>
      </c>
      <c r="I1104">
        <v>0</v>
      </c>
      <c r="J1104">
        <v>0</v>
      </c>
    </row>
    <row r="1105" spans="1:10" x14ac:dyDescent="0.25">
      <c r="A1105" s="3" t="s">
        <v>1149</v>
      </c>
      <c r="B1105" s="4">
        <v>43452</v>
      </c>
      <c r="C1105">
        <v>12</v>
      </c>
      <c r="D1105" t="s">
        <v>65</v>
      </c>
      <c r="E1105" t="s">
        <v>62</v>
      </c>
      <c r="F1105" t="s">
        <v>12</v>
      </c>
      <c r="G1105" t="s">
        <v>13</v>
      </c>
      <c r="H1105">
        <v>199</v>
      </c>
      <c r="I1105">
        <v>2</v>
      </c>
      <c r="J1105">
        <v>398</v>
      </c>
    </row>
    <row r="1106" spans="1:10" x14ac:dyDescent="0.25">
      <c r="A1106" s="3" t="s">
        <v>1150</v>
      </c>
      <c r="B1106" s="4">
        <v>43452</v>
      </c>
      <c r="C1106">
        <v>12</v>
      </c>
      <c r="D1106" t="s">
        <v>65</v>
      </c>
      <c r="E1106" t="s">
        <v>11</v>
      </c>
      <c r="F1106" t="s">
        <v>12</v>
      </c>
      <c r="G1106" t="s">
        <v>23</v>
      </c>
      <c r="H1106">
        <v>159</v>
      </c>
      <c r="I1106">
        <v>7</v>
      </c>
      <c r="J1106">
        <v>1113</v>
      </c>
    </row>
    <row r="1107" spans="1:10" x14ac:dyDescent="0.25">
      <c r="A1107" s="3" t="s">
        <v>1151</v>
      </c>
      <c r="B1107" s="4">
        <v>43452</v>
      </c>
      <c r="C1107">
        <v>20</v>
      </c>
      <c r="D1107" t="s">
        <v>39</v>
      </c>
      <c r="E1107" t="s">
        <v>26</v>
      </c>
      <c r="F1107" t="s">
        <v>27</v>
      </c>
      <c r="G1107" t="s">
        <v>18</v>
      </c>
      <c r="H1107">
        <v>289</v>
      </c>
      <c r="I1107">
        <v>4</v>
      </c>
      <c r="J1107">
        <v>1156</v>
      </c>
    </row>
    <row r="1108" spans="1:10" x14ac:dyDescent="0.25">
      <c r="A1108" s="3" t="s">
        <v>1152</v>
      </c>
      <c r="B1108" s="4">
        <v>43452</v>
      </c>
      <c r="C1108">
        <v>7</v>
      </c>
      <c r="D1108" t="s">
        <v>87</v>
      </c>
      <c r="E1108" t="s">
        <v>45</v>
      </c>
      <c r="F1108" t="s">
        <v>22</v>
      </c>
      <c r="G1108" t="s">
        <v>13</v>
      </c>
      <c r="H1108">
        <v>199</v>
      </c>
      <c r="I1108">
        <v>9</v>
      </c>
      <c r="J1108">
        <v>1791</v>
      </c>
    </row>
    <row r="1109" spans="1:10" x14ac:dyDescent="0.25">
      <c r="A1109" s="3" t="s">
        <v>1153</v>
      </c>
      <c r="B1109" s="4">
        <v>43452</v>
      </c>
      <c r="C1109">
        <v>14</v>
      </c>
      <c r="D1109" t="s">
        <v>37</v>
      </c>
      <c r="E1109" t="s">
        <v>11</v>
      </c>
      <c r="F1109" t="s">
        <v>12</v>
      </c>
      <c r="G1109" t="s">
        <v>40</v>
      </c>
      <c r="H1109">
        <v>399</v>
      </c>
      <c r="I1109">
        <v>5</v>
      </c>
      <c r="J1109">
        <v>1995</v>
      </c>
    </row>
    <row r="1110" spans="1:10" x14ac:dyDescent="0.25">
      <c r="A1110" s="3" t="s">
        <v>1154</v>
      </c>
      <c r="B1110" s="4">
        <v>43453</v>
      </c>
      <c r="C1110">
        <v>11</v>
      </c>
      <c r="D1110" t="s">
        <v>10</v>
      </c>
      <c r="E1110" t="s">
        <v>11</v>
      </c>
      <c r="F1110" t="s">
        <v>12</v>
      </c>
      <c r="G1110" t="s">
        <v>23</v>
      </c>
      <c r="H1110">
        <v>159</v>
      </c>
      <c r="I1110">
        <v>2</v>
      </c>
      <c r="J1110">
        <v>318</v>
      </c>
    </row>
    <row r="1111" spans="1:10" x14ac:dyDescent="0.25">
      <c r="A1111" s="3" t="s">
        <v>1155</v>
      </c>
      <c r="B1111" s="4">
        <v>43453</v>
      </c>
      <c r="C1111">
        <v>10</v>
      </c>
      <c r="D1111" t="s">
        <v>57</v>
      </c>
      <c r="E1111" t="s">
        <v>45</v>
      </c>
      <c r="F1111" t="s">
        <v>22</v>
      </c>
      <c r="G1111" t="s">
        <v>23</v>
      </c>
      <c r="H1111">
        <v>159</v>
      </c>
      <c r="I1111">
        <v>9</v>
      </c>
      <c r="J1111">
        <v>1431</v>
      </c>
    </row>
    <row r="1112" spans="1:10" x14ac:dyDescent="0.25">
      <c r="A1112" s="3" t="s">
        <v>1156</v>
      </c>
      <c r="B1112" s="4">
        <v>43454</v>
      </c>
      <c r="C1112">
        <v>4</v>
      </c>
      <c r="D1112" t="s">
        <v>50</v>
      </c>
      <c r="E1112" t="s">
        <v>16</v>
      </c>
      <c r="F1112" t="s">
        <v>17</v>
      </c>
      <c r="G1112" t="s">
        <v>40</v>
      </c>
      <c r="H1112">
        <v>399</v>
      </c>
      <c r="I1112">
        <v>8</v>
      </c>
      <c r="J1112">
        <v>3192</v>
      </c>
    </row>
    <row r="1113" spans="1:10" x14ac:dyDescent="0.25">
      <c r="A1113" s="3" t="s">
        <v>1157</v>
      </c>
      <c r="B1113" s="4">
        <v>43454</v>
      </c>
      <c r="C1113">
        <v>10</v>
      </c>
      <c r="D1113" t="s">
        <v>57</v>
      </c>
      <c r="E1113" t="s">
        <v>21</v>
      </c>
      <c r="F1113" t="s">
        <v>22</v>
      </c>
      <c r="G1113" t="s">
        <v>30</v>
      </c>
      <c r="H1113">
        <v>69</v>
      </c>
      <c r="I1113">
        <v>6</v>
      </c>
      <c r="J1113">
        <v>414</v>
      </c>
    </row>
    <row r="1114" spans="1:10" x14ac:dyDescent="0.25">
      <c r="A1114" s="3" t="s">
        <v>1158</v>
      </c>
      <c r="B1114" s="4">
        <v>43454</v>
      </c>
      <c r="C1114">
        <v>19</v>
      </c>
      <c r="D1114" t="s">
        <v>55</v>
      </c>
      <c r="E1114" t="s">
        <v>26</v>
      </c>
      <c r="F1114" t="s">
        <v>27</v>
      </c>
      <c r="G1114" t="s">
        <v>30</v>
      </c>
      <c r="H1114">
        <v>69</v>
      </c>
      <c r="I1114">
        <v>7</v>
      </c>
      <c r="J1114">
        <v>483</v>
      </c>
    </row>
    <row r="1115" spans="1:10" x14ac:dyDescent="0.25">
      <c r="A1115" s="3" t="s">
        <v>1159</v>
      </c>
      <c r="B1115" s="4">
        <v>43454</v>
      </c>
      <c r="C1115">
        <v>13</v>
      </c>
      <c r="D1115" t="s">
        <v>32</v>
      </c>
      <c r="E1115" t="s">
        <v>11</v>
      </c>
      <c r="F1115" t="s">
        <v>12</v>
      </c>
      <c r="G1115" t="s">
        <v>30</v>
      </c>
      <c r="H1115">
        <v>69</v>
      </c>
      <c r="I1115">
        <v>8</v>
      </c>
      <c r="J1115">
        <v>552</v>
      </c>
    </row>
    <row r="1116" spans="1:10" x14ac:dyDescent="0.25">
      <c r="A1116" s="3" t="s">
        <v>1160</v>
      </c>
      <c r="B1116" s="4">
        <v>43454</v>
      </c>
      <c r="C1116">
        <v>20</v>
      </c>
      <c r="D1116" t="s">
        <v>39</v>
      </c>
      <c r="E1116" t="s">
        <v>35</v>
      </c>
      <c r="F1116" t="s">
        <v>27</v>
      </c>
      <c r="G1116" t="s">
        <v>13</v>
      </c>
      <c r="H1116">
        <v>199</v>
      </c>
      <c r="I1116">
        <v>1</v>
      </c>
      <c r="J1116">
        <v>199</v>
      </c>
    </row>
    <row r="1117" spans="1:10" x14ac:dyDescent="0.25">
      <c r="A1117" s="3" t="s">
        <v>1161</v>
      </c>
      <c r="B1117" s="4">
        <v>43454</v>
      </c>
      <c r="C1117">
        <v>14</v>
      </c>
      <c r="D1117" t="s">
        <v>37</v>
      </c>
      <c r="E1117" t="s">
        <v>11</v>
      </c>
      <c r="F1117" t="s">
        <v>12</v>
      </c>
      <c r="G1117" t="s">
        <v>23</v>
      </c>
      <c r="H1117">
        <v>159</v>
      </c>
      <c r="I1117">
        <v>9</v>
      </c>
      <c r="J1117">
        <v>1431</v>
      </c>
    </row>
    <row r="1118" spans="1:10" x14ac:dyDescent="0.25">
      <c r="A1118" s="3" t="s">
        <v>1162</v>
      </c>
      <c r="B1118" s="4">
        <v>43454</v>
      </c>
      <c r="C1118">
        <v>9</v>
      </c>
      <c r="D1118" t="s">
        <v>20</v>
      </c>
      <c r="E1118" t="s">
        <v>21</v>
      </c>
      <c r="F1118" t="s">
        <v>22</v>
      </c>
      <c r="G1118" t="s">
        <v>18</v>
      </c>
      <c r="H1118">
        <v>289</v>
      </c>
      <c r="I1118">
        <v>5</v>
      </c>
      <c r="J1118">
        <v>1445</v>
      </c>
    </row>
    <row r="1119" spans="1:10" x14ac:dyDescent="0.25">
      <c r="A1119" s="3" t="s">
        <v>1163</v>
      </c>
      <c r="B1119" s="4">
        <v>43454</v>
      </c>
      <c r="C1119">
        <v>18</v>
      </c>
      <c r="D1119" t="s">
        <v>25</v>
      </c>
      <c r="E1119" t="s">
        <v>26</v>
      </c>
      <c r="F1119" t="s">
        <v>27</v>
      </c>
      <c r="G1119" t="s">
        <v>40</v>
      </c>
      <c r="H1119">
        <v>399</v>
      </c>
      <c r="I1119">
        <v>7</v>
      </c>
      <c r="J1119">
        <v>2793</v>
      </c>
    </row>
    <row r="1120" spans="1:10" x14ac:dyDescent="0.25">
      <c r="A1120" s="3" t="s">
        <v>1164</v>
      </c>
      <c r="B1120" s="4">
        <v>43454</v>
      </c>
      <c r="C1120">
        <v>10</v>
      </c>
      <c r="D1120" t="s">
        <v>57</v>
      </c>
      <c r="E1120" t="s">
        <v>21</v>
      </c>
      <c r="F1120" t="s">
        <v>22</v>
      </c>
      <c r="G1120" t="s">
        <v>13</v>
      </c>
      <c r="H1120">
        <v>199</v>
      </c>
      <c r="I1120">
        <v>6</v>
      </c>
      <c r="J1120">
        <v>1194</v>
      </c>
    </row>
    <row r="1121" spans="1:10" x14ac:dyDescent="0.25">
      <c r="A1121" s="3" t="s">
        <v>1165</v>
      </c>
      <c r="B1121" s="4">
        <v>43455</v>
      </c>
      <c r="C1121">
        <v>1</v>
      </c>
      <c r="D1121" t="s">
        <v>15</v>
      </c>
      <c r="E1121" t="s">
        <v>67</v>
      </c>
      <c r="F1121" t="s">
        <v>17</v>
      </c>
      <c r="G1121" t="s">
        <v>23</v>
      </c>
      <c r="H1121">
        <v>159</v>
      </c>
      <c r="I1121">
        <v>8</v>
      </c>
      <c r="J1121">
        <v>1272</v>
      </c>
    </row>
    <row r="1122" spans="1:10" x14ac:dyDescent="0.25">
      <c r="A1122" s="3" t="s">
        <v>1166</v>
      </c>
      <c r="B1122" s="4">
        <v>43456</v>
      </c>
      <c r="C1122">
        <v>14</v>
      </c>
      <c r="D1122" t="s">
        <v>37</v>
      </c>
      <c r="E1122" t="s">
        <v>62</v>
      </c>
      <c r="F1122" t="s">
        <v>12</v>
      </c>
      <c r="G1122" t="s">
        <v>40</v>
      </c>
      <c r="H1122">
        <v>399</v>
      </c>
      <c r="I1122">
        <v>7</v>
      </c>
      <c r="J1122">
        <v>2793</v>
      </c>
    </row>
    <row r="1123" spans="1:10" x14ac:dyDescent="0.25">
      <c r="A1123" s="3" t="s">
        <v>1167</v>
      </c>
      <c r="B1123" s="4">
        <v>43457</v>
      </c>
      <c r="C1123">
        <v>6</v>
      </c>
      <c r="D1123" t="s">
        <v>47</v>
      </c>
      <c r="E1123" t="s">
        <v>45</v>
      </c>
      <c r="F1123" t="s">
        <v>22</v>
      </c>
      <c r="G1123" t="s">
        <v>23</v>
      </c>
      <c r="H1123">
        <v>159</v>
      </c>
      <c r="I1123">
        <v>2</v>
      </c>
      <c r="J1123">
        <v>318</v>
      </c>
    </row>
    <row r="1124" spans="1:10" x14ac:dyDescent="0.25">
      <c r="A1124" s="3" t="s">
        <v>1168</v>
      </c>
      <c r="B1124" s="4">
        <v>43457</v>
      </c>
      <c r="C1124">
        <v>9</v>
      </c>
      <c r="D1124" t="s">
        <v>20</v>
      </c>
      <c r="E1124" t="s">
        <v>21</v>
      </c>
      <c r="F1124" t="s">
        <v>22</v>
      </c>
      <c r="G1124" t="s">
        <v>23</v>
      </c>
      <c r="H1124">
        <v>159</v>
      </c>
      <c r="I1124">
        <v>9</v>
      </c>
      <c r="J1124">
        <v>1431</v>
      </c>
    </row>
    <row r="1125" spans="1:10" x14ac:dyDescent="0.25">
      <c r="A1125" s="3" t="s">
        <v>1169</v>
      </c>
      <c r="B1125" s="4">
        <v>43457</v>
      </c>
      <c r="C1125">
        <v>14</v>
      </c>
      <c r="D1125" t="s">
        <v>37</v>
      </c>
      <c r="E1125" t="s">
        <v>11</v>
      </c>
      <c r="F1125" t="s">
        <v>12</v>
      </c>
      <c r="G1125" t="s">
        <v>23</v>
      </c>
      <c r="H1125">
        <v>159</v>
      </c>
      <c r="I1125">
        <v>2</v>
      </c>
      <c r="J1125">
        <v>318</v>
      </c>
    </row>
    <row r="1126" spans="1:10" x14ac:dyDescent="0.25">
      <c r="A1126" s="3" t="s">
        <v>1170</v>
      </c>
      <c r="B1126" s="4">
        <v>43457</v>
      </c>
      <c r="C1126">
        <v>19</v>
      </c>
      <c r="D1126" t="s">
        <v>55</v>
      </c>
      <c r="E1126" t="s">
        <v>26</v>
      </c>
      <c r="F1126" t="s">
        <v>27</v>
      </c>
      <c r="G1126" t="s">
        <v>30</v>
      </c>
      <c r="H1126">
        <v>69</v>
      </c>
      <c r="I1126">
        <v>5</v>
      </c>
      <c r="J1126">
        <v>345</v>
      </c>
    </row>
    <row r="1127" spans="1:10" x14ac:dyDescent="0.25">
      <c r="A1127" s="3" t="s">
        <v>1171</v>
      </c>
      <c r="B1127" s="4">
        <v>43457</v>
      </c>
      <c r="C1127">
        <v>11</v>
      </c>
      <c r="D1127" t="s">
        <v>10</v>
      </c>
      <c r="E1127" t="s">
        <v>11</v>
      </c>
      <c r="F1127" t="s">
        <v>12</v>
      </c>
      <c r="G1127" t="s">
        <v>18</v>
      </c>
      <c r="H1127">
        <v>289</v>
      </c>
      <c r="I1127">
        <v>9</v>
      </c>
      <c r="J1127">
        <v>2601</v>
      </c>
    </row>
    <row r="1128" spans="1:10" x14ac:dyDescent="0.25">
      <c r="A1128" s="3" t="s">
        <v>1172</v>
      </c>
      <c r="B1128" s="4">
        <v>43457</v>
      </c>
      <c r="C1128">
        <v>17</v>
      </c>
      <c r="D1128" t="s">
        <v>34</v>
      </c>
      <c r="E1128" t="s">
        <v>35</v>
      </c>
      <c r="F1128" t="s">
        <v>27</v>
      </c>
      <c r="G1128" t="s">
        <v>13</v>
      </c>
      <c r="H1128">
        <v>199</v>
      </c>
      <c r="I1128">
        <v>9</v>
      </c>
      <c r="J1128">
        <v>1791</v>
      </c>
    </row>
    <row r="1129" spans="1:10" x14ac:dyDescent="0.25">
      <c r="A1129" s="3" t="s">
        <v>1173</v>
      </c>
      <c r="B1129" s="4">
        <v>43458</v>
      </c>
      <c r="C1129">
        <v>9</v>
      </c>
      <c r="D1129" t="s">
        <v>20</v>
      </c>
      <c r="E1129" t="s">
        <v>45</v>
      </c>
      <c r="F1129" t="s">
        <v>22</v>
      </c>
      <c r="G1129" t="s">
        <v>40</v>
      </c>
      <c r="H1129">
        <v>399</v>
      </c>
      <c r="I1129">
        <v>2</v>
      </c>
      <c r="J1129">
        <v>798</v>
      </c>
    </row>
    <row r="1130" spans="1:10" x14ac:dyDescent="0.25">
      <c r="A1130" s="3" t="s">
        <v>1174</v>
      </c>
      <c r="B1130" s="4">
        <v>43458</v>
      </c>
      <c r="C1130">
        <v>13</v>
      </c>
      <c r="D1130" t="s">
        <v>32</v>
      </c>
      <c r="E1130" t="s">
        <v>11</v>
      </c>
      <c r="F1130" t="s">
        <v>12</v>
      </c>
      <c r="G1130" t="s">
        <v>23</v>
      </c>
      <c r="H1130">
        <v>159</v>
      </c>
      <c r="I1130">
        <v>2</v>
      </c>
      <c r="J1130">
        <v>318</v>
      </c>
    </row>
    <row r="1131" spans="1:10" x14ac:dyDescent="0.25">
      <c r="A1131" s="3" t="s">
        <v>1175</v>
      </c>
      <c r="B1131" s="4">
        <v>43459</v>
      </c>
      <c r="C1131">
        <v>18</v>
      </c>
      <c r="D1131" t="s">
        <v>25</v>
      </c>
      <c r="E1131" t="s">
        <v>35</v>
      </c>
      <c r="F1131" t="s">
        <v>27</v>
      </c>
      <c r="G1131" t="s">
        <v>13</v>
      </c>
      <c r="H1131">
        <v>199</v>
      </c>
      <c r="I1131">
        <v>8</v>
      </c>
      <c r="J1131">
        <v>1592</v>
      </c>
    </row>
    <row r="1132" spans="1:10" x14ac:dyDescent="0.25">
      <c r="A1132" s="3" t="s">
        <v>1176</v>
      </c>
      <c r="B1132" s="4">
        <v>43459</v>
      </c>
      <c r="C1132">
        <v>4</v>
      </c>
      <c r="D1132" t="s">
        <v>50</v>
      </c>
      <c r="E1132" t="s">
        <v>67</v>
      </c>
      <c r="F1132" t="s">
        <v>17</v>
      </c>
      <c r="G1132" t="s">
        <v>30</v>
      </c>
      <c r="H1132">
        <v>69</v>
      </c>
      <c r="I1132">
        <v>7</v>
      </c>
      <c r="J1132">
        <v>483</v>
      </c>
    </row>
    <row r="1133" spans="1:10" x14ac:dyDescent="0.25">
      <c r="A1133" s="3" t="s">
        <v>1177</v>
      </c>
      <c r="B1133" s="4">
        <v>43459</v>
      </c>
      <c r="C1133">
        <v>17</v>
      </c>
      <c r="D1133" t="s">
        <v>34</v>
      </c>
      <c r="E1133" t="s">
        <v>26</v>
      </c>
      <c r="F1133" t="s">
        <v>27</v>
      </c>
      <c r="G1133" t="s">
        <v>13</v>
      </c>
      <c r="H1133">
        <v>199</v>
      </c>
      <c r="I1133">
        <v>3</v>
      </c>
      <c r="J1133">
        <v>597</v>
      </c>
    </row>
    <row r="1134" spans="1:10" x14ac:dyDescent="0.25">
      <c r="A1134" s="3" t="s">
        <v>1178</v>
      </c>
      <c r="B1134" s="4">
        <v>43459</v>
      </c>
      <c r="C1134">
        <v>8</v>
      </c>
      <c r="D1134" t="s">
        <v>44</v>
      </c>
      <c r="E1134" t="s">
        <v>45</v>
      </c>
      <c r="F1134" t="s">
        <v>22</v>
      </c>
      <c r="G1134" t="s">
        <v>30</v>
      </c>
      <c r="H1134">
        <v>69</v>
      </c>
      <c r="I1134">
        <v>2</v>
      </c>
      <c r="J1134">
        <v>138</v>
      </c>
    </row>
    <row r="1135" spans="1:10" x14ac:dyDescent="0.25">
      <c r="A1135" s="3" t="s">
        <v>1179</v>
      </c>
      <c r="B1135" s="4">
        <v>43459</v>
      </c>
      <c r="C1135">
        <v>12</v>
      </c>
      <c r="D1135" t="s">
        <v>65</v>
      </c>
      <c r="E1135" t="s">
        <v>62</v>
      </c>
      <c r="F1135" t="s">
        <v>12</v>
      </c>
      <c r="G1135" t="s">
        <v>23</v>
      </c>
      <c r="H1135">
        <v>159</v>
      </c>
      <c r="I1135">
        <v>5</v>
      </c>
      <c r="J1135">
        <v>795</v>
      </c>
    </row>
    <row r="1136" spans="1:10" x14ac:dyDescent="0.25">
      <c r="A1136" s="3" t="s">
        <v>1180</v>
      </c>
      <c r="B1136" s="4">
        <v>43459</v>
      </c>
      <c r="C1136">
        <v>5</v>
      </c>
      <c r="D1136" t="s">
        <v>59</v>
      </c>
      <c r="E1136" t="s">
        <v>16</v>
      </c>
      <c r="F1136" t="s">
        <v>17</v>
      </c>
      <c r="G1136" t="s">
        <v>18</v>
      </c>
      <c r="H1136">
        <v>289</v>
      </c>
      <c r="I1136">
        <v>4</v>
      </c>
      <c r="J1136">
        <v>1156</v>
      </c>
    </row>
    <row r="1137" spans="1:10" x14ac:dyDescent="0.25">
      <c r="A1137" s="3" t="s">
        <v>1181</v>
      </c>
      <c r="B1137" s="4">
        <v>43459</v>
      </c>
      <c r="C1137">
        <v>16</v>
      </c>
      <c r="D1137" t="s">
        <v>29</v>
      </c>
      <c r="E1137" t="s">
        <v>26</v>
      </c>
      <c r="F1137" t="s">
        <v>27</v>
      </c>
      <c r="G1137" t="s">
        <v>23</v>
      </c>
      <c r="H1137">
        <v>159</v>
      </c>
      <c r="I1137">
        <v>4</v>
      </c>
      <c r="J1137">
        <v>636</v>
      </c>
    </row>
    <row r="1138" spans="1:10" x14ac:dyDescent="0.25">
      <c r="A1138" s="3" t="s">
        <v>1182</v>
      </c>
      <c r="B1138" s="4">
        <v>43459</v>
      </c>
      <c r="C1138">
        <v>3</v>
      </c>
      <c r="D1138" t="s">
        <v>42</v>
      </c>
      <c r="E1138" t="s">
        <v>67</v>
      </c>
      <c r="F1138" t="s">
        <v>17</v>
      </c>
      <c r="G1138" t="s">
        <v>18</v>
      </c>
      <c r="H1138">
        <v>289</v>
      </c>
      <c r="I1138">
        <v>6</v>
      </c>
      <c r="J1138">
        <v>1734</v>
      </c>
    </row>
    <row r="1139" spans="1:10" x14ac:dyDescent="0.25">
      <c r="A1139" s="3" t="s">
        <v>1183</v>
      </c>
      <c r="B1139" s="4">
        <v>43459</v>
      </c>
      <c r="C1139">
        <v>14</v>
      </c>
      <c r="D1139" t="s">
        <v>37</v>
      </c>
      <c r="E1139" t="s">
        <v>11</v>
      </c>
      <c r="F1139" t="s">
        <v>12</v>
      </c>
      <c r="G1139" t="s">
        <v>23</v>
      </c>
      <c r="H1139">
        <v>159</v>
      </c>
      <c r="I1139">
        <v>0</v>
      </c>
      <c r="J1139">
        <v>0</v>
      </c>
    </row>
    <row r="1140" spans="1:10" x14ac:dyDescent="0.25">
      <c r="A1140" s="3" t="s">
        <v>1184</v>
      </c>
      <c r="B1140" s="4">
        <v>43460</v>
      </c>
      <c r="C1140">
        <v>11</v>
      </c>
      <c r="D1140" t="s">
        <v>10</v>
      </c>
      <c r="E1140" t="s">
        <v>11</v>
      </c>
      <c r="F1140" t="s">
        <v>12</v>
      </c>
      <c r="G1140" t="s">
        <v>18</v>
      </c>
      <c r="H1140">
        <v>289</v>
      </c>
      <c r="I1140">
        <v>2</v>
      </c>
      <c r="J1140">
        <v>578</v>
      </c>
    </row>
    <row r="1141" spans="1:10" x14ac:dyDescent="0.25">
      <c r="A1141" s="3" t="s">
        <v>1185</v>
      </c>
      <c r="B1141" s="4">
        <v>43461</v>
      </c>
      <c r="C1141">
        <v>6</v>
      </c>
      <c r="D1141" t="s">
        <v>47</v>
      </c>
      <c r="E1141" t="s">
        <v>45</v>
      </c>
      <c r="F1141" t="s">
        <v>22</v>
      </c>
      <c r="G1141" t="s">
        <v>23</v>
      </c>
      <c r="H1141">
        <v>159</v>
      </c>
      <c r="I1141">
        <v>1</v>
      </c>
      <c r="J1141">
        <v>159</v>
      </c>
    </row>
    <row r="1142" spans="1:10" x14ac:dyDescent="0.25">
      <c r="A1142" s="3" t="s">
        <v>1186</v>
      </c>
      <c r="B1142" s="4">
        <v>43461</v>
      </c>
      <c r="C1142">
        <v>15</v>
      </c>
      <c r="D1142" t="s">
        <v>117</v>
      </c>
      <c r="E1142" t="s">
        <v>11</v>
      </c>
      <c r="F1142" t="s">
        <v>12</v>
      </c>
      <c r="G1142" t="s">
        <v>23</v>
      </c>
      <c r="H1142">
        <v>159</v>
      </c>
      <c r="I1142">
        <v>0</v>
      </c>
      <c r="J1142">
        <v>0</v>
      </c>
    </row>
    <row r="1143" spans="1:10" x14ac:dyDescent="0.25">
      <c r="A1143" s="3" t="s">
        <v>1187</v>
      </c>
      <c r="B1143" s="4">
        <v>43461</v>
      </c>
      <c r="C1143">
        <v>16</v>
      </c>
      <c r="D1143" t="s">
        <v>29</v>
      </c>
      <c r="E1143" t="s">
        <v>26</v>
      </c>
      <c r="F1143" t="s">
        <v>27</v>
      </c>
      <c r="G1143" t="s">
        <v>40</v>
      </c>
      <c r="H1143">
        <v>399</v>
      </c>
      <c r="I1143">
        <v>8</v>
      </c>
      <c r="J1143">
        <v>3192</v>
      </c>
    </row>
    <row r="1144" spans="1:10" x14ac:dyDescent="0.25">
      <c r="A1144" s="3" t="s">
        <v>1188</v>
      </c>
      <c r="B1144" s="4">
        <v>43462</v>
      </c>
      <c r="C1144">
        <v>17</v>
      </c>
      <c r="D1144" t="s">
        <v>34</v>
      </c>
      <c r="E1144" t="s">
        <v>26</v>
      </c>
      <c r="F1144" t="s">
        <v>27</v>
      </c>
      <c r="G1144" t="s">
        <v>30</v>
      </c>
      <c r="H1144">
        <v>69</v>
      </c>
      <c r="I1144">
        <v>6</v>
      </c>
      <c r="J1144">
        <v>414</v>
      </c>
    </row>
    <row r="1145" spans="1:10" x14ac:dyDescent="0.25">
      <c r="A1145" s="3" t="s">
        <v>1189</v>
      </c>
      <c r="B1145" s="4">
        <v>43463</v>
      </c>
      <c r="C1145">
        <v>11</v>
      </c>
      <c r="D1145" t="s">
        <v>10</v>
      </c>
      <c r="E1145" t="s">
        <v>11</v>
      </c>
      <c r="F1145" t="s">
        <v>12</v>
      </c>
      <c r="G1145" t="s">
        <v>40</v>
      </c>
      <c r="H1145">
        <v>399</v>
      </c>
      <c r="I1145">
        <v>2</v>
      </c>
      <c r="J1145">
        <v>798</v>
      </c>
    </row>
    <row r="1146" spans="1:10" x14ac:dyDescent="0.25">
      <c r="A1146" s="3" t="s">
        <v>1190</v>
      </c>
      <c r="B1146" s="4">
        <v>43464</v>
      </c>
      <c r="C1146">
        <v>12</v>
      </c>
      <c r="D1146" t="s">
        <v>65</v>
      </c>
      <c r="E1146" t="s">
        <v>11</v>
      </c>
      <c r="F1146" t="s">
        <v>12</v>
      </c>
      <c r="G1146" t="s">
        <v>40</v>
      </c>
      <c r="H1146">
        <v>399</v>
      </c>
      <c r="I1146">
        <v>8</v>
      </c>
      <c r="J1146">
        <v>3192</v>
      </c>
    </row>
    <row r="1147" spans="1:10" x14ac:dyDescent="0.25">
      <c r="A1147" s="3" t="s">
        <v>1191</v>
      </c>
      <c r="B1147" s="4">
        <v>43465</v>
      </c>
      <c r="C1147">
        <v>4</v>
      </c>
      <c r="D1147" t="s">
        <v>50</v>
      </c>
      <c r="E1147" t="s">
        <v>16</v>
      </c>
      <c r="F1147" t="s">
        <v>17</v>
      </c>
      <c r="G1147" t="s">
        <v>13</v>
      </c>
      <c r="H1147">
        <v>199</v>
      </c>
      <c r="I1147">
        <v>8</v>
      </c>
      <c r="J1147">
        <v>1592</v>
      </c>
    </row>
    <row r="1148" spans="1:10" x14ac:dyDescent="0.25">
      <c r="A1148" s="3" t="s">
        <v>1192</v>
      </c>
      <c r="B1148" s="4">
        <v>43466</v>
      </c>
      <c r="C1148">
        <v>20</v>
      </c>
      <c r="D1148" t="s">
        <v>39</v>
      </c>
      <c r="E1148" t="s">
        <v>35</v>
      </c>
      <c r="F1148" t="s">
        <v>27</v>
      </c>
      <c r="G1148" t="s">
        <v>40</v>
      </c>
      <c r="H1148">
        <v>399</v>
      </c>
      <c r="I1148">
        <v>4</v>
      </c>
      <c r="J1148">
        <v>1596</v>
      </c>
    </row>
    <row r="1149" spans="1:10" x14ac:dyDescent="0.25">
      <c r="A1149" s="3" t="s">
        <v>1193</v>
      </c>
      <c r="B1149" s="4">
        <v>43467</v>
      </c>
      <c r="C1149">
        <v>19</v>
      </c>
      <c r="D1149" t="s">
        <v>55</v>
      </c>
      <c r="E1149" t="s">
        <v>35</v>
      </c>
      <c r="F1149" t="s">
        <v>27</v>
      </c>
      <c r="G1149" t="s">
        <v>13</v>
      </c>
      <c r="H1149">
        <v>199</v>
      </c>
      <c r="I1149">
        <v>0</v>
      </c>
      <c r="J1149">
        <v>0</v>
      </c>
    </row>
    <row r="1150" spans="1:10" x14ac:dyDescent="0.25">
      <c r="A1150" s="3" t="s">
        <v>1194</v>
      </c>
      <c r="B1150" s="4">
        <v>43467</v>
      </c>
      <c r="C1150">
        <v>10</v>
      </c>
      <c r="D1150" t="s">
        <v>57</v>
      </c>
      <c r="E1150" t="s">
        <v>21</v>
      </c>
      <c r="F1150" t="s">
        <v>22</v>
      </c>
      <c r="G1150" t="s">
        <v>23</v>
      </c>
      <c r="H1150">
        <v>159</v>
      </c>
      <c r="I1150">
        <v>7</v>
      </c>
      <c r="J1150">
        <v>1113</v>
      </c>
    </row>
    <row r="1151" spans="1:10" x14ac:dyDescent="0.25">
      <c r="A1151" s="3" t="s">
        <v>1195</v>
      </c>
      <c r="B1151" s="4">
        <v>43467</v>
      </c>
      <c r="C1151">
        <v>5</v>
      </c>
      <c r="D1151" t="s">
        <v>59</v>
      </c>
      <c r="E1151" t="s">
        <v>67</v>
      </c>
      <c r="F1151" t="s">
        <v>17</v>
      </c>
      <c r="G1151" t="s">
        <v>23</v>
      </c>
      <c r="H1151">
        <v>159</v>
      </c>
      <c r="I1151">
        <v>0</v>
      </c>
      <c r="J1151">
        <v>0</v>
      </c>
    </row>
    <row r="1152" spans="1:10" x14ac:dyDescent="0.25">
      <c r="A1152" s="3" t="s">
        <v>1196</v>
      </c>
      <c r="B1152" s="4">
        <v>43468</v>
      </c>
      <c r="C1152">
        <v>1</v>
      </c>
      <c r="D1152" t="s">
        <v>15</v>
      </c>
      <c r="E1152" t="s">
        <v>67</v>
      </c>
      <c r="F1152" t="s">
        <v>17</v>
      </c>
      <c r="G1152" t="s">
        <v>18</v>
      </c>
      <c r="H1152">
        <v>289</v>
      </c>
      <c r="I1152">
        <v>4</v>
      </c>
      <c r="J1152">
        <v>1156</v>
      </c>
    </row>
    <row r="1153" spans="1:10" x14ac:dyDescent="0.25">
      <c r="A1153" s="3" t="s">
        <v>1197</v>
      </c>
      <c r="B1153" s="4">
        <v>43468</v>
      </c>
      <c r="C1153">
        <v>1</v>
      </c>
      <c r="D1153" t="s">
        <v>15</v>
      </c>
      <c r="E1153" t="s">
        <v>67</v>
      </c>
      <c r="F1153" t="s">
        <v>17</v>
      </c>
      <c r="G1153" t="s">
        <v>30</v>
      </c>
      <c r="H1153">
        <v>69</v>
      </c>
      <c r="I1153">
        <v>7</v>
      </c>
      <c r="J1153">
        <v>483</v>
      </c>
    </row>
    <row r="1154" spans="1:10" x14ac:dyDescent="0.25">
      <c r="A1154" s="3" t="s">
        <v>1198</v>
      </c>
      <c r="B1154" s="4">
        <v>43469</v>
      </c>
      <c r="C1154">
        <v>20</v>
      </c>
      <c r="D1154" t="s">
        <v>39</v>
      </c>
      <c r="E1154" t="s">
        <v>35</v>
      </c>
      <c r="F1154" t="s">
        <v>27</v>
      </c>
      <c r="G1154" t="s">
        <v>23</v>
      </c>
      <c r="H1154">
        <v>159</v>
      </c>
      <c r="I1154">
        <v>2</v>
      </c>
      <c r="J1154">
        <v>318</v>
      </c>
    </row>
    <row r="1155" spans="1:10" x14ac:dyDescent="0.25">
      <c r="A1155" s="3" t="s">
        <v>1199</v>
      </c>
      <c r="B1155" s="4">
        <v>43470</v>
      </c>
      <c r="C1155">
        <v>4</v>
      </c>
      <c r="D1155" t="s">
        <v>50</v>
      </c>
      <c r="E1155" t="s">
        <v>67</v>
      </c>
      <c r="F1155" t="s">
        <v>17</v>
      </c>
      <c r="G1155" t="s">
        <v>30</v>
      </c>
      <c r="H1155">
        <v>69</v>
      </c>
      <c r="I1155">
        <v>1</v>
      </c>
      <c r="J1155">
        <v>69</v>
      </c>
    </row>
    <row r="1156" spans="1:10" x14ac:dyDescent="0.25">
      <c r="A1156" s="3" t="s">
        <v>1200</v>
      </c>
      <c r="B1156" s="4">
        <v>43470</v>
      </c>
      <c r="C1156">
        <v>12</v>
      </c>
      <c r="D1156" t="s">
        <v>65</v>
      </c>
      <c r="E1156" t="s">
        <v>11</v>
      </c>
      <c r="F1156" t="s">
        <v>12</v>
      </c>
      <c r="G1156" t="s">
        <v>30</v>
      </c>
      <c r="H1156">
        <v>69</v>
      </c>
      <c r="I1156">
        <v>5</v>
      </c>
      <c r="J1156">
        <v>345</v>
      </c>
    </row>
    <row r="1157" spans="1:10" x14ac:dyDescent="0.25">
      <c r="A1157" s="3" t="s">
        <v>1201</v>
      </c>
      <c r="B1157" s="4">
        <v>43470</v>
      </c>
      <c r="C1157">
        <v>15</v>
      </c>
      <c r="D1157" t="s">
        <v>117</v>
      </c>
      <c r="E1157" t="s">
        <v>62</v>
      </c>
      <c r="F1157" t="s">
        <v>12</v>
      </c>
      <c r="G1157" t="s">
        <v>18</v>
      </c>
      <c r="H1157">
        <v>289</v>
      </c>
      <c r="I1157">
        <v>0</v>
      </c>
      <c r="J1157">
        <v>0</v>
      </c>
    </row>
    <row r="1158" spans="1:10" x14ac:dyDescent="0.25">
      <c r="A1158" s="3" t="s">
        <v>1202</v>
      </c>
      <c r="B1158" s="4">
        <v>43470</v>
      </c>
      <c r="C1158">
        <v>17</v>
      </c>
      <c r="D1158" t="s">
        <v>34</v>
      </c>
      <c r="E1158" t="s">
        <v>26</v>
      </c>
      <c r="F1158" t="s">
        <v>27</v>
      </c>
      <c r="G1158" t="s">
        <v>30</v>
      </c>
      <c r="H1158">
        <v>69</v>
      </c>
      <c r="I1158">
        <v>6</v>
      </c>
      <c r="J1158">
        <v>414</v>
      </c>
    </row>
    <row r="1159" spans="1:10" x14ac:dyDescent="0.25">
      <c r="A1159" s="3" t="s">
        <v>1203</v>
      </c>
      <c r="B1159" s="4">
        <v>43470</v>
      </c>
      <c r="C1159">
        <v>17</v>
      </c>
      <c r="D1159" t="s">
        <v>34</v>
      </c>
      <c r="E1159" t="s">
        <v>26</v>
      </c>
      <c r="F1159" t="s">
        <v>27</v>
      </c>
      <c r="G1159" t="s">
        <v>13</v>
      </c>
      <c r="H1159">
        <v>199</v>
      </c>
      <c r="I1159">
        <v>6</v>
      </c>
      <c r="J1159">
        <v>1194</v>
      </c>
    </row>
    <row r="1160" spans="1:10" x14ac:dyDescent="0.25">
      <c r="A1160" s="3" t="s">
        <v>1204</v>
      </c>
      <c r="B1160" s="4">
        <v>43471</v>
      </c>
      <c r="C1160">
        <v>7</v>
      </c>
      <c r="D1160" t="s">
        <v>87</v>
      </c>
      <c r="E1160" t="s">
        <v>45</v>
      </c>
      <c r="F1160" t="s">
        <v>22</v>
      </c>
      <c r="G1160" t="s">
        <v>23</v>
      </c>
      <c r="H1160">
        <v>159</v>
      </c>
      <c r="I1160">
        <v>1</v>
      </c>
      <c r="J1160">
        <v>159</v>
      </c>
    </row>
    <row r="1161" spans="1:10" x14ac:dyDescent="0.25">
      <c r="A1161" s="3" t="s">
        <v>1205</v>
      </c>
      <c r="B1161" s="4">
        <v>43471</v>
      </c>
      <c r="C1161">
        <v>20</v>
      </c>
      <c r="D1161" t="s">
        <v>39</v>
      </c>
      <c r="E1161" t="s">
        <v>35</v>
      </c>
      <c r="F1161" t="s">
        <v>27</v>
      </c>
      <c r="G1161" t="s">
        <v>13</v>
      </c>
      <c r="H1161">
        <v>199</v>
      </c>
      <c r="I1161">
        <v>0</v>
      </c>
      <c r="J1161">
        <v>0</v>
      </c>
    </row>
    <row r="1162" spans="1:10" x14ac:dyDescent="0.25">
      <c r="A1162" s="3" t="s">
        <v>1206</v>
      </c>
      <c r="B1162" s="4">
        <v>43471</v>
      </c>
      <c r="C1162">
        <v>10</v>
      </c>
      <c r="D1162" t="s">
        <v>57</v>
      </c>
      <c r="E1162" t="s">
        <v>45</v>
      </c>
      <c r="F1162" t="s">
        <v>22</v>
      </c>
      <c r="G1162" t="s">
        <v>18</v>
      </c>
      <c r="H1162">
        <v>289</v>
      </c>
      <c r="I1162">
        <v>3</v>
      </c>
      <c r="J1162">
        <v>867</v>
      </c>
    </row>
    <row r="1163" spans="1:10" x14ac:dyDescent="0.25">
      <c r="A1163" s="3" t="s">
        <v>1207</v>
      </c>
      <c r="B1163" s="4">
        <v>43471</v>
      </c>
      <c r="C1163">
        <v>15</v>
      </c>
      <c r="D1163" t="s">
        <v>117</v>
      </c>
      <c r="E1163" t="s">
        <v>62</v>
      </c>
      <c r="F1163" t="s">
        <v>12</v>
      </c>
      <c r="G1163" t="s">
        <v>13</v>
      </c>
      <c r="H1163">
        <v>199</v>
      </c>
      <c r="I1163">
        <v>7</v>
      </c>
      <c r="J1163">
        <v>1393</v>
      </c>
    </row>
    <row r="1164" spans="1:10" x14ac:dyDescent="0.25">
      <c r="A1164" s="3" t="s">
        <v>1208</v>
      </c>
      <c r="B1164" s="4">
        <v>43472</v>
      </c>
      <c r="C1164">
        <v>17</v>
      </c>
      <c r="D1164" t="s">
        <v>34</v>
      </c>
      <c r="E1164" t="s">
        <v>35</v>
      </c>
      <c r="F1164" t="s">
        <v>27</v>
      </c>
      <c r="G1164" t="s">
        <v>13</v>
      </c>
      <c r="H1164">
        <v>199</v>
      </c>
      <c r="I1164">
        <v>0</v>
      </c>
      <c r="J1164">
        <v>0</v>
      </c>
    </row>
    <row r="1165" spans="1:10" x14ac:dyDescent="0.25">
      <c r="A1165" s="3" t="s">
        <v>1209</v>
      </c>
      <c r="B1165" s="4">
        <v>43472</v>
      </c>
      <c r="C1165">
        <v>7</v>
      </c>
      <c r="D1165" t="s">
        <v>87</v>
      </c>
      <c r="E1165" t="s">
        <v>21</v>
      </c>
      <c r="F1165" t="s">
        <v>22</v>
      </c>
      <c r="G1165" t="s">
        <v>30</v>
      </c>
      <c r="H1165">
        <v>69</v>
      </c>
      <c r="I1165">
        <v>6</v>
      </c>
      <c r="J1165">
        <v>414</v>
      </c>
    </row>
    <row r="1166" spans="1:10" x14ac:dyDescent="0.25">
      <c r="A1166" s="3" t="s">
        <v>1210</v>
      </c>
      <c r="B1166" s="4">
        <v>43472</v>
      </c>
      <c r="C1166">
        <v>6</v>
      </c>
      <c r="D1166" t="s">
        <v>47</v>
      </c>
      <c r="E1166" t="s">
        <v>21</v>
      </c>
      <c r="F1166" t="s">
        <v>22</v>
      </c>
      <c r="G1166" t="s">
        <v>13</v>
      </c>
      <c r="H1166">
        <v>199</v>
      </c>
      <c r="I1166">
        <v>1</v>
      </c>
      <c r="J1166">
        <v>199</v>
      </c>
    </row>
    <row r="1167" spans="1:10" x14ac:dyDescent="0.25">
      <c r="A1167" s="3" t="s">
        <v>1211</v>
      </c>
      <c r="B1167" s="4">
        <v>43472</v>
      </c>
      <c r="C1167">
        <v>13</v>
      </c>
      <c r="D1167" t="s">
        <v>32</v>
      </c>
      <c r="E1167" t="s">
        <v>62</v>
      </c>
      <c r="F1167" t="s">
        <v>12</v>
      </c>
      <c r="G1167" t="s">
        <v>18</v>
      </c>
      <c r="H1167">
        <v>289</v>
      </c>
      <c r="I1167">
        <v>9</v>
      </c>
      <c r="J1167">
        <v>2601</v>
      </c>
    </row>
    <row r="1168" spans="1:10" x14ac:dyDescent="0.25">
      <c r="A1168" s="3" t="s">
        <v>1212</v>
      </c>
      <c r="B1168" s="4">
        <v>43473</v>
      </c>
      <c r="C1168">
        <v>13</v>
      </c>
      <c r="D1168" t="s">
        <v>32</v>
      </c>
      <c r="E1168" t="s">
        <v>62</v>
      </c>
      <c r="F1168" t="s">
        <v>12</v>
      </c>
      <c r="G1168" t="s">
        <v>30</v>
      </c>
      <c r="H1168">
        <v>69</v>
      </c>
      <c r="I1168">
        <v>9</v>
      </c>
      <c r="J1168">
        <v>621</v>
      </c>
    </row>
    <row r="1169" spans="1:10" x14ac:dyDescent="0.25">
      <c r="A1169" s="3" t="s">
        <v>1213</v>
      </c>
      <c r="B1169" s="4">
        <v>43473</v>
      </c>
      <c r="C1169">
        <v>3</v>
      </c>
      <c r="D1169" t="s">
        <v>42</v>
      </c>
      <c r="E1169" t="s">
        <v>67</v>
      </c>
      <c r="F1169" t="s">
        <v>17</v>
      </c>
      <c r="G1169" t="s">
        <v>23</v>
      </c>
      <c r="H1169">
        <v>159</v>
      </c>
      <c r="I1169">
        <v>6</v>
      </c>
      <c r="J1169">
        <v>954</v>
      </c>
    </row>
    <row r="1170" spans="1:10" x14ac:dyDescent="0.25">
      <c r="A1170" s="3" t="s">
        <v>1214</v>
      </c>
      <c r="B1170" s="4">
        <v>43473</v>
      </c>
      <c r="C1170">
        <v>13</v>
      </c>
      <c r="D1170" t="s">
        <v>32</v>
      </c>
      <c r="E1170" t="s">
        <v>62</v>
      </c>
      <c r="F1170" t="s">
        <v>12</v>
      </c>
      <c r="G1170" t="s">
        <v>30</v>
      </c>
      <c r="H1170">
        <v>69</v>
      </c>
      <c r="I1170">
        <v>6</v>
      </c>
      <c r="J1170">
        <v>414</v>
      </c>
    </row>
    <row r="1171" spans="1:10" x14ac:dyDescent="0.25">
      <c r="A1171" s="3" t="s">
        <v>1215</v>
      </c>
      <c r="B1171" s="4">
        <v>43474</v>
      </c>
      <c r="C1171">
        <v>3</v>
      </c>
      <c r="D1171" t="s">
        <v>42</v>
      </c>
      <c r="E1171" t="s">
        <v>67</v>
      </c>
      <c r="F1171" t="s">
        <v>17</v>
      </c>
      <c r="G1171" t="s">
        <v>23</v>
      </c>
      <c r="H1171">
        <v>159</v>
      </c>
      <c r="I1171">
        <v>0</v>
      </c>
      <c r="J1171">
        <v>0</v>
      </c>
    </row>
    <row r="1172" spans="1:10" x14ac:dyDescent="0.25">
      <c r="A1172" s="3" t="s">
        <v>1216</v>
      </c>
      <c r="B1172" s="4">
        <v>43475</v>
      </c>
      <c r="C1172">
        <v>14</v>
      </c>
      <c r="D1172" t="s">
        <v>37</v>
      </c>
      <c r="E1172" t="s">
        <v>11</v>
      </c>
      <c r="F1172" t="s">
        <v>12</v>
      </c>
      <c r="G1172" t="s">
        <v>13</v>
      </c>
      <c r="H1172">
        <v>199</v>
      </c>
      <c r="I1172">
        <v>7</v>
      </c>
      <c r="J1172">
        <v>1393</v>
      </c>
    </row>
    <row r="1173" spans="1:10" x14ac:dyDescent="0.25">
      <c r="A1173" s="3" t="s">
        <v>1217</v>
      </c>
      <c r="B1173" s="4">
        <v>43475</v>
      </c>
      <c r="C1173">
        <v>11</v>
      </c>
      <c r="D1173" t="s">
        <v>10</v>
      </c>
      <c r="E1173" t="s">
        <v>62</v>
      </c>
      <c r="F1173" t="s">
        <v>12</v>
      </c>
      <c r="G1173" t="s">
        <v>23</v>
      </c>
      <c r="H1173">
        <v>159</v>
      </c>
      <c r="I1173">
        <v>4</v>
      </c>
      <c r="J1173">
        <v>636</v>
      </c>
    </row>
    <row r="1174" spans="1:10" x14ac:dyDescent="0.25">
      <c r="A1174" s="3" t="s">
        <v>1218</v>
      </c>
      <c r="B1174" s="4">
        <v>43475</v>
      </c>
      <c r="C1174">
        <v>6</v>
      </c>
      <c r="D1174" t="s">
        <v>47</v>
      </c>
      <c r="E1174" t="s">
        <v>45</v>
      </c>
      <c r="F1174" t="s">
        <v>22</v>
      </c>
      <c r="G1174" t="s">
        <v>13</v>
      </c>
      <c r="H1174">
        <v>199</v>
      </c>
      <c r="I1174">
        <v>2</v>
      </c>
      <c r="J1174">
        <v>398</v>
      </c>
    </row>
    <row r="1175" spans="1:10" x14ac:dyDescent="0.25">
      <c r="A1175" s="3" t="s">
        <v>1219</v>
      </c>
      <c r="B1175" s="4">
        <v>43476</v>
      </c>
      <c r="C1175">
        <v>11</v>
      </c>
      <c r="D1175" t="s">
        <v>10</v>
      </c>
      <c r="E1175" t="s">
        <v>11</v>
      </c>
      <c r="F1175" t="s">
        <v>12</v>
      </c>
      <c r="G1175" t="s">
        <v>13</v>
      </c>
      <c r="H1175">
        <v>199</v>
      </c>
      <c r="I1175">
        <v>6</v>
      </c>
      <c r="J1175">
        <v>1194</v>
      </c>
    </row>
    <row r="1176" spans="1:10" x14ac:dyDescent="0.25">
      <c r="A1176" s="3" t="s">
        <v>1220</v>
      </c>
      <c r="B1176" s="4">
        <v>43477</v>
      </c>
      <c r="C1176">
        <v>16</v>
      </c>
      <c r="D1176" t="s">
        <v>29</v>
      </c>
      <c r="E1176" t="s">
        <v>35</v>
      </c>
      <c r="F1176" t="s">
        <v>27</v>
      </c>
      <c r="G1176" t="s">
        <v>30</v>
      </c>
      <c r="H1176">
        <v>69</v>
      </c>
      <c r="I1176">
        <v>1</v>
      </c>
      <c r="J1176">
        <v>69</v>
      </c>
    </row>
    <row r="1177" spans="1:10" x14ac:dyDescent="0.25">
      <c r="A1177" s="3" t="s">
        <v>1221</v>
      </c>
      <c r="B1177" s="4">
        <v>43477</v>
      </c>
      <c r="C1177">
        <v>8</v>
      </c>
      <c r="D1177" t="s">
        <v>44</v>
      </c>
      <c r="E1177" t="s">
        <v>21</v>
      </c>
      <c r="F1177" t="s">
        <v>22</v>
      </c>
      <c r="G1177" t="s">
        <v>30</v>
      </c>
      <c r="H1177">
        <v>69</v>
      </c>
      <c r="I1177">
        <v>1</v>
      </c>
      <c r="J1177">
        <v>69</v>
      </c>
    </row>
    <row r="1178" spans="1:10" x14ac:dyDescent="0.25">
      <c r="A1178" s="3" t="s">
        <v>1222</v>
      </c>
      <c r="B1178" s="4">
        <v>43477</v>
      </c>
      <c r="C1178">
        <v>5</v>
      </c>
      <c r="D1178" t="s">
        <v>59</v>
      </c>
      <c r="E1178" t="s">
        <v>67</v>
      </c>
      <c r="F1178" t="s">
        <v>17</v>
      </c>
      <c r="G1178" t="s">
        <v>13</v>
      </c>
      <c r="H1178">
        <v>199</v>
      </c>
      <c r="I1178">
        <v>9</v>
      </c>
      <c r="J1178">
        <v>1791</v>
      </c>
    </row>
    <row r="1179" spans="1:10" x14ac:dyDescent="0.25">
      <c r="A1179" s="3" t="s">
        <v>1223</v>
      </c>
      <c r="B1179" s="4">
        <v>43477</v>
      </c>
      <c r="C1179">
        <v>19</v>
      </c>
      <c r="D1179" t="s">
        <v>55</v>
      </c>
      <c r="E1179" t="s">
        <v>26</v>
      </c>
      <c r="F1179" t="s">
        <v>27</v>
      </c>
      <c r="G1179" t="s">
        <v>40</v>
      </c>
      <c r="H1179">
        <v>399</v>
      </c>
      <c r="I1179">
        <v>5</v>
      </c>
      <c r="J1179">
        <v>1995</v>
      </c>
    </row>
    <row r="1180" spans="1:10" x14ac:dyDescent="0.25">
      <c r="A1180" s="3" t="s">
        <v>1224</v>
      </c>
      <c r="B1180" s="4">
        <v>43477</v>
      </c>
      <c r="C1180">
        <v>10</v>
      </c>
      <c r="D1180" t="s">
        <v>57</v>
      </c>
      <c r="E1180" t="s">
        <v>45</v>
      </c>
      <c r="F1180" t="s">
        <v>22</v>
      </c>
      <c r="G1180" t="s">
        <v>40</v>
      </c>
      <c r="H1180">
        <v>399</v>
      </c>
      <c r="I1180">
        <v>7</v>
      </c>
      <c r="J1180">
        <v>2793</v>
      </c>
    </row>
    <row r="1181" spans="1:10" x14ac:dyDescent="0.25">
      <c r="A1181" s="3" t="s">
        <v>1225</v>
      </c>
      <c r="B1181" s="4">
        <v>43477</v>
      </c>
      <c r="C1181">
        <v>14</v>
      </c>
      <c r="D1181" t="s">
        <v>37</v>
      </c>
      <c r="E1181" t="s">
        <v>11</v>
      </c>
      <c r="F1181" t="s">
        <v>12</v>
      </c>
      <c r="G1181" t="s">
        <v>30</v>
      </c>
      <c r="H1181">
        <v>69</v>
      </c>
      <c r="I1181">
        <v>8</v>
      </c>
      <c r="J1181">
        <v>552</v>
      </c>
    </row>
    <row r="1182" spans="1:10" x14ac:dyDescent="0.25">
      <c r="A1182" s="3" t="s">
        <v>1226</v>
      </c>
      <c r="B1182" s="4">
        <v>43477</v>
      </c>
      <c r="C1182">
        <v>11</v>
      </c>
      <c r="D1182" t="s">
        <v>10</v>
      </c>
      <c r="E1182" t="s">
        <v>62</v>
      </c>
      <c r="F1182" t="s">
        <v>12</v>
      </c>
      <c r="G1182" t="s">
        <v>40</v>
      </c>
      <c r="H1182">
        <v>399</v>
      </c>
      <c r="I1182">
        <v>4</v>
      </c>
      <c r="J1182">
        <v>1596</v>
      </c>
    </row>
    <row r="1183" spans="1:10" x14ac:dyDescent="0.25">
      <c r="A1183" s="3" t="s">
        <v>1227</v>
      </c>
      <c r="B1183" s="4">
        <v>43478</v>
      </c>
      <c r="C1183">
        <v>15</v>
      </c>
      <c r="D1183" t="s">
        <v>117</v>
      </c>
      <c r="E1183" t="s">
        <v>62</v>
      </c>
      <c r="F1183" t="s">
        <v>12</v>
      </c>
      <c r="G1183" t="s">
        <v>18</v>
      </c>
      <c r="H1183">
        <v>289</v>
      </c>
      <c r="I1183">
        <v>2</v>
      </c>
      <c r="J1183">
        <v>578</v>
      </c>
    </row>
    <row r="1184" spans="1:10" x14ac:dyDescent="0.25">
      <c r="A1184" s="3" t="s">
        <v>1228</v>
      </c>
      <c r="B1184" s="4">
        <v>43478</v>
      </c>
      <c r="C1184">
        <v>3</v>
      </c>
      <c r="D1184" t="s">
        <v>42</v>
      </c>
      <c r="E1184" t="s">
        <v>67</v>
      </c>
      <c r="F1184" t="s">
        <v>17</v>
      </c>
      <c r="G1184" t="s">
        <v>40</v>
      </c>
      <c r="H1184">
        <v>399</v>
      </c>
      <c r="I1184">
        <v>7</v>
      </c>
      <c r="J1184">
        <v>2793</v>
      </c>
    </row>
    <row r="1185" spans="1:10" x14ac:dyDescent="0.25">
      <c r="A1185" s="3" t="s">
        <v>1229</v>
      </c>
      <c r="B1185" s="4">
        <v>43478</v>
      </c>
      <c r="C1185">
        <v>15</v>
      </c>
      <c r="D1185" t="s">
        <v>117</v>
      </c>
      <c r="E1185" t="s">
        <v>62</v>
      </c>
      <c r="F1185" t="s">
        <v>12</v>
      </c>
      <c r="G1185" t="s">
        <v>13</v>
      </c>
      <c r="H1185">
        <v>199</v>
      </c>
      <c r="I1185">
        <v>3</v>
      </c>
      <c r="J1185">
        <v>597</v>
      </c>
    </row>
    <row r="1186" spans="1:10" x14ac:dyDescent="0.25">
      <c r="A1186" s="3" t="s">
        <v>1230</v>
      </c>
      <c r="B1186" s="4">
        <v>43478</v>
      </c>
      <c r="C1186">
        <v>13</v>
      </c>
      <c r="D1186" t="s">
        <v>32</v>
      </c>
      <c r="E1186" t="s">
        <v>11</v>
      </c>
      <c r="F1186" t="s">
        <v>12</v>
      </c>
      <c r="G1186" t="s">
        <v>23</v>
      </c>
      <c r="H1186">
        <v>159</v>
      </c>
      <c r="I1186">
        <v>0</v>
      </c>
      <c r="J1186">
        <v>0</v>
      </c>
    </row>
    <row r="1187" spans="1:10" x14ac:dyDescent="0.25">
      <c r="A1187" s="3" t="s">
        <v>1231</v>
      </c>
      <c r="B1187" s="4">
        <v>43478</v>
      </c>
      <c r="C1187">
        <v>3</v>
      </c>
      <c r="D1187" t="s">
        <v>42</v>
      </c>
      <c r="E1187" t="s">
        <v>67</v>
      </c>
      <c r="F1187" t="s">
        <v>17</v>
      </c>
      <c r="G1187" t="s">
        <v>23</v>
      </c>
      <c r="H1187">
        <v>159</v>
      </c>
      <c r="I1187">
        <v>4</v>
      </c>
      <c r="J1187">
        <v>636</v>
      </c>
    </row>
    <row r="1188" spans="1:10" x14ac:dyDescent="0.25">
      <c r="A1188" s="3" t="s">
        <v>1232</v>
      </c>
      <c r="B1188" s="4">
        <v>43478</v>
      </c>
      <c r="C1188">
        <v>4</v>
      </c>
      <c r="D1188" t="s">
        <v>50</v>
      </c>
      <c r="E1188" t="s">
        <v>67</v>
      </c>
      <c r="F1188" t="s">
        <v>17</v>
      </c>
      <c r="G1188" t="s">
        <v>40</v>
      </c>
      <c r="H1188">
        <v>399</v>
      </c>
      <c r="I1188">
        <v>2</v>
      </c>
      <c r="J1188">
        <v>798</v>
      </c>
    </row>
    <row r="1189" spans="1:10" x14ac:dyDescent="0.25">
      <c r="A1189" s="3" t="s">
        <v>1233</v>
      </c>
      <c r="B1189" s="4">
        <v>43478</v>
      </c>
      <c r="C1189">
        <v>8</v>
      </c>
      <c r="D1189" t="s">
        <v>44</v>
      </c>
      <c r="E1189" t="s">
        <v>21</v>
      </c>
      <c r="F1189" t="s">
        <v>22</v>
      </c>
      <c r="G1189" t="s">
        <v>23</v>
      </c>
      <c r="H1189">
        <v>159</v>
      </c>
      <c r="I1189">
        <v>6</v>
      </c>
      <c r="J1189">
        <v>954</v>
      </c>
    </row>
    <row r="1190" spans="1:10" x14ac:dyDescent="0.25">
      <c r="A1190" s="3" t="s">
        <v>1234</v>
      </c>
      <c r="B1190" s="4">
        <v>43478</v>
      </c>
      <c r="C1190">
        <v>12</v>
      </c>
      <c r="D1190" t="s">
        <v>65</v>
      </c>
      <c r="E1190" t="s">
        <v>11</v>
      </c>
      <c r="F1190" t="s">
        <v>12</v>
      </c>
      <c r="G1190" t="s">
        <v>30</v>
      </c>
      <c r="H1190">
        <v>69</v>
      </c>
      <c r="I1190">
        <v>4</v>
      </c>
      <c r="J1190">
        <v>276</v>
      </c>
    </row>
    <row r="1191" spans="1:10" x14ac:dyDescent="0.25">
      <c r="A1191" s="3" t="s">
        <v>1235</v>
      </c>
      <c r="B1191" s="4">
        <v>43478</v>
      </c>
      <c r="C1191">
        <v>2</v>
      </c>
      <c r="D1191" t="s">
        <v>105</v>
      </c>
      <c r="E1191" t="s">
        <v>16</v>
      </c>
      <c r="F1191" t="s">
        <v>17</v>
      </c>
      <c r="G1191" t="s">
        <v>40</v>
      </c>
      <c r="H1191">
        <v>399</v>
      </c>
      <c r="I1191">
        <v>4</v>
      </c>
      <c r="J1191">
        <v>1596</v>
      </c>
    </row>
    <row r="1192" spans="1:10" x14ac:dyDescent="0.25">
      <c r="A1192" s="3" t="s">
        <v>1236</v>
      </c>
      <c r="B1192" s="4">
        <v>43478</v>
      </c>
      <c r="C1192">
        <v>18</v>
      </c>
      <c r="D1192" t="s">
        <v>25</v>
      </c>
      <c r="E1192" t="s">
        <v>35</v>
      </c>
      <c r="F1192" t="s">
        <v>27</v>
      </c>
      <c r="G1192" t="s">
        <v>40</v>
      </c>
      <c r="H1192">
        <v>399</v>
      </c>
      <c r="I1192">
        <v>1</v>
      </c>
      <c r="J1192">
        <v>399</v>
      </c>
    </row>
    <row r="1193" spans="1:10" x14ac:dyDescent="0.25">
      <c r="A1193" s="3" t="s">
        <v>1237</v>
      </c>
      <c r="B1193" s="4">
        <v>43479</v>
      </c>
      <c r="C1193">
        <v>10</v>
      </c>
      <c r="D1193" t="s">
        <v>57</v>
      </c>
      <c r="E1193" t="s">
        <v>45</v>
      </c>
      <c r="F1193" t="s">
        <v>22</v>
      </c>
      <c r="G1193" t="s">
        <v>23</v>
      </c>
      <c r="H1193">
        <v>159</v>
      </c>
      <c r="I1193">
        <v>3</v>
      </c>
      <c r="J1193">
        <v>477</v>
      </c>
    </row>
    <row r="1194" spans="1:10" x14ac:dyDescent="0.25">
      <c r="A1194" s="3" t="s">
        <v>1238</v>
      </c>
      <c r="B1194" s="4">
        <v>43479</v>
      </c>
      <c r="C1194">
        <v>3</v>
      </c>
      <c r="D1194" t="s">
        <v>42</v>
      </c>
      <c r="E1194" t="s">
        <v>67</v>
      </c>
      <c r="F1194" t="s">
        <v>17</v>
      </c>
      <c r="G1194" t="s">
        <v>30</v>
      </c>
      <c r="H1194">
        <v>69</v>
      </c>
      <c r="I1194">
        <v>0</v>
      </c>
      <c r="J1194">
        <v>0</v>
      </c>
    </row>
    <row r="1195" spans="1:10" x14ac:dyDescent="0.25">
      <c r="A1195" s="3" t="s">
        <v>1239</v>
      </c>
      <c r="B1195" s="4">
        <v>43479</v>
      </c>
      <c r="C1195">
        <v>12</v>
      </c>
      <c r="D1195" t="s">
        <v>65</v>
      </c>
      <c r="E1195" t="s">
        <v>62</v>
      </c>
      <c r="F1195" t="s">
        <v>12</v>
      </c>
      <c r="G1195" t="s">
        <v>18</v>
      </c>
      <c r="H1195">
        <v>289</v>
      </c>
      <c r="I1195">
        <v>7</v>
      </c>
      <c r="J1195">
        <v>2023</v>
      </c>
    </row>
    <row r="1196" spans="1:10" x14ac:dyDescent="0.25">
      <c r="A1196" s="3" t="s">
        <v>1240</v>
      </c>
      <c r="B1196" s="4">
        <v>43479</v>
      </c>
      <c r="C1196">
        <v>19</v>
      </c>
      <c r="D1196" t="s">
        <v>55</v>
      </c>
      <c r="E1196" t="s">
        <v>26</v>
      </c>
      <c r="F1196" t="s">
        <v>27</v>
      </c>
      <c r="G1196" t="s">
        <v>40</v>
      </c>
      <c r="H1196">
        <v>399</v>
      </c>
      <c r="I1196">
        <v>8</v>
      </c>
      <c r="J1196">
        <v>3192</v>
      </c>
    </row>
    <row r="1197" spans="1:10" x14ac:dyDescent="0.25">
      <c r="A1197" s="3" t="s">
        <v>1241</v>
      </c>
      <c r="B1197" s="4">
        <v>43480</v>
      </c>
      <c r="C1197">
        <v>16</v>
      </c>
      <c r="D1197" t="s">
        <v>29</v>
      </c>
      <c r="E1197" t="s">
        <v>35</v>
      </c>
      <c r="F1197" t="s">
        <v>27</v>
      </c>
      <c r="G1197" t="s">
        <v>18</v>
      </c>
      <c r="H1197">
        <v>289</v>
      </c>
      <c r="I1197">
        <v>9</v>
      </c>
      <c r="J1197">
        <v>2601</v>
      </c>
    </row>
    <row r="1198" spans="1:10" x14ac:dyDescent="0.25">
      <c r="A1198" s="3" t="s">
        <v>1242</v>
      </c>
      <c r="B1198" s="4">
        <v>43481</v>
      </c>
      <c r="C1198">
        <v>6</v>
      </c>
      <c r="D1198" t="s">
        <v>47</v>
      </c>
      <c r="E1198" t="s">
        <v>21</v>
      </c>
      <c r="F1198" t="s">
        <v>22</v>
      </c>
      <c r="G1198" t="s">
        <v>13</v>
      </c>
      <c r="H1198">
        <v>199</v>
      </c>
      <c r="I1198">
        <v>2</v>
      </c>
      <c r="J1198">
        <v>398</v>
      </c>
    </row>
    <row r="1199" spans="1:10" x14ac:dyDescent="0.25">
      <c r="A1199" s="3" t="s">
        <v>1243</v>
      </c>
      <c r="B1199" s="4">
        <v>43481</v>
      </c>
      <c r="C1199">
        <v>16</v>
      </c>
      <c r="D1199" t="s">
        <v>29</v>
      </c>
      <c r="E1199" t="s">
        <v>35</v>
      </c>
      <c r="F1199" t="s">
        <v>27</v>
      </c>
      <c r="G1199" t="s">
        <v>30</v>
      </c>
      <c r="H1199">
        <v>69</v>
      </c>
      <c r="I1199">
        <v>9</v>
      </c>
      <c r="J1199">
        <v>621</v>
      </c>
    </row>
    <row r="1200" spans="1:10" x14ac:dyDescent="0.25">
      <c r="A1200" s="3" t="s">
        <v>1244</v>
      </c>
      <c r="B1200" s="4">
        <v>43481</v>
      </c>
      <c r="C1200">
        <v>16</v>
      </c>
      <c r="D1200" t="s">
        <v>29</v>
      </c>
      <c r="E1200" t="s">
        <v>35</v>
      </c>
      <c r="F1200" t="s">
        <v>27</v>
      </c>
      <c r="G1200" t="s">
        <v>30</v>
      </c>
      <c r="H1200">
        <v>69</v>
      </c>
      <c r="I1200">
        <v>5</v>
      </c>
      <c r="J1200">
        <v>345</v>
      </c>
    </row>
    <row r="1201" spans="1:10" x14ac:dyDescent="0.25">
      <c r="A1201" s="3" t="s">
        <v>1245</v>
      </c>
      <c r="B1201" s="4">
        <v>43481</v>
      </c>
      <c r="C1201">
        <v>16</v>
      </c>
      <c r="D1201" t="s">
        <v>29</v>
      </c>
      <c r="E1201" t="s">
        <v>26</v>
      </c>
      <c r="F1201" t="s">
        <v>27</v>
      </c>
      <c r="G1201" t="s">
        <v>30</v>
      </c>
      <c r="H1201">
        <v>69</v>
      </c>
      <c r="I1201">
        <v>2</v>
      </c>
      <c r="J1201">
        <v>138</v>
      </c>
    </row>
    <row r="1202" spans="1:10" x14ac:dyDescent="0.25">
      <c r="A1202" s="3" t="s">
        <v>1246</v>
      </c>
      <c r="B1202" s="4">
        <v>43482</v>
      </c>
      <c r="C1202">
        <v>16</v>
      </c>
      <c r="D1202" t="s">
        <v>29</v>
      </c>
      <c r="E1202" t="s">
        <v>26</v>
      </c>
      <c r="F1202" t="s">
        <v>27</v>
      </c>
      <c r="G1202" t="s">
        <v>30</v>
      </c>
      <c r="H1202">
        <v>69</v>
      </c>
      <c r="I1202">
        <v>1</v>
      </c>
      <c r="J1202">
        <v>69</v>
      </c>
    </row>
    <row r="1203" spans="1:10" x14ac:dyDescent="0.25">
      <c r="A1203" s="3" t="s">
        <v>1247</v>
      </c>
      <c r="B1203" s="4">
        <v>43482</v>
      </c>
      <c r="C1203">
        <v>18</v>
      </c>
      <c r="D1203" t="s">
        <v>25</v>
      </c>
      <c r="E1203" t="s">
        <v>35</v>
      </c>
      <c r="F1203" t="s">
        <v>27</v>
      </c>
      <c r="G1203" t="s">
        <v>18</v>
      </c>
      <c r="H1203">
        <v>289</v>
      </c>
      <c r="I1203">
        <v>2</v>
      </c>
      <c r="J1203">
        <v>578</v>
      </c>
    </row>
    <row r="1204" spans="1:10" x14ac:dyDescent="0.25">
      <c r="A1204" s="3" t="s">
        <v>1248</v>
      </c>
      <c r="B1204" s="4">
        <v>43482</v>
      </c>
      <c r="C1204">
        <v>14</v>
      </c>
      <c r="D1204" t="s">
        <v>37</v>
      </c>
      <c r="E1204" t="s">
        <v>11</v>
      </c>
      <c r="F1204" t="s">
        <v>12</v>
      </c>
      <c r="G1204" t="s">
        <v>40</v>
      </c>
      <c r="H1204">
        <v>399</v>
      </c>
      <c r="I1204">
        <v>2</v>
      </c>
      <c r="J1204">
        <v>798</v>
      </c>
    </row>
    <row r="1205" spans="1:10" x14ac:dyDescent="0.25">
      <c r="A1205" s="3" t="s">
        <v>1249</v>
      </c>
      <c r="B1205" s="4">
        <v>43482</v>
      </c>
      <c r="C1205">
        <v>5</v>
      </c>
      <c r="D1205" t="s">
        <v>59</v>
      </c>
      <c r="E1205" t="s">
        <v>16</v>
      </c>
      <c r="F1205" t="s">
        <v>17</v>
      </c>
      <c r="G1205" t="s">
        <v>30</v>
      </c>
      <c r="H1205">
        <v>69</v>
      </c>
      <c r="I1205">
        <v>3</v>
      </c>
      <c r="J1205">
        <v>207</v>
      </c>
    </row>
    <row r="1206" spans="1:10" x14ac:dyDescent="0.25">
      <c r="A1206" s="3" t="s">
        <v>1250</v>
      </c>
      <c r="B1206" s="4">
        <v>43482</v>
      </c>
      <c r="C1206">
        <v>7</v>
      </c>
      <c r="D1206" t="s">
        <v>87</v>
      </c>
      <c r="E1206" t="s">
        <v>21</v>
      </c>
      <c r="F1206" t="s">
        <v>22</v>
      </c>
      <c r="G1206" t="s">
        <v>18</v>
      </c>
      <c r="H1206">
        <v>289</v>
      </c>
      <c r="I1206">
        <v>5</v>
      </c>
      <c r="J1206">
        <v>1445</v>
      </c>
    </row>
    <row r="1207" spans="1:10" x14ac:dyDescent="0.25">
      <c r="A1207" s="3" t="s">
        <v>1251</v>
      </c>
      <c r="B1207" s="4">
        <v>43482</v>
      </c>
      <c r="C1207">
        <v>17</v>
      </c>
      <c r="D1207" t="s">
        <v>34</v>
      </c>
      <c r="E1207" t="s">
        <v>26</v>
      </c>
      <c r="F1207" t="s">
        <v>27</v>
      </c>
      <c r="G1207" t="s">
        <v>30</v>
      </c>
      <c r="H1207">
        <v>69</v>
      </c>
      <c r="I1207">
        <v>6</v>
      </c>
      <c r="J1207">
        <v>414</v>
      </c>
    </row>
    <row r="1208" spans="1:10" x14ac:dyDescent="0.25">
      <c r="A1208" s="3" t="s">
        <v>1252</v>
      </c>
      <c r="B1208" s="4">
        <v>43482</v>
      </c>
      <c r="C1208">
        <v>10</v>
      </c>
      <c r="D1208" t="s">
        <v>57</v>
      </c>
      <c r="E1208" t="s">
        <v>45</v>
      </c>
      <c r="F1208" t="s">
        <v>22</v>
      </c>
      <c r="G1208" t="s">
        <v>23</v>
      </c>
      <c r="H1208">
        <v>159</v>
      </c>
      <c r="I1208">
        <v>3</v>
      </c>
      <c r="J1208">
        <v>477</v>
      </c>
    </row>
    <row r="1209" spans="1:10" x14ac:dyDescent="0.25">
      <c r="A1209" s="3" t="s">
        <v>1253</v>
      </c>
      <c r="B1209" s="4">
        <v>43483</v>
      </c>
      <c r="C1209">
        <v>7</v>
      </c>
      <c r="D1209" t="s">
        <v>87</v>
      </c>
      <c r="E1209" t="s">
        <v>21</v>
      </c>
      <c r="F1209" t="s">
        <v>22</v>
      </c>
      <c r="G1209" t="s">
        <v>40</v>
      </c>
      <c r="H1209">
        <v>399</v>
      </c>
      <c r="I1209">
        <v>6</v>
      </c>
      <c r="J1209">
        <v>2394</v>
      </c>
    </row>
    <row r="1210" spans="1:10" x14ac:dyDescent="0.25">
      <c r="A1210" s="3" t="s">
        <v>1254</v>
      </c>
      <c r="B1210" s="4">
        <v>43483</v>
      </c>
      <c r="C1210">
        <v>12</v>
      </c>
      <c r="D1210" t="s">
        <v>65</v>
      </c>
      <c r="E1210" t="s">
        <v>62</v>
      </c>
      <c r="F1210" t="s">
        <v>12</v>
      </c>
      <c r="G1210" t="s">
        <v>40</v>
      </c>
      <c r="H1210">
        <v>399</v>
      </c>
      <c r="I1210">
        <v>3</v>
      </c>
      <c r="J1210">
        <v>1197</v>
      </c>
    </row>
    <row r="1211" spans="1:10" x14ac:dyDescent="0.25">
      <c r="A1211" s="3" t="s">
        <v>1255</v>
      </c>
      <c r="B1211" s="4">
        <v>43483</v>
      </c>
      <c r="C1211">
        <v>11</v>
      </c>
      <c r="D1211" t="s">
        <v>10</v>
      </c>
      <c r="E1211" t="s">
        <v>62</v>
      </c>
      <c r="F1211" t="s">
        <v>12</v>
      </c>
      <c r="G1211" t="s">
        <v>13</v>
      </c>
      <c r="H1211">
        <v>199</v>
      </c>
      <c r="I1211">
        <v>7</v>
      </c>
      <c r="J1211">
        <v>1393</v>
      </c>
    </row>
    <row r="1212" spans="1:10" x14ac:dyDescent="0.25">
      <c r="A1212" s="3" t="s">
        <v>1256</v>
      </c>
      <c r="B1212" s="4">
        <v>43484</v>
      </c>
      <c r="C1212">
        <v>9</v>
      </c>
      <c r="D1212" t="s">
        <v>20</v>
      </c>
      <c r="E1212" t="s">
        <v>45</v>
      </c>
      <c r="F1212" t="s">
        <v>22</v>
      </c>
      <c r="G1212" t="s">
        <v>23</v>
      </c>
      <c r="H1212">
        <v>159</v>
      </c>
      <c r="I1212">
        <v>7</v>
      </c>
      <c r="J1212">
        <v>1113</v>
      </c>
    </row>
    <row r="1213" spans="1:10" x14ac:dyDescent="0.25">
      <c r="A1213" s="3" t="s">
        <v>1257</v>
      </c>
      <c r="B1213" s="4">
        <v>43485</v>
      </c>
      <c r="C1213">
        <v>14</v>
      </c>
      <c r="D1213" t="s">
        <v>37</v>
      </c>
      <c r="E1213" t="s">
        <v>11</v>
      </c>
      <c r="F1213" t="s">
        <v>12</v>
      </c>
      <c r="G1213" t="s">
        <v>23</v>
      </c>
      <c r="H1213">
        <v>159</v>
      </c>
      <c r="I1213">
        <v>1</v>
      </c>
      <c r="J1213">
        <v>159</v>
      </c>
    </row>
    <row r="1214" spans="1:10" x14ac:dyDescent="0.25">
      <c r="A1214" s="3" t="s">
        <v>1258</v>
      </c>
      <c r="B1214" s="4">
        <v>43485</v>
      </c>
      <c r="C1214">
        <v>16</v>
      </c>
      <c r="D1214" t="s">
        <v>29</v>
      </c>
      <c r="E1214" t="s">
        <v>26</v>
      </c>
      <c r="F1214" t="s">
        <v>27</v>
      </c>
      <c r="G1214" t="s">
        <v>30</v>
      </c>
      <c r="H1214">
        <v>69</v>
      </c>
      <c r="I1214">
        <v>2</v>
      </c>
      <c r="J1214">
        <v>138</v>
      </c>
    </row>
    <row r="1215" spans="1:10" x14ac:dyDescent="0.25">
      <c r="A1215" s="3" t="s">
        <v>1259</v>
      </c>
      <c r="B1215" s="4">
        <v>43486</v>
      </c>
      <c r="C1215">
        <v>8</v>
      </c>
      <c r="D1215" t="s">
        <v>44</v>
      </c>
      <c r="E1215" t="s">
        <v>45</v>
      </c>
      <c r="F1215" t="s">
        <v>22</v>
      </c>
      <c r="G1215" t="s">
        <v>18</v>
      </c>
      <c r="H1215">
        <v>289</v>
      </c>
      <c r="I1215">
        <v>4</v>
      </c>
      <c r="J1215">
        <v>1156</v>
      </c>
    </row>
    <row r="1216" spans="1:10" x14ac:dyDescent="0.25">
      <c r="A1216" s="3" t="s">
        <v>1260</v>
      </c>
      <c r="B1216" s="4">
        <v>43486</v>
      </c>
      <c r="C1216">
        <v>4</v>
      </c>
      <c r="D1216" t="s">
        <v>50</v>
      </c>
      <c r="E1216" t="s">
        <v>16</v>
      </c>
      <c r="F1216" t="s">
        <v>17</v>
      </c>
      <c r="G1216" t="s">
        <v>30</v>
      </c>
      <c r="H1216">
        <v>69</v>
      </c>
      <c r="I1216">
        <v>6</v>
      </c>
      <c r="J1216">
        <v>414</v>
      </c>
    </row>
    <row r="1217" spans="1:10" x14ac:dyDescent="0.25">
      <c r="A1217" s="3" t="s">
        <v>1261</v>
      </c>
      <c r="B1217" s="4">
        <v>43486</v>
      </c>
      <c r="C1217">
        <v>10</v>
      </c>
      <c r="D1217" t="s">
        <v>57</v>
      </c>
      <c r="E1217" t="s">
        <v>45</v>
      </c>
      <c r="F1217" t="s">
        <v>22</v>
      </c>
      <c r="G1217" t="s">
        <v>23</v>
      </c>
      <c r="H1217">
        <v>159</v>
      </c>
      <c r="I1217">
        <v>1</v>
      </c>
      <c r="J1217">
        <v>159</v>
      </c>
    </row>
    <row r="1218" spans="1:10" x14ac:dyDescent="0.25">
      <c r="A1218" s="3" t="s">
        <v>1262</v>
      </c>
      <c r="B1218" s="4">
        <v>43486</v>
      </c>
      <c r="C1218">
        <v>4</v>
      </c>
      <c r="D1218" t="s">
        <v>50</v>
      </c>
      <c r="E1218" t="s">
        <v>67</v>
      </c>
      <c r="F1218" t="s">
        <v>17</v>
      </c>
      <c r="G1218" t="s">
        <v>23</v>
      </c>
      <c r="H1218">
        <v>159</v>
      </c>
      <c r="I1218">
        <v>4</v>
      </c>
      <c r="J1218">
        <v>636</v>
      </c>
    </row>
    <row r="1219" spans="1:10" x14ac:dyDescent="0.25">
      <c r="A1219" s="3" t="s">
        <v>1263</v>
      </c>
      <c r="B1219" s="4">
        <v>43487</v>
      </c>
      <c r="C1219">
        <v>12</v>
      </c>
      <c r="D1219" t="s">
        <v>65</v>
      </c>
      <c r="E1219" t="s">
        <v>11</v>
      </c>
      <c r="F1219" t="s">
        <v>12</v>
      </c>
      <c r="G1219" t="s">
        <v>30</v>
      </c>
      <c r="H1219">
        <v>69</v>
      </c>
      <c r="I1219">
        <v>7</v>
      </c>
      <c r="J1219">
        <v>483</v>
      </c>
    </row>
    <row r="1220" spans="1:10" x14ac:dyDescent="0.25">
      <c r="A1220" s="3" t="s">
        <v>1264</v>
      </c>
      <c r="B1220" s="4">
        <v>43487</v>
      </c>
      <c r="C1220">
        <v>2</v>
      </c>
      <c r="D1220" t="s">
        <v>105</v>
      </c>
      <c r="E1220" t="s">
        <v>67</v>
      </c>
      <c r="F1220" t="s">
        <v>17</v>
      </c>
      <c r="G1220" t="s">
        <v>18</v>
      </c>
      <c r="H1220">
        <v>289</v>
      </c>
      <c r="I1220">
        <v>5</v>
      </c>
      <c r="J1220">
        <v>1445</v>
      </c>
    </row>
    <row r="1221" spans="1:10" x14ac:dyDescent="0.25">
      <c r="A1221" s="3" t="s">
        <v>1265</v>
      </c>
      <c r="B1221" s="4">
        <v>43487</v>
      </c>
      <c r="C1221">
        <v>7</v>
      </c>
      <c r="D1221" t="s">
        <v>87</v>
      </c>
      <c r="E1221" t="s">
        <v>21</v>
      </c>
      <c r="F1221" t="s">
        <v>22</v>
      </c>
      <c r="G1221" t="s">
        <v>18</v>
      </c>
      <c r="H1221">
        <v>289</v>
      </c>
      <c r="I1221">
        <v>7</v>
      </c>
      <c r="J1221">
        <v>2023</v>
      </c>
    </row>
    <row r="1222" spans="1:10" x14ac:dyDescent="0.25">
      <c r="A1222" s="3" t="s">
        <v>1266</v>
      </c>
      <c r="B1222" s="4">
        <v>43488</v>
      </c>
      <c r="C1222">
        <v>10</v>
      </c>
      <c r="D1222" t="s">
        <v>57</v>
      </c>
      <c r="E1222" t="s">
        <v>45</v>
      </c>
      <c r="F1222" t="s">
        <v>22</v>
      </c>
      <c r="G1222" t="s">
        <v>23</v>
      </c>
      <c r="H1222">
        <v>159</v>
      </c>
      <c r="I1222">
        <v>6</v>
      </c>
      <c r="J1222">
        <v>954</v>
      </c>
    </row>
    <row r="1223" spans="1:10" x14ac:dyDescent="0.25">
      <c r="A1223" s="3" t="s">
        <v>1267</v>
      </c>
      <c r="B1223" s="4">
        <v>43489</v>
      </c>
      <c r="C1223">
        <v>8</v>
      </c>
      <c r="D1223" t="s">
        <v>44</v>
      </c>
      <c r="E1223" t="s">
        <v>21</v>
      </c>
      <c r="F1223" t="s">
        <v>22</v>
      </c>
      <c r="G1223" t="s">
        <v>23</v>
      </c>
      <c r="H1223">
        <v>159</v>
      </c>
      <c r="I1223">
        <v>4</v>
      </c>
      <c r="J1223">
        <v>636</v>
      </c>
    </row>
    <row r="1224" spans="1:10" x14ac:dyDescent="0.25">
      <c r="A1224" s="3" t="s">
        <v>1268</v>
      </c>
      <c r="B1224" s="4">
        <v>43490</v>
      </c>
      <c r="C1224">
        <v>18</v>
      </c>
      <c r="D1224" t="s">
        <v>25</v>
      </c>
      <c r="E1224" t="s">
        <v>35</v>
      </c>
      <c r="F1224" t="s">
        <v>27</v>
      </c>
      <c r="G1224" t="s">
        <v>40</v>
      </c>
      <c r="H1224">
        <v>399</v>
      </c>
      <c r="I1224">
        <v>9</v>
      </c>
      <c r="J1224">
        <v>3591</v>
      </c>
    </row>
    <row r="1225" spans="1:10" x14ac:dyDescent="0.25">
      <c r="A1225" s="3" t="s">
        <v>1269</v>
      </c>
      <c r="B1225" s="4">
        <v>43491</v>
      </c>
      <c r="C1225">
        <v>4</v>
      </c>
      <c r="D1225" t="s">
        <v>50</v>
      </c>
      <c r="E1225" t="s">
        <v>16</v>
      </c>
      <c r="F1225" t="s">
        <v>17</v>
      </c>
      <c r="G1225" t="s">
        <v>13</v>
      </c>
      <c r="H1225">
        <v>199</v>
      </c>
      <c r="I1225">
        <v>5</v>
      </c>
      <c r="J1225">
        <v>995</v>
      </c>
    </row>
    <row r="1226" spans="1:10" x14ac:dyDescent="0.25">
      <c r="A1226" s="3" t="s">
        <v>1270</v>
      </c>
      <c r="B1226" s="4">
        <v>43491</v>
      </c>
      <c r="C1226">
        <v>7</v>
      </c>
      <c r="D1226" t="s">
        <v>87</v>
      </c>
      <c r="E1226" t="s">
        <v>45</v>
      </c>
      <c r="F1226" t="s">
        <v>22</v>
      </c>
      <c r="G1226" t="s">
        <v>40</v>
      </c>
      <c r="H1226">
        <v>399</v>
      </c>
      <c r="I1226">
        <v>8</v>
      </c>
      <c r="J1226">
        <v>3192</v>
      </c>
    </row>
    <row r="1227" spans="1:10" x14ac:dyDescent="0.25">
      <c r="A1227" s="3" t="s">
        <v>1271</v>
      </c>
      <c r="B1227" s="4">
        <v>43491</v>
      </c>
      <c r="C1227">
        <v>1</v>
      </c>
      <c r="D1227" t="s">
        <v>15</v>
      </c>
      <c r="E1227" t="s">
        <v>67</v>
      </c>
      <c r="F1227" t="s">
        <v>17</v>
      </c>
      <c r="G1227" t="s">
        <v>40</v>
      </c>
      <c r="H1227">
        <v>399</v>
      </c>
      <c r="I1227">
        <v>4</v>
      </c>
      <c r="J1227">
        <v>1596</v>
      </c>
    </row>
    <row r="1228" spans="1:10" x14ac:dyDescent="0.25">
      <c r="A1228" s="3" t="s">
        <v>1272</v>
      </c>
      <c r="B1228" s="4">
        <v>43491</v>
      </c>
      <c r="C1228">
        <v>10</v>
      </c>
      <c r="D1228" t="s">
        <v>57</v>
      </c>
      <c r="E1228" t="s">
        <v>21</v>
      </c>
      <c r="F1228" t="s">
        <v>22</v>
      </c>
      <c r="G1228" t="s">
        <v>40</v>
      </c>
      <c r="H1228">
        <v>399</v>
      </c>
      <c r="I1228">
        <v>4</v>
      </c>
      <c r="J1228">
        <v>1596</v>
      </c>
    </row>
    <row r="1229" spans="1:10" x14ac:dyDescent="0.25">
      <c r="A1229" s="3" t="s">
        <v>1273</v>
      </c>
      <c r="B1229" s="4">
        <v>43492</v>
      </c>
      <c r="C1229">
        <v>17</v>
      </c>
      <c r="D1229" t="s">
        <v>34</v>
      </c>
      <c r="E1229" t="s">
        <v>26</v>
      </c>
      <c r="F1229" t="s">
        <v>27</v>
      </c>
      <c r="G1229" t="s">
        <v>18</v>
      </c>
      <c r="H1229">
        <v>289</v>
      </c>
      <c r="I1229">
        <v>2</v>
      </c>
      <c r="J1229">
        <v>578</v>
      </c>
    </row>
    <row r="1230" spans="1:10" x14ac:dyDescent="0.25">
      <c r="A1230" s="3" t="s">
        <v>1274</v>
      </c>
      <c r="B1230" s="4">
        <v>43493</v>
      </c>
      <c r="C1230">
        <v>12</v>
      </c>
      <c r="D1230" t="s">
        <v>65</v>
      </c>
      <c r="E1230" t="s">
        <v>62</v>
      </c>
      <c r="F1230" t="s">
        <v>12</v>
      </c>
      <c r="G1230" t="s">
        <v>13</v>
      </c>
      <c r="H1230">
        <v>199</v>
      </c>
      <c r="I1230">
        <v>4</v>
      </c>
      <c r="J1230">
        <v>796</v>
      </c>
    </row>
    <row r="1231" spans="1:10" x14ac:dyDescent="0.25">
      <c r="A1231" s="3" t="s">
        <v>1275</v>
      </c>
      <c r="B1231" s="4">
        <v>43493</v>
      </c>
      <c r="C1231">
        <v>3</v>
      </c>
      <c r="D1231" t="s">
        <v>42</v>
      </c>
      <c r="E1231" t="s">
        <v>16</v>
      </c>
      <c r="F1231" t="s">
        <v>17</v>
      </c>
      <c r="G1231" t="s">
        <v>40</v>
      </c>
      <c r="H1231">
        <v>399</v>
      </c>
      <c r="I1231">
        <v>5</v>
      </c>
      <c r="J1231">
        <v>1995</v>
      </c>
    </row>
    <row r="1232" spans="1:10" x14ac:dyDescent="0.25">
      <c r="A1232" s="3" t="s">
        <v>1276</v>
      </c>
      <c r="B1232" s="4">
        <v>43493</v>
      </c>
      <c r="C1232">
        <v>2</v>
      </c>
      <c r="D1232" t="s">
        <v>105</v>
      </c>
      <c r="E1232" t="s">
        <v>67</v>
      </c>
      <c r="F1232" t="s">
        <v>17</v>
      </c>
      <c r="G1232" t="s">
        <v>30</v>
      </c>
      <c r="H1232">
        <v>69</v>
      </c>
      <c r="I1232">
        <v>3</v>
      </c>
      <c r="J1232">
        <v>207</v>
      </c>
    </row>
    <row r="1233" spans="1:10" x14ac:dyDescent="0.25">
      <c r="A1233" s="3" t="s">
        <v>1277</v>
      </c>
      <c r="B1233" s="4">
        <v>43493</v>
      </c>
      <c r="C1233">
        <v>4</v>
      </c>
      <c r="D1233" t="s">
        <v>50</v>
      </c>
      <c r="E1233" t="s">
        <v>16</v>
      </c>
      <c r="F1233" t="s">
        <v>17</v>
      </c>
      <c r="G1233" t="s">
        <v>23</v>
      </c>
      <c r="H1233">
        <v>159</v>
      </c>
      <c r="I1233">
        <v>7</v>
      </c>
      <c r="J1233">
        <v>1113</v>
      </c>
    </row>
    <row r="1234" spans="1:10" x14ac:dyDescent="0.25">
      <c r="A1234" s="3" t="s">
        <v>1278</v>
      </c>
      <c r="B1234" s="4">
        <v>43493</v>
      </c>
      <c r="C1234">
        <v>5</v>
      </c>
      <c r="D1234" t="s">
        <v>59</v>
      </c>
      <c r="E1234" t="s">
        <v>16</v>
      </c>
      <c r="F1234" t="s">
        <v>17</v>
      </c>
      <c r="G1234" t="s">
        <v>30</v>
      </c>
      <c r="H1234">
        <v>69</v>
      </c>
      <c r="I1234">
        <v>2</v>
      </c>
      <c r="J1234">
        <v>138</v>
      </c>
    </row>
    <row r="1235" spans="1:10" x14ac:dyDescent="0.25">
      <c r="A1235" s="3" t="s">
        <v>1279</v>
      </c>
      <c r="B1235" s="4">
        <v>43494</v>
      </c>
      <c r="C1235">
        <v>9</v>
      </c>
      <c r="D1235" t="s">
        <v>20</v>
      </c>
      <c r="E1235" t="s">
        <v>45</v>
      </c>
      <c r="F1235" t="s">
        <v>22</v>
      </c>
      <c r="G1235" t="s">
        <v>23</v>
      </c>
      <c r="H1235">
        <v>159</v>
      </c>
      <c r="I1235">
        <v>3</v>
      </c>
      <c r="J1235">
        <v>477</v>
      </c>
    </row>
    <row r="1236" spans="1:10" x14ac:dyDescent="0.25">
      <c r="A1236" s="3" t="s">
        <v>1280</v>
      </c>
      <c r="B1236" s="4">
        <v>43494</v>
      </c>
      <c r="C1236">
        <v>9</v>
      </c>
      <c r="D1236" t="s">
        <v>20</v>
      </c>
      <c r="E1236" t="s">
        <v>45</v>
      </c>
      <c r="F1236" t="s">
        <v>22</v>
      </c>
      <c r="G1236" t="s">
        <v>18</v>
      </c>
      <c r="H1236">
        <v>289</v>
      </c>
      <c r="I1236">
        <v>1</v>
      </c>
      <c r="J1236">
        <v>289</v>
      </c>
    </row>
    <row r="1237" spans="1:10" x14ac:dyDescent="0.25">
      <c r="A1237" s="3" t="s">
        <v>1281</v>
      </c>
      <c r="B1237" s="4">
        <v>43495</v>
      </c>
      <c r="C1237">
        <v>3</v>
      </c>
      <c r="D1237" t="s">
        <v>42</v>
      </c>
      <c r="E1237" t="s">
        <v>67</v>
      </c>
      <c r="F1237" t="s">
        <v>17</v>
      </c>
      <c r="G1237" t="s">
        <v>23</v>
      </c>
      <c r="H1237">
        <v>159</v>
      </c>
      <c r="I1237">
        <v>9</v>
      </c>
      <c r="J1237">
        <v>1431</v>
      </c>
    </row>
    <row r="1238" spans="1:10" x14ac:dyDescent="0.25">
      <c r="A1238" s="3" t="s">
        <v>1282</v>
      </c>
      <c r="B1238" s="4">
        <v>43496</v>
      </c>
      <c r="C1238">
        <v>2</v>
      </c>
      <c r="D1238" t="s">
        <v>105</v>
      </c>
      <c r="E1238" t="s">
        <v>67</v>
      </c>
      <c r="F1238" t="s">
        <v>17</v>
      </c>
      <c r="G1238" t="s">
        <v>40</v>
      </c>
      <c r="H1238">
        <v>399</v>
      </c>
      <c r="I1238">
        <v>7</v>
      </c>
      <c r="J1238">
        <v>2793</v>
      </c>
    </row>
    <row r="1239" spans="1:10" x14ac:dyDescent="0.25">
      <c r="A1239" s="3" t="s">
        <v>1283</v>
      </c>
      <c r="B1239" s="4">
        <v>43497</v>
      </c>
      <c r="C1239">
        <v>13</v>
      </c>
      <c r="D1239" t="s">
        <v>32</v>
      </c>
      <c r="E1239" t="s">
        <v>62</v>
      </c>
      <c r="F1239" t="s">
        <v>12</v>
      </c>
      <c r="G1239" t="s">
        <v>18</v>
      </c>
      <c r="H1239">
        <v>289</v>
      </c>
      <c r="I1239">
        <v>9</v>
      </c>
      <c r="J1239">
        <v>2601</v>
      </c>
    </row>
    <row r="1240" spans="1:10" x14ac:dyDescent="0.25">
      <c r="A1240" s="3" t="s">
        <v>1284</v>
      </c>
      <c r="B1240" s="4">
        <v>43498</v>
      </c>
      <c r="C1240">
        <v>8</v>
      </c>
      <c r="D1240" t="s">
        <v>44</v>
      </c>
      <c r="E1240" t="s">
        <v>21</v>
      </c>
      <c r="F1240" t="s">
        <v>22</v>
      </c>
      <c r="G1240" t="s">
        <v>18</v>
      </c>
      <c r="H1240">
        <v>289</v>
      </c>
      <c r="I1240">
        <v>3</v>
      </c>
      <c r="J1240">
        <v>867</v>
      </c>
    </row>
    <row r="1241" spans="1:10" x14ac:dyDescent="0.25">
      <c r="A1241" s="3" t="s">
        <v>1285</v>
      </c>
      <c r="B1241" s="4">
        <v>43499</v>
      </c>
      <c r="C1241">
        <v>12</v>
      </c>
      <c r="D1241" t="s">
        <v>65</v>
      </c>
      <c r="E1241" t="s">
        <v>11</v>
      </c>
      <c r="F1241" t="s">
        <v>12</v>
      </c>
      <c r="G1241" t="s">
        <v>13</v>
      </c>
      <c r="H1241">
        <v>199</v>
      </c>
      <c r="I1241">
        <v>3</v>
      </c>
      <c r="J1241">
        <v>597</v>
      </c>
    </row>
    <row r="1242" spans="1:10" x14ac:dyDescent="0.25">
      <c r="A1242" s="3" t="s">
        <v>1286</v>
      </c>
      <c r="B1242" s="4">
        <v>43499</v>
      </c>
      <c r="C1242">
        <v>6</v>
      </c>
      <c r="D1242" t="s">
        <v>47</v>
      </c>
      <c r="E1242" t="s">
        <v>45</v>
      </c>
      <c r="F1242" t="s">
        <v>22</v>
      </c>
      <c r="G1242" t="s">
        <v>30</v>
      </c>
      <c r="H1242">
        <v>69</v>
      </c>
      <c r="I1242">
        <v>5</v>
      </c>
      <c r="J1242">
        <v>345</v>
      </c>
    </row>
    <row r="1243" spans="1:10" x14ac:dyDescent="0.25">
      <c r="A1243" s="3" t="s">
        <v>1287</v>
      </c>
      <c r="B1243" s="4">
        <v>43500</v>
      </c>
      <c r="C1243">
        <v>9</v>
      </c>
      <c r="D1243" t="s">
        <v>20</v>
      </c>
      <c r="E1243" t="s">
        <v>45</v>
      </c>
      <c r="F1243" t="s">
        <v>22</v>
      </c>
      <c r="G1243" t="s">
        <v>18</v>
      </c>
      <c r="H1243">
        <v>289</v>
      </c>
      <c r="I1243">
        <v>0</v>
      </c>
      <c r="J1243">
        <v>0</v>
      </c>
    </row>
    <row r="1244" spans="1:10" x14ac:dyDescent="0.25">
      <c r="A1244" s="3" t="s">
        <v>1288</v>
      </c>
      <c r="B1244" s="4">
        <v>43501</v>
      </c>
      <c r="C1244">
        <v>16</v>
      </c>
      <c r="D1244" t="s">
        <v>29</v>
      </c>
      <c r="E1244" t="s">
        <v>35</v>
      </c>
      <c r="F1244" t="s">
        <v>27</v>
      </c>
      <c r="G1244" t="s">
        <v>18</v>
      </c>
      <c r="H1244">
        <v>289</v>
      </c>
      <c r="I1244">
        <v>9</v>
      </c>
      <c r="J1244">
        <v>2601</v>
      </c>
    </row>
    <row r="1245" spans="1:10" x14ac:dyDescent="0.25">
      <c r="A1245" s="3" t="s">
        <v>1289</v>
      </c>
      <c r="B1245" s="4">
        <v>43501</v>
      </c>
      <c r="C1245">
        <v>16</v>
      </c>
      <c r="D1245" t="s">
        <v>29</v>
      </c>
      <c r="E1245" t="s">
        <v>26</v>
      </c>
      <c r="F1245" t="s">
        <v>27</v>
      </c>
      <c r="G1245" t="s">
        <v>18</v>
      </c>
      <c r="H1245">
        <v>289</v>
      </c>
      <c r="I1245">
        <v>9</v>
      </c>
      <c r="J1245">
        <v>2601</v>
      </c>
    </row>
    <row r="1246" spans="1:10" x14ac:dyDescent="0.25">
      <c r="A1246" s="3" t="s">
        <v>1290</v>
      </c>
      <c r="B1246" s="4">
        <v>43501</v>
      </c>
      <c r="C1246">
        <v>8</v>
      </c>
      <c r="D1246" t="s">
        <v>44</v>
      </c>
      <c r="E1246" t="s">
        <v>21</v>
      </c>
      <c r="F1246" t="s">
        <v>22</v>
      </c>
      <c r="G1246" t="s">
        <v>13</v>
      </c>
      <c r="H1246">
        <v>199</v>
      </c>
      <c r="I1246">
        <v>0</v>
      </c>
      <c r="J1246">
        <v>0</v>
      </c>
    </row>
    <row r="1247" spans="1:10" x14ac:dyDescent="0.25">
      <c r="A1247" s="3" t="s">
        <v>1291</v>
      </c>
      <c r="B1247" s="4">
        <v>43501</v>
      </c>
      <c r="C1247">
        <v>3</v>
      </c>
      <c r="D1247" t="s">
        <v>42</v>
      </c>
      <c r="E1247" t="s">
        <v>67</v>
      </c>
      <c r="F1247" t="s">
        <v>17</v>
      </c>
      <c r="G1247" t="s">
        <v>18</v>
      </c>
      <c r="H1247">
        <v>289</v>
      </c>
      <c r="I1247">
        <v>9</v>
      </c>
      <c r="J1247">
        <v>2601</v>
      </c>
    </row>
    <row r="1248" spans="1:10" x14ac:dyDescent="0.25">
      <c r="A1248" s="3" t="s">
        <v>1292</v>
      </c>
      <c r="B1248" s="4">
        <v>43501</v>
      </c>
      <c r="C1248">
        <v>12</v>
      </c>
      <c r="D1248" t="s">
        <v>65</v>
      </c>
      <c r="E1248" t="s">
        <v>11</v>
      </c>
      <c r="F1248" t="s">
        <v>12</v>
      </c>
      <c r="G1248" t="s">
        <v>23</v>
      </c>
      <c r="H1248">
        <v>159</v>
      </c>
      <c r="I1248">
        <v>2</v>
      </c>
      <c r="J1248">
        <v>318</v>
      </c>
    </row>
    <row r="1249" spans="1:10" x14ac:dyDescent="0.25">
      <c r="A1249" s="3" t="s">
        <v>1293</v>
      </c>
      <c r="B1249" s="4">
        <v>43501</v>
      </c>
      <c r="C1249">
        <v>11</v>
      </c>
      <c r="D1249" t="s">
        <v>10</v>
      </c>
      <c r="E1249" t="s">
        <v>11</v>
      </c>
      <c r="F1249" t="s">
        <v>12</v>
      </c>
      <c r="G1249" t="s">
        <v>30</v>
      </c>
      <c r="H1249">
        <v>69</v>
      </c>
      <c r="I1249">
        <v>4</v>
      </c>
      <c r="J1249">
        <v>276</v>
      </c>
    </row>
    <row r="1250" spans="1:10" x14ac:dyDescent="0.25">
      <c r="A1250" s="3" t="s">
        <v>1294</v>
      </c>
      <c r="B1250" s="4">
        <v>43501</v>
      </c>
      <c r="C1250">
        <v>9</v>
      </c>
      <c r="D1250" t="s">
        <v>20</v>
      </c>
      <c r="E1250" t="s">
        <v>45</v>
      </c>
      <c r="F1250" t="s">
        <v>22</v>
      </c>
      <c r="G1250" t="s">
        <v>40</v>
      </c>
      <c r="H1250">
        <v>399</v>
      </c>
      <c r="I1250">
        <v>7</v>
      </c>
      <c r="J1250">
        <v>2793</v>
      </c>
    </row>
    <row r="1251" spans="1:10" x14ac:dyDescent="0.25">
      <c r="A1251" s="3" t="s">
        <v>1295</v>
      </c>
      <c r="B1251" s="4">
        <v>43501</v>
      </c>
      <c r="C1251">
        <v>3</v>
      </c>
      <c r="D1251" t="s">
        <v>42</v>
      </c>
      <c r="E1251" t="s">
        <v>16</v>
      </c>
      <c r="F1251" t="s">
        <v>17</v>
      </c>
      <c r="G1251" t="s">
        <v>30</v>
      </c>
      <c r="H1251">
        <v>69</v>
      </c>
      <c r="I1251">
        <v>6</v>
      </c>
      <c r="J1251">
        <v>414</v>
      </c>
    </row>
    <row r="1252" spans="1:10" x14ac:dyDescent="0.25">
      <c r="A1252" s="3" t="s">
        <v>1296</v>
      </c>
      <c r="B1252" s="4">
        <v>43501</v>
      </c>
      <c r="C1252">
        <v>3</v>
      </c>
      <c r="D1252" t="s">
        <v>42</v>
      </c>
      <c r="E1252" t="s">
        <v>67</v>
      </c>
      <c r="F1252" t="s">
        <v>17</v>
      </c>
      <c r="G1252" t="s">
        <v>13</v>
      </c>
      <c r="H1252">
        <v>199</v>
      </c>
      <c r="I1252">
        <v>1</v>
      </c>
      <c r="J1252">
        <v>199</v>
      </c>
    </row>
    <row r="1253" spans="1:10" x14ac:dyDescent="0.25">
      <c r="A1253" s="3" t="s">
        <v>1297</v>
      </c>
      <c r="B1253" s="4">
        <v>43502</v>
      </c>
      <c r="C1253">
        <v>9</v>
      </c>
      <c r="D1253" t="s">
        <v>20</v>
      </c>
      <c r="E1253" t="s">
        <v>21</v>
      </c>
      <c r="F1253" t="s">
        <v>22</v>
      </c>
      <c r="G1253" t="s">
        <v>18</v>
      </c>
      <c r="H1253">
        <v>289</v>
      </c>
      <c r="I1253">
        <v>4</v>
      </c>
      <c r="J1253">
        <v>1156</v>
      </c>
    </row>
    <row r="1254" spans="1:10" x14ac:dyDescent="0.25">
      <c r="A1254" s="3" t="s">
        <v>1298</v>
      </c>
      <c r="B1254" s="4">
        <v>43502</v>
      </c>
      <c r="C1254">
        <v>12</v>
      </c>
      <c r="D1254" t="s">
        <v>65</v>
      </c>
      <c r="E1254" t="s">
        <v>62</v>
      </c>
      <c r="F1254" t="s">
        <v>12</v>
      </c>
      <c r="G1254" t="s">
        <v>23</v>
      </c>
      <c r="H1254">
        <v>159</v>
      </c>
      <c r="I1254">
        <v>2</v>
      </c>
      <c r="J1254">
        <v>318</v>
      </c>
    </row>
    <row r="1255" spans="1:10" x14ac:dyDescent="0.25">
      <c r="A1255" s="3" t="s">
        <v>1299</v>
      </c>
      <c r="B1255" s="4">
        <v>43503</v>
      </c>
      <c r="C1255">
        <v>15</v>
      </c>
      <c r="D1255" t="s">
        <v>117</v>
      </c>
      <c r="E1255" t="s">
        <v>11</v>
      </c>
      <c r="F1255" t="s">
        <v>12</v>
      </c>
      <c r="G1255" t="s">
        <v>13</v>
      </c>
      <c r="H1255">
        <v>199</v>
      </c>
      <c r="I1255">
        <v>8</v>
      </c>
      <c r="J1255">
        <v>1592</v>
      </c>
    </row>
    <row r="1256" spans="1:10" x14ac:dyDescent="0.25">
      <c r="A1256" s="3" t="s">
        <v>1300</v>
      </c>
      <c r="B1256" s="4">
        <v>43503</v>
      </c>
      <c r="C1256">
        <v>14</v>
      </c>
      <c r="D1256" t="s">
        <v>37</v>
      </c>
      <c r="E1256" t="s">
        <v>11</v>
      </c>
      <c r="F1256" t="s">
        <v>12</v>
      </c>
      <c r="G1256" t="s">
        <v>40</v>
      </c>
      <c r="H1256">
        <v>399</v>
      </c>
      <c r="I1256">
        <v>4</v>
      </c>
      <c r="J1256">
        <v>1596</v>
      </c>
    </row>
    <row r="1257" spans="1:10" x14ac:dyDescent="0.25">
      <c r="A1257" s="3" t="s">
        <v>1301</v>
      </c>
      <c r="B1257" s="4">
        <v>43503</v>
      </c>
      <c r="C1257">
        <v>8</v>
      </c>
      <c r="D1257" t="s">
        <v>44</v>
      </c>
      <c r="E1257" t="s">
        <v>21</v>
      </c>
      <c r="F1257" t="s">
        <v>22</v>
      </c>
      <c r="G1257" t="s">
        <v>40</v>
      </c>
      <c r="H1257">
        <v>399</v>
      </c>
      <c r="I1257">
        <v>9</v>
      </c>
      <c r="J1257">
        <v>3591</v>
      </c>
    </row>
    <row r="1258" spans="1:10" x14ac:dyDescent="0.25">
      <c r="A1258" s="3" t="s">
        <v>1302</v>
      </c>
      <c r="B1258" s="4">
        <v>43504</v>
      </c>
      <c r="C1258">
        <v>14</v>
      </c>
      <c r="D1258" t="s">
        <v>37</v>
      </c>
      <c r="E1258" t="s">
        <v>62</v>
      </c>
      <c r="F1258" t="s">
        <v>12</v>
      </c>
      <c r="G1258" t="s">
        <v>23</v>
      </c>
      <c r="H1258">
        <v>159</v>
      </c>
      <c r="I1258">
        <v>8</v>
      </c>
      <c r="J1258">
        <v>1272</v>
      </c>
    </row>
    <row r="1259" spans="1:10" x14ac:dyDescent="0.25">
      <c r="A1259" s="3" t="s">
        <v>1303</v>
      </c>
      <c r="B1259" s="4">
        <v>43504</v>
      </c>
      <c r="C1259">
        <v>11</v>
      </c>
      <c r="D1259" t="s">
        <v>10</v>
      </c>
      <c r="E1259" t="s">
        <v>11</v>
      </c>
      <c r="F1259" t="s">
        <v>12</v>
      </c>
      <c r="G1259" t="s">
        <v>30</v>
      </c>
      <c r="H1259">
        <v>69</v>
      </c>
      <c r="I1259">
        <v>6</v>
      </c>
      <c r="J1259">
        <v>414</v>
      </c>
    </row>
    <row r="1260" spans="1:10" x14ac:dyDescent="0.25">
      <c r="A1260" s="3" t="s">
        <v>1304</v>
      </c>
      <c r="B1260" s="4">
        <v>43505</v>
      </c>
      <c r="C1260">
        <v>7</v>
      </c>
      <c r="D1260" t="s">
        <v>87</v>
      </c>
      <c r="E1260" t="s">
        <v>21</v>
      </c>
      <c r="F1260" t="s">
        <v>22</v>
      </c>
      <c r="G1260" t="s">
        <v>40</v>
      </c>
      <c r="H1260">
        <v>399</v>
      </c>
      <c r="I1260">
        <v>5</v>
      </c>
      <c r="J1260">
        <v>1995</v>
      </c>
    </row>
    <row r="1261" spans="1:10" x14ac:dyDescent="0.25">
      <c r="A1261" s="3" t="s">
        <v>1305</v>
      </c>
      <c r="B1261" s="4">
        <v>43505</v>
      </c>
      <c r="C1261">
        <v>8</v>
      </c>
      <c r="D1261" t="s">
        <v>44</v>
      </c>
      <c r="E1261" t="s">
        <v>45</v>
      </c>
      <c r="F1261" t="s">
        <v>22</v>
      </c>
      <c r="G1261" t="s">
        <v>13</v>
      </c>
      <c r="H1261">
        <v>199</v>
      </c>
      <c r="I1261">
        <v>3</v>
      </c>
      <c r="J1261">
        <v>597</v>
      </c>
    </row>
    <row r="1262" spans="1:10" x14ac:dyDescent="0.25">
      <c r="A1262" s="3" t="s">
        <v>1306</v>
      </c>
      <c r="B1262" s="4">
        <v>43506</v>
      </c>
      <c r="C1262">
        <v>5</v>
      </c>
      <c r="D1262" t="s">
        <v>59</v>
      </c>
      <c r="E1262" t="s">
        <v>67</v>
      </c>
      <c r="F1262" t="s">
        <v>17</v>
      </c>
      <c r="G1262" t="s">
        <v>13</v>
      </c>
      <c r="H1262">
        <v>199</v>
      </c>
      <c r="I1262">
        <v>5</v>
      </c>
      <c r="J1262">
        <v>995</v>
      </c>
    </row>
    <row r="1263" spans="1:10" x14ac:dyDescent="0.25">
      <c r="A1263" s="3" t="s">
        <v>1307</v>
      </c>
      <c r="B1263" s="4">
        <v>43506</v>
      </c>
      <c r="C1263">
        <v>13</v>
      </c>
      <c r="D1263" t="s">
        <v>32</v>
      </c>
      <c r="E1263" t="s">
        <v>62</v>
      </c>
      <c r="F1263" t="s">
        <v>12</v>
      </c>
      <c r="G1263" t="s">
        <v>23</v>
      </c>
      <c r="H1263">
        <v>159</v>
      </c>
      <c r="I1263">
        <v>8</v>
      </c>
      <c r="J1263">
        <v>1272</v>
      </c>
    </row>
    <row r="1264" spans="1:10" x14ac:dyDescent="0.25">
      <c r="A1264" s="3" t="s">
        <v>1308</v>
      </c>
      <c r="B1264" s="4">
        <v>43507</v>
      </c>
      <c r="C1264">
        <v>20</v>
      </c>
      <c r="D1264" t="s">
        <v>39</v>
      </c>
      <c r="E1264" t="s">
        <v>26</v>
      </c>
      <c r="F1264" t="s">
        <v>27</v>
      </c>
      <c r="G1264" t="s">
        <v>40</v>
      </c>
      <c r="H1264">
        <v>399</v>
      </c>
      <c r="I1264">
        <v>2</v>
      </c>
      <c r="J1264">
        <v>798</v>
      </c>
    </row>
    <row r="1265" spans="1:10" x14ac:dyDescent="0.25">
      <c r="A1265" s="3" t="s">
        <v>1309</v>
      </c>
      <c r="B1265" s="4">
        <v>43508</v>
      </c>
      <c r="C1265">
        <v>10</v>
      </c>
      <c r="D1265" t="s">
        <v>57</v>
      </c>
      <c r="E1265" t="s">
        <v>21</v>
      </c>
      <c r="F1265" t="s">
        <v>22</v>
      </c>
      <c r="G1265" t="s">
        <v>40</v>
      </c>
      <c r="H1265">
        <v>399</v>
      </c>
      <c r="I1265">
        <v>5</v>
      </c>
      <c r="J1265">
        <v>1995</v>
      </c>
    </row>
    <row r="1266" spans="1:10" x14ac:dyDescent="0.25">
      <c r="A1266" s="3" t="s">
        <v>1310</v>
      </c>
      <c r="B1266" s="4">
        <v>43509</v>
      </c>
      <c r="C1266">
        <v>13</v>
      </c>
      <c r="D1266" t="s">
        <v>32</v>
      </c>
      <c r="E1266" t="s">
        <v>11</v>
      </c>
      <c r="F1266" t="s">
        <v>12</v>
      </c>
      <c r="G1266" t="s">
        <v>23</v>
      </c>
      <c r="H1266">
        <v>159</v>
      </c>
      <c r="I1266">
        <v>3</v>
      </c>
      <c r="J1266">
        <v>477</v>
      </c>
    </row>
    <row r="1267" spans="1:10" x14ac:dyDescent="0.25">
      <c r="A1267" s="3" t="s">
        <v>1311</v>
      </c>
      <c r="B1267" s="4">
        <v>43509</v>
      </c>
      <c r="C1267">
        <v>8</v>
      </c>
      <c r="D1267" t="s">
        <v>44</v>
      </c>
      <c r="E1267" t="s">
        <v>45</v>
      </c>
      <c r="F1267" t="s">
        <v>22</v>
      </c>
      <c r="G1267" t="s">
        <v>13</v>
      </c>
      <c r="H1267">
        <v>199</v>
      </c>
      <c r="I1267">
        <v>7</v>
      </c>
      <c r="J1267">
        <v>1393</v>
      </c>
    </row>
    <row r="1268" spans="1:10" x14ac:dyDescent="0.25">
      <c r="A1268" s="3" t="s">
        <v>1312</v>
      </c>
      <c r="B1268" s="4">
        <v>43509</v>
      </c>
      <c r="C1268">
        <v>17</v>
      </c>
      <c r="D1268" t="s">
        <v>34</v>
      </c>
      <c r="E1268" t="s">
        <v>26</v>
      </c>
      <c r="F1268" t="s">
        <v>27</v>
      </c>
      <c r="G1268" t="s">
        <v>13</v>
      </c>
      <c r="H1268">
        <v>199</v>
      </c>
      <c r="I1268">
        <v>9</v>
      </c>
      <c r="J1268">
        <v>1791</v>
      </c>
    </row>
    <row r="1269" spans="1:10" x14ac:dyDescent="0.25">
      <c r="A1269" s="3" t="s">
        <v>1313</v>
      </c>
      <c r="B1269" s="4">
        <v>43510</v>
      </c>
      <c r="C1269">
        <v>2</v>
      </c>
      <c r="D1269" t="s">
        <v>105</v>
      </c>
      <c r="E1269" t="s">
        <v>16</v>
      </c>
      <c r="F1269" t="s">
        <v>17</v>
      </c>
      <c r="G1269" t="s">
        <v>30</v>
      </c>
      <c r="H1269">
        <v>69</v>
      </c>
      <c r="I1269">
        <v>9</v>
      </c>
      <c r="J1269">
        <v>621</v>
      </c>
    </row>
    <row r="1270" spans="1:10" x14ac:dyDescent="0.25">
      <c r="A1270" s="3" t="s">
        <v>1314</v>
      </c>
      <c r="B1270" s="4">
        <v>43510</v>
      </c>
      <c r="C1270">
        <v>13</v>
      </c>
      <c r="D1270" t="s">
        <v>32</v>
      </c>
      <c r="E1270" t="s">
        <v>11</v>
      </c>
      <c r="F1270" t="s">
        <v>12</v>
      </c>
      <c r="G1270" t="s">
        <v>40</v>
      </c>
      <c r="H1270">
        <v>399</v>
      </c>
      <c r="I1270">
        <v>6</v>
      </c>
      <c r="J1270">
        <v>2394</v>
      </c>
    </row>
    <row r="1271" spans="1:10" x14ac:dyDescent="0.25">
      <c r="A1271" s="3" t="s">
        <v>1315</v>
      </c>
      <c r="B1271" s="4">
        <v>43511</v>
      </c>
      <c r="C1271">
        <v>1</v>
      </c>
      <c r="D1271" t="s">
        <v>15</v>
      </c>
      <c r="E1271" t="s">
        <v>67</v>
      </c>
      <c r="F1271" t="s">
        <v>17</v>
      </c>
      <c r="G1271" t="s">
        <v>18</v>
      </c>
      <c r="H1271">
        <v>289</v>
      </c>
      <c r="I1271">
        <v>7</v>
      </c>
      <c r="J1271">
        <v>2023</v>
      </c>
    </row>
    <row r="1272" spans="1:10" x14ac:dyDescent="0.25">
      <c r="A1272" s="3" t="s">
        <v>1316</v>
      </c>
      <c r="B1272" s="4">
        <v>43512</v>
      </c>
      <c r="C1272">
        <v>16</v>
      </c>
      <c r="D1272" t="s">
        <v>29</v>
      </c>
      <c r="E1272" t="s">
        <v>26</v>
      </c>
      <c r="F1272" t="s">
        <v>27</v>
      </c>
      <c r="G1272" t="s">
        <v>13</v>
      </c>
      <c r="H1272">
        <v>199</v>
      </c>
      <c r="I1272">
        <v>1</v>
      </c>
      <c r="J1272">
        <v>199</v>
      </c>
    </row>
    <row r="1273" spans="1:10" x14ac:dyDescent="0.25">
      <c r="A1273" s="3" t="s">
        <v>1317</v>
      </c>
      <c r="B1273" s="4">
        <v>43513</v>
      </c>
      <c r="C1273">
        <v>11</v>
      </c>
      <c r="D1273" t="s">
        <v>10</v>
      </c>
      <c r="E1273" t="s">
        <v>62</v>
      </c>
      <c r="F1273" t="s">
        <v>12</v>
      </c>
      <c r="G1273" t="s">
        <v>18</v>
      </c>
      <c r="H1273">
        <v>289</v>
      </c>
      <c r="I1273">
        <v>4</v>
      </c>
      <c r="J1273">
        <v>1156</v>
      </c>
    </row>
    <row r="1274" spans="1:10" x14ac:dyDescent="0.25">
      <c r="A1274" s="3" t="s">
        <v>1318</v>
      </c>
      <c r="B1274" s="4">
        <v>43514</v>
      </c>
      <c r="C1274">
        <v>20</v>
      </c>
      <c r="D1274" t="s">
        <v>39</v>
      </c>
      <c r="E1274" t="s">
        <v>35</v>
      </c>
      <c r="F1274" t="s">
        <v>27</v>
      </c>
      <c r="G1274" t="s">
        <v>13</v>
      </c>
      <c r="H1274">
        <v>199</v>
      </c>
      <c r="I1274">
        <v>5</v>
      </c>
      <c r="J1274">
        <v>995</v>
      </c>
    </row>
    <row r="1275" spans="1:10" x14ac:dyDescent="0.25">
      <c r="A1275" s="3" t="s">
        <v>1319</v>
      </c>
      <c r="B1275" s="4">
        <v>43514</v>
      </c>
      <c r="C1275">
        <v>5</v>
      </c>
      <c r="D1275" t="s">
        <v>59</v>
      </c>
      <c r="E1275" t="s">
        <v>67</v>
      </c>
      <c r="F1275" t="s">
        <v>17</v>
      </c>
      <c r="G1275" t="s">
        <v>18</v>
      </c>
      <c r="H1275">
        <v>289</v>
      </c>
      <c r="I1275">
        <v>0</v>
      </c>
      <c r="J1275">
        <v>0</v>
      </c>
    </row>
    <row r="1276" spans="1:10" x14ac:dyDescent="0.25">
      <c r="A1276" s="3" t="s">
        <v>1320</v>
      </c>
      <c r="B1276" s="4">
        <v>43514</v>
      </c>
      <c r="C1276">
        <v>8</v>
      </c>
      <c r="D1276" t="s">
        <v>44</v>
      </c>
      <c r="E1276" t="s">
        <v>45</v>
      </c>
      <c r="F1276" t="s">
        <v>22</v>
      </c>
      <c r="G1276" t="s">
        <v>40</v>
      </c>
      <c r="H1276">
        <v>399</v>
      </c>
      <c r="I1276">
        <v>7</v>
      </c>
      <c r="J1276">
        <v>2793</v>
      </c>
    </row>
    <row r="1277" spans="1:10" x14ac:dyDescent="0.25">
      <c r="A1277" s="3" t="s">
        <v>1321</v>
      </c>
      <c r="B1277" s="4">
        <v>43514</v>
      </c>
      <c r="C1277">
        <v>14</v>
      </c>
      <c r="D1277" t="s">
        <v>37</v>
      </c>
      <c r="E1277" t="s">
        <v>62</v>
      </c>
      <c r="F1277" t="s">
        <v>12</v>
      </c>
      <c r="G1277" t="s">
        <v>40</v>
      </c>
      <c r="H1277">
        <v>399</v>
      </c>
      <c r="I1277">
        <v>9</v>
      </c>
      <c r="J1277">
        <v>3591</v>
      </c>
    </row>
    <row r="1278" spans="1:10" x14ac:dyDescent="0.25">
      <c r="A1278" s="3" t="s">
        <v>1322</v>
      </c>
      <c r="B1278" s="4">
        <v>43515</v>
      </c>
      <c r="C1278">
        <v>9</v>
      </c>
      <c r="D1278" t="s">
        <v>20</v>
      </c>
      <c r="E1278" t="s">
        <v>21</v>
      </c>
      <c r="F1278" t="s">
        <v>22</v>
      </c>
      <c r="G1278" t="s">
        <v>40</v>
      </c>
      <c r="H1278">
        <v>399</v>
      </c>
      <c r="I1278">
        <v>5</v>
      </c>
      <c r="J1278">
        <v>1995</v>
      </c>
    </row>
    <row r="1279" spans="1:10" x14ac:dyDescent="0.25">
      <c r="A1279" s="3" t="s">
        <v>1323</v>
      </c>
      <c r="B1279" s="4">
        <v>43515</v>
      </c>
      <c r="C1279">
        <v>3</v>
      </c>
      <c r="D1279" t="s">
        <v>42</v>
      </c>
      <c r="E1279" t="s">
        <v>67</v>
      </c>
      <c r="F1279" t="s">
        <v>17</v>
      </c>
      <c r="G1279" t="s">
        <v>40</v>
      </c>
      <c r="H1279">
        <v>399</v>
      </c>
      <c r="I1279">
        <v>7</v>
      </c>
      <c r="J1279">
        <v>2793</v>
      </c>
    </row>
    <row r="1280" spans="1:10" x14ac:dyDescent="0.25">
      <c r="A1280" s="3" t="s">
        <v>1324</v>
      </c>
      <c r="B1280" s="4">
        <v>43515</v>
      </c>
      <c r="C1280">
        <v>17</v>
      </c>
      <c r="D1280" t="s">
        <v>34</v>
      </c>
      <c r="E1280" t="s">
        <v>26</v>
      </c>
      <c r="F1280" t="s">
        <v>27</v>
      </c>
      <c r="G1280" t="s">
        <v>30</v>
      </c>
      <c r="H1280">
        <v>69</v>
      </c>
      <c r="I1280">
        <v>4</v>
      </c>
      <c r="J1280">
        <v>276</v>
      </c>
    </row>
    <row r="1281" spans="1:10" x14ac:dyDescent="0.25">
      <c r="A1281" s="3" t="s">
        <v>1325</v>
      </c>
      <c r="B1281" s="4">
        <v>43515</v>
      </c>
      <c r="C1281">
        <v>3</v>
      </c>
      <c r="D1281" t="s">
        <v>42</v>
      </c>
      <c r="E1281" t="s">
        <v>16</v>
      </c>
      <c r="F1281" t="s">
        <v>17</v>
      </c>
      <c r="G1281" t="s">
        <v>18</v>
      </c>
      <c r="H1281">
        <v>289</v>
      </c>
      <c r="I1281">
        <v>7</v>
      </c>
      <c r="J1281">
        <v>2023</v>
      </c>
    </row>
    <row r="1282" spans="1:10" x14ac:dyDescent="0.25">
      <c r="A1282" s="3" t="s">
        <v>1326</v>
      </c>
      <c r="B1282" s="4">
        <v>43515</v>
      </c>
      <c r="C1282">
        <v>19</v>
      </c>
      <c r="D1282" t="s">
        <v>55</v>
      </c>
      <c r="E1282" t="s">
        <v>26</v>
      </c>
      <c r="F1282" t="s">
        <v>27</v>
      </c>
      <c r="G1282" t="s">
        <v>13</v>
      </c>
      <c r="H1282">
        <v>199</v>
      </c>
      <c r="I1282">
        <v>0</v>
      </c>
      <c r="J1282">
        <v>0</v>
      </c>
    </row>
    <row r="1283" spans="1:10" x14ac:dyDescent="0.25">
      <c r="A1283" s="3" t="s">
        <v>1327</v>
      </c>
      <c r="B1283" s="4">
        <v>43515</v>
      </c>
      <c r="C1283">
        <v>6</v>
      </c>
      <c r="D1283" t="s">
        <v>47</v>
      </c>
      <c r="E1283" t="s">
        <v>21</v>
      </c>
      <c r="F1283" t="s">
        <v>22</v>
      </c>
      <c r="G1283" t="s">
        <v>30</v>
      </c>
      <c r="H1283">
        <v>69</v>
      </c>
      <c r="I1283">
        <v>8</v>
      </c>
      <c r="J1283">
        <v>552</v>
      </c>
    </row>
    <row r="1284" spans="1:10" x14ac:dyDescent="0.25">
      <c r="A1284" s="3" t="s">
        <v>1328</v>
      </c>
      <c r="B1284" s="4">
        <v>43515</v>
      </c>
      <c r="C1284">
        <v>7</v>
      </c>
      <c r="D1284" t="s">
        <v>87</v>
      </c>
      <c r="E1284" t="s">
        <v>21</v>
      </c>
      <c r="F1284" t="s">
        <v>22</v>
      </c>
      <c r="G1284" t="s">
        <v>40</v>
      </c>
      <c r="H1284">
        <v>399</v>
      </c>
      <c r="I1284">
        <v>3</v>
      </c>
      <c r="J1284">
        <v>1197</v>
      </c>
    </row>
    <row r="1285" spans="1:10" x14ac:dyDescent="0.25">
      <c r="A1285" s="3" t="s">
        <v>1329</v>
      </c>
      <c r="B1285" s="4">
        <v>43515</v>
      </c>
      <c r="C1285">
        <v>8</v>
      </c>
      <c r="D1285" t="s">
        <v>44</v>
      </c>
      <c r="E1285" t="s">
        <v>45</v>
      </c>
      <c r="F1285" t="s">
        <v>22</v>
      </c>
      <c r="G1285" t="s">
        <v>13</v>
      </c>
      <c r="H1285">
        <v>199</v>
      </c>
      <c r="I1285">
        <v>5</v>
      </c>
      <c r="J1285">
        <v>995</v>
      </c>
    </row>
    <row r="1286" spans="1:10" x14ac:dyDescent="0.25">
      <c r="A1286" s="3" t="s">
        <v>1330</v>
      </c>
      <c r="B1286" s="4">
        <v>43515</v>
      </c>
      <c r="C1286">
        <v>2</v>
      </c>
      <c r="D1286" t="s">
        <v>105</v>
      </c>
      <c r="E1286" t="s">
        <v>67</v>
      </c>
      <c r="F1286" t="s">
        <v>17</v>
      </c>
      <c r="G1286" t="s">
        <v>30</v>
      </c>
      <c r="H1286">
        <v>69</v>
      </c>
      <c r="I1286">
        <v>8</v>
      </c>
      <c r="J1286">
        <v>552</v>
      </c>
    </row>
    <row r="1287" spans="1:10" x14ac:dyDescent="0.25">
      <c r="A1287" s="3" t="s">
        <v>1331</v>
      </c>
      <c r="B1287" s="4">
        <v>43515</v>
      </c>
      <c r="C1287">
        <v>3</v>
      </c>
      <c r="D1287" t="s">
        <v>42</v>
      </c>
      <c r="E1287" t="s">
        <v>16</v>
      </c>
      <c r="F1287" t="s">
        <v>17</v>
      </c>
      <c r="G1287" t="s">
        <v>18</v>
      </c>
      <c r="H1287">
        <v>289</v>
      </c>
      <c r="I1287">
        <v>7</v>
      </c>
      <c r="J1287">
        <v>2023</v>
      </c>
    </row>
    <row r="1288" spans="1:10" x14ac:dyDescent="0.25">
      <c r="A1288" s="3" t="s">
        <v>1332</v>
      </c>
      <c r="B1288" s="4">
        <v>43515</v>
      </c>
      <c r="C1288">
        <v>16</v>
      </c>
      <c r="D1288" t="s">
        <v>29</v>
      </c>
      <c r="E1288" t="s">
        <v>26</v>
      </c>
      <c r="F1288" t="s">
        <v>27</v>
      </c>
      <c r="G1288" t="s">
        <v>40</v>
      </c>
      <c r="H1288">
        <v>399</v>
      </c>
      <c r="I1288">
        <v>7</v>
      </c>
      <c r="J1288">
        <v>2793</v>
      </c>
    </row>
    <row r="1289" spans="1:10" x14ac:dyDescent="0.25">
      <c r="A1289" s="3" t="s">
        <v>1333</v>
      </c>
      <c r="B1289" s="4">
        <v>43515</v>
      </c>
      <c r="C1289">
        <v>7</v>
      </c>
      <c r="D1289" t="s">
        <v>87</v>
      </c>
      <c r="E1289" t="s">
        <v>45</v>
      </c>
      <c r="F1289" t="s">
        <v>22</v>
      </c>
      <c r="G1289" t="s">
        <v>13</v>
      </c>
      <c r="H1289">
        <v>199</v>
      </c>
      <c r="I1289">
        <v>1</v>
      </c>
      <c r="J1289">
        <v>199</v>
      </c>
    </row>
    <row r="1290" spans="1:10" x14ac:dyDescent="0.25">
      <c r="A1290" s="3" t="s">
        <v>1334</v>
      </c>
      <c r="B1290" s="4">
        <v>43515</v>
      </c>
      <c r="C1290">
        <v>17</v>
      </c>
      <c r="D1290" t="s">
        <v>34</v>
      </c>
      <c r="E1290" t="s">
        <v>35</v>
      </c>
      <c r="F1290" t="s">
        <v>27</v>
      </c>
      <c r="G1290" t="s">
        <v>13</v>
      </c>
      <c r="H1290">
        <v>199</v>
      </c>
      <c r="I1290">
        <v>4</v>
      </c>
      <c r="J1290">
        <v>796</v>
      </c>
    </row>
    <row r="1291" spans="1:10" x14ac:dyDescent="0.25">
      <c r="A1291" s="3" t="s">
        <v>1335</v>
      </c>
      <c r="B1291" s="4">
        <v>43515</v>
      </c>
      <c r="C1291">
        <v>14</v>
      </c>
      <c r="D1291" t="s">
        <v>37</v>
      </c>
      <c r="E1291" t="s">
        <v>62</v>
      </c>
      <c r="F1291" t="s">
        <v>12</v>
      </c>
      <c r="G1291" t="s">
        <v>18</v>
      </c>
      <c r="H1291">
        <v>289</v>
      </c>
      <c r="I1291">
        <v>9</v>
      </c>
      <c r="J1291">
        <v>2601</v>
      </c>
    </row>
    <row r="1292" spans="1:10" x14ac:dyDescent="0.25">
      <c r="A1292" s="3" t="s">
        <v>1336</v>
      </c>
      <c r="B1292" s="4">
        <v>43516</v>
      </c>
      <c r="C1292">
        <v>8</v>
      </c>
      <c r="D1292" t="s">
        <v>44</v>
      </c>
      <c r="E1292" t="s">
        <v>45</v>
      </c>
      <c r="F1292" t="s">
        <v>22</v>
      </c>
      <c r="G1292" t="s">
        <v>18</v>
      </c>
      <c r="H1292">
        <v>289</v>
      </c>
      <c r="I1292">
        <v>5</v>
      </c>
      <c r="J1292">
        <v>1445</v>
      </c>
    </row>
    <row r="1293" spans="1:10" x14ac:dyDescent="0.25">
      <c r="A1293" s="3" t="s">
        <v>1337</v>
      </c>
      <c r="B1293" s="4">
        <v>43516</v>
      </c>
      <c r="C1293">
        <v>2</v>
      </c>
      <c r="D1293" t="s">
        <v>105</v>
      </c>
      <c r="E1293" t="s">
        <v>16</v>
      </c>
      <c r="F1293" t="s">
        <v>17</v>
      </c>
      <c r="G1293" t="s">
        <v>13</v>
      </c>
      <c r="H1293">
        <v>199</v>
      </c>
      <c r="I1293">
        <v>3</v>
      </c>
      <c r="J1293">
        <v>597</v>
      </c>
    </row>
    <row r="1294" spans="1:10" x14ac:dyDescent="0.25">
      <c r="A1294" s="3" t="s">
        <v>1338</v>
      </c>
      <c r="B1294" s="4">
        <v>43516</v>
      </c>
      <c r="C1294">
        <v>9</v>
      </c>
      <c r="D1294" t="s">
        <v>20</v>
      </c>
      <c r="E1294" t="s">
        <v>45</v>
      </c>
      <c r="F1294" t="s">
        <v>22</v>
      </c>
      <c r="G1294" t="s">
        <v>23</v>
      </c>
      <c r="H1294">
        <v>159</v>
      </c>
      <c r="I1294">
        <v>2</v>
      </c>
      <c r="J1294">
        <v>318</v>
      </c>
    </row>
    <row r="1295" spans="1:10" x14ac:dyDescent="0.25">
      <c r="A1295" s="3" t="s">
        <v>1339</v>
      </c>
      <c r="B1295" s="4">
        <v>43517</v>
      </c>
      <c r="C1295">
        <v>8</v>
      </c>
      <c r="D1295" t="s">
        <v>44</v>
      </c>
      <c r="E1295" t="s">
        <v>45</v>
      </c>
      <c r="F1295" t="s">
        <v>22</v>
      </c>
      <c r="G1295" t="s">
        <v>18</v>
      </c>
      <c r="H1295">
        <v>289</v>
      </c>
      <c r="I1295">
        <v>1</v>
      </c>
      <c r="J1295">
        <v>289</v>
      </c>
    </row>
    <row r="1296" spans="1:10" x14ac:dyDescent="0.25">
      <c r="A1296" s="3" t="s">
        <v>1340</v>
      </c>
      <c r="B1296" s="4">
        <v>43517</v>
      </c>
      <c r="C1296">
        <v>18</v>
      </c>
      <c r="D1296" t="s">
        <v>25</v>
      </c>
      <c r="E1296" t="s">
        <v>26</v>
      </c>
      <c r="F1296" t="s">
        <v>27</v>
      </c>
      <c r="G1296" t="s">
        <v>40</v>
      </c>
      <c r="H1296">
        <v>399</v>
      </c>
      <c r="I1296">
        <v>3</v>
      </c>
      <c r="J1296">
        <v>1197</v>
      </c>
    </row>
    <row r="1297" spans="1:10" x14ac:dyDescent="0.25">
      <c r="A1297" s="3" t="s">
        <v>1341</v>
      </c>
      <c r="B1297" s="4">
        <v>43518</v>
      </c>
      <c r="C1297">
        <v>20</v>
      </c>
      <c r="D1297" t="s">
        <v>39</v>
      </c>
      <c r="E1297" t="s">
        <v>26</v>
      </c>
      <c r="F1297" t="s">
        <v>27</v>
      </c>
      <c r="G1297" t="s">
        <v>18</v>
      </c>
      <c r="H1297">
        <v>289</v>
      </c>
      <c r="I1297">
        <v>0</v>
      </c>
      <c r="J1297">
        <v>0</v>
      </c>
    </row>
    <row r="1298" spans="1:10" x14ac:dyDescent="0.25">
      <c r="A1298" s="3" t="s">
        <v>1342</v>
      </c>
      <c r="B1298" s="4">
        <v>43518</v>
      </c>
      <c r="C1298">
        <v>13</v>
      </c>
      <c r="D1298" t="s">
        <v>32</v>
      </c>
      <c r="E1298" t="s">
        <v>11</v>
      </c>
      <c r="F1298" t="s">
        <v>12</v>
      </c>
      <c r="G1298" t="s">
        <v>18</v>
      </c>
      <c r="H1298">
        <v>289</v>
      </c>
      <c r="I1298">
        <v>7</v>
      </c>
      <c r="J1298">
        <v>2023</v>
      </c>
    </row>
    <row r="1299" spans="1:10" x14ac:dyDescent="0.25">
      <c r="A1299" s="3" t="s">
        <v>1343</v>
      </c>
      <c r="B1299" s="4">
        <v>43518</v>
      </c>
      <c r="C1299">
        <v>3</v>
      </c>
      <c r="D1299" t="s">
        <v>42</v>
      </c>
      <c r="E1299" t="s">
        <v>67</v>
      </c>
      <c r="F1299" t="s">
        <v>17</v>
      </c>
      <c r="G1299" t="s">
        <v>40</v>
      </c>
      <c r="H1299">
        <v>399</v>
      </c>
      <c r="I1299">
        <v>3</v>
      </c>
      <c r="J1299">
        <v>1197</v>
      </c>
    </row>
    <row r="1300" spans="1:10" x14ac:dyDescent="0.25">
      <c r="A1300" s="3" t="s">
        <v>1344</v>
      </c>
      <c r="B1300" s="4">
        <v>43518</v>
      </c>
      <c r="C1300">
        <v>16</v>
      </c>
      <c r="D1300" t="s">
        <v>29</v>
      </c>
      <c r="E1300" t="s">
        <v>35</v>
      </c>
      <c r="F1300" t="s">
        <v>27</v>
      </c>
      <c r="G1300" t="s">
        <v>13</v>
      </c>
      <c r="H1300">
        <v>199</v>
      </c>
      <c r="I1300">
        <v>2</v>
      </c>
      <c r="J1300">
        <v>398</v>
      </c>
    </row>
    <row r="1301" spans="1:10" x14ac:dyDescent="0.25">
      <c r="A1301" s="3" t="s">
        <v>1345</v>
      </c>
      <c r="B1301" s="4">
        <v>43518</v>
      </c>
      <c r="C1301">
        <v>16</v>
      </c>
      <c r="D1301" t="s">
        <v>29</v>
      </c>
      <c r="E1301" t="s">
        <v>26</v>
      </c>
      <c r="F1301" t="s">
        <v>27</v>
      </c>
      <c r="G1301" t="s">
        <v>18</v>
      </c>
      <c r="H1301">
        <v>289</v>
      </c>
      <c r="I1301">
        <v>3</v>
      </c>
      <c r="J1301">
        <v>867</v>
      </c>
    </row>
    <row r="1302" spans="1:10" x14ac:dyDescent="0.25">
      <c r="A1302" s="3" t="s">
        <v>1346</v>
      </c>
      <c r="B1302" s="4">
        <v>43518</v>
      </c>
      <c r="C1302">
        <v>3</v>
      </c>
      <c r="D1302" t="s">
        <v>42</v>
      </c>
      <c r="E1302" t="s">
        <v>67</v>
      </c>
      <c r="F1302" t="s">
        <v>17</v>
      </c>
      <c r="G1302" t="s">
        <v>13</v>
      </c>
      <c r="H1302">
        <v>199</v>
      </c>
      <c r="I1302">
        <v>9</v>
      </c>
      <c r="J1302">
        <v>1791</v>
      </c>
    </row>
    <row r="1303" spans="1:10" x14ac:dyDescent="0.25">
      <c r="A1303" s="3" t="s">
        <v>1347</v>
      </c>
      <c r="B1303" s="4">
        <v>43518</v>
      </c>
      <c r="C1303">
        <v>20</v>
      </c>
      <c r="D1303" t="s">
        <v>39</v>
      </c>
      <c r="E1303" t="s">
        <v>35</v>
      </c>
      <c r="F1303" t="s">
        <v>27</v>
      </c>
      <c r="G1303" t="s">
        <v>18</v>
      </c>
      <c r="H1303">
        <v>289</v>
      </c>
      <c r="I1303">
        <v>0</v>
      </c>
      <c r="J1303">
        <v>0</v>
      </c>
    </row>
    <row r="1304" spans="1:10" x14ac:dyDescent="0.25">
      <c r="A1304" s="3" t="s">
        <v>1348</v>
      </c>
      <c r="B1304" s="4">
        <v>43518</v>
      </c>
      <c r="C1304">
        <v>3</v>
      </c>
      <c r="D1304" t="s">
        <v>42</v>
      </c>
      <c r="E1304" t="s">
        <v>16</v>
      </c>
      <c r="F1304" t="s">
        <v>17</v>
      </c>
      <c r="G1304" t="s">
        <v>18</v>
      </c>
      <c r="H1304">
        <v>289</v>
      </c>
      <c r="I1304">
        <v>7</v>
      </c>
      <c r="J1304">
        <v>2023</v>
      </c>
    </row>
    <row r="1305" spans="1:10" x14ac:dyDescent="0.25">
      <c r="A1305" s="3" t="s">
        <v>1349</v>
      </c>
      <c r="B1305" s="4">
        <v>43519</v>
      </c>
      <c r="C1305">
        <v>8</v>
      </c>
      <c r="D1305" t="s">
        <v>44</v>
      </c>
      <c r="E1305" t="s">
        <v>21</v>
      </c>
      <c r="F1305" t="s">
        <v>22</v>
      </c>
      <c r="G1305" t="s">
        <v>40</v>
      </c>
      <c r="H1305">
        <v>399</v>
      </c>
      <c r="I1305">
        <v>5</v>
      </c>
      <c r="J1305">
        <v>1995</v>
      </c>
    </row>
    <row r="1306" spans="1:10" x14ac:dyDescent="0.25">
      <c r="A1306" s="3" t="s">
        <v>1350</v>
      </c>
      <c r="B1306" s="4">
        <v>43519</v>
      </c>
      <c r="C1306">
        <v>6</v>
      </c>
      <c r="D1306" t="s">
        <v>47</v>
      </c>
      <c r="E1306" t="s">
        <v>45</v>
      </c>
      <c r="F1306" t="s">
        <v>22</v>
      </c>
      <c r="G1306" t="s">
        <v>13</v>
      </c>
      <c r="H1306">
        <v>199</v>
      </c>
      <c r="I1306">
        <v>8</v>
      </c>
      <c r="J1306">
        <v>1592</v>
      </c>
    </row>
    <row r="1307" spans="1:10" x14ac:dyDescent="0.25">
      <c r="A1307" s="3" t="s">
        <v>1351</v>
      </c>
      <c r="B1307" s="4">
        <v>43519</v>
      </c>
      <c r="C1307">
        <v>7</v>
      </c>
      <c r="D1307" t="s">
        <v>87</v>
      </c>
      <c r="E1307" t="s">
        <v>21</v>
      </c>
      <c r="F1307" t="s">
        <v>22</v>
      </c>
      <c r="G1307" t="s">
        <v>30</v>
      </c>
      <c r="H1307">
        <v>69</v>
      </c>
      <c r="I1307">
        <v>5</v>
      </c>
      <c r="J1307">
        <v>345</v>
      </c>
    </row>
    <row r="1308" spans="1:10" x14ac:dyDescent="0.25">
      <c r="A1308" s="3" t="s">
        <v>1352</v>
      </c>
      <c r="B1308" s="4">
        <v>43519</v>
      </c>
      <c r="C1308">
        <v>3</v>
      </c>
      <c r="D1308" t="s">
        <v>42</v>
      </c>
      <c r="E1308" t="s">
        <v>67</v>
      </c>
      <c r="F1308" t="s">
        <v>17</v>
      </c>
      <c r="G1308" t="s">
        <v>40</v>
      </c>
      <c r="H1308">
        <v>399</v>
      </c>
      <c r="I1308">
        <v>8</v>
      </c>
      <c r="J1308">
        <v>3192</v>
      </c>
    </row>
    <row r="1309" spans="1:10" x14ac:dyDescent="0.25">
      <c r="A1309" s="3" t="s">
        <v>1353</v>
      </c>
      <c r="B1309" s="4">
        <v>43520</v>
      </c>
      <c r="C1309">
        <v>4</v>
      </c>
      <c r="D1309" t="s">
        <v>50</v>
      </c>
      <c r="E1309" t="s">
        <v>16</v>
      </c>
      <c r="F1309" t="s">
        <v>17</v>
      </c>
      <c r="G1309" t="s">
        <v>40</v>
      </c>
      <c r="H1309">
        <v>399</v>
      </c>
      <c r="I1309">
        <v>2</v>
      </c>
      <c r="J1309">
        <v>798</v>
      </c>
    </row>
    <row r="1310" spans="1:10" x14ac:dyDescent="0.25">
      <c r="A1310" s="3" t="s">
        <v>1354</v>
      </c>
      <c r="B1310" s="4">
        <v>43520</v>
      </c>
      <c r="C1310">
        <v>2</v>
      </c>
      <c r="D1310" t="s">
        <v>105</v>
      </c>
      <c r="E1310" t="s">
        <v>67</v>
      </c>
      <c r="F1310" t="s">
        <v>17</v>
      </c>
      <c r="G1310" t="s">
        <v>40</v>
      </c>
      <c r="H1310">
        <v>399</v>
      </c>
      <c r="I1310">
        <v>6</v>
      </c>
      <c r="J1310">
        <v>2394</v>
      </c>
    </row>
    <row r="1311" spans="1:10" x14ac:dyDescent="0.25">
      <c r="A1311" s="3" t="s">
        <v>1355</v>
      </c>
      <c r="B1311" s="4">
        <v>43520</v>
      </c>
      <c r="C1311">
        <v>8</v>
      </c>
      <c r="D1311" t="s">
        <v>44</v>
      </c>
      <c r="E1311" t="s">
        <v>45</v>
      </c>
      <c r="F1311" t="s">
        <v>22</v>
      </c>
      <c r="G1311" t="s">
        <v>18</v>
      </c>
      <c r="H1311">
        <v>289</v>
      </c>
      <c r="I1311">
        <v>0</v>
      </c>
      <c r="J1311">
        <v>0</v>
      </c>
    </row>
    <row r="1312" spans="1:10" x14ac:dyDescent="0.25">
      <c r="A1312" s="3" t="s">
        <v>1356</v>
      </c>
      <c r="B1312" s="4">
        <v>43521</v>
      </c>
      <c r="C1312">
        <v>4</v>
      </c>
      <c r="D1312" t="s">
        <v>50</v>
      </c>
      <c r="E1312" t="s">
        <v>67</v>
      </c>
      <c r="F1312" t="s">
        <v>17</v>
      </c>
      <c r="G1312" t="s">
        <v>30</v>
      </c>
      <c r="H1312">
        <v>69</v>
      </c>
      <c r="I1312">
        <v>4</v>
      </c>
      <c r="J1312">
        <v>276</v>
      </c>
    </row>
    <row r="1313" spans="1:10" x14ac:dyDescent="0.25">
      <c r="A1313" s="3" t="s">
        <v>1357</v>
      </c>
      <c r="B1313" s="4">
        <v>43522</v>
      </c>
      <c r="C1313">
        <v>13</v>
      </c>
      <c r="D1313" t="s">
        <v>32</v>
      </c>
      <c r="E1313" t="s">
        <v>62</v>
      </c>
      <c r="F1313" t="s">
        <v>12</v>
      </c>
      <c r="G1313" t="s">
        <v>23</v>
      </c>
      <c r="H1313">
        <v>159</v>
      </c>
      <c r="I1313">
        <v>5</v>
      </c>
      <c r="J1313">
        <v>795</v>
      </c>
    </row>
    <row r="1314" spans="1:10" x14ac:dyDescent="0.25">
      <c r="A1314" s="3" t="s">
        <v>1358</v>
      </c>
      <c r="B1314" s="4">
        <v>43522</v>
      </c>
      <c r="C1314">
        <v>8</v>
      </c>
      <c r="D1314" t="s">
        <v>44</v>
      </c>
      <c r="E1314" t="s">
        <v>21</v>
      </c>
      <c r="F1314" t="s">
        <v>22</v>
      </c>
      <c r="G1314" t="s">
        <v>23</v>
      </c>
      <c r="H1314">
        <v>159</v>
      </c>
      <c r="I1314">
        <v>8</v>
      </c>
      <c r="J1314">
        <v>1272</v>
      </c>
    </row>
    <row r="1315" spans="1:10" x14ac:dyDescent="0.25">
      <c r="A1315" s="3" t="s">
        <v>1359</v>
      </c>
      <c r="B1315" s="4">
        <v>43522</v>
      </c>
      <c r="C1315">
        <v>11</v>
      </c>
      <c r="D1315" t="s">
        <v>10</v>
      </c>
      <c r="E1315" t="s">
        <v>11</v>
      </c>
      <c r="F1315" t="s">
        <v>12</v>
      </c>
      <c r="G1315" t="s">
        <v>13</v>
      </c>
      <c r="H1315">
        <v>199</v>
      </c>
      <c r="I1315">
        <v>9</v>
      </c>
      <c r="J1315">
        <v>1791</v>
      </c>
    </row>
    <row r="1316" spans="1:10" x14ac:dyDescent="0.25">
      <c r="A1316" s="3" t="s">
        <v>1360</v>
      </c>
      <c r="B1316" s="4">
        <v>43522</v>
      </c>
      <c r="C1316">
        <v>12</v>
      </c>
      <c r="D1316" t="s">
        <v>65</v>
      </c>
      <c r="E1316" t="s">
        <v>62</v>
      </c>
      <c r="F1316" t="s">
        <v>12</v>
      </c>
      <c r="G1316" t="s">
        <v>30</v>
      </c>
      <c r="H1316">
        <v>69</v>
      </c>
      <c r="I1316">
        <v>8</v>
      </c>
      <c r="J1316">
        <v>552</v>
      </c>
    </row>
    <row r="1317" spans="1:10" x14ac:dyDescent="0.25">
      <c r="A1317" s="3" t="s">
        <v>1361</v>
      </c>
      <c r="B1317" s="4">
        <v>43522</v>
      </c>
      <c r="C1317">
        <v>1</v>
      </c>
      <c r="D1317" t="s">
        <v>15</v>
      </c>
      <c r="E1317" t="s">
        <v>16</v>
      </c>
      <c r="F1317" t="s">
        <v>17</v>
      </c>
      <c r="G1317" t="s">
        <v>30</v>
      </c>
      <c r="H1317">
        <v>69</v>
      </c>
      <c r="I1317">
        <v>9</v>
      </c>
      <c r="J1317">
        <v>621</v>
      </c>
    </row>
    <row r="1318" spans="1:10" x14ac:dyDescent="0.25">
      <c r="A1318" s="3" t="s">
        <v>1362</v>
      </c>
      <c r="B1318" s="4">
        <v>43522</v>
      </c>
      <c r="C1318">
        <v>3</v>
      </c>
      <c r="D1318" t="s">
        <v>42</v>
      </c>
      <c r="E1318" t="s">
        <v>16</v>
      </c>
      <c r="F1318" t="s">
        <v>17</v>
      </c>
      <c r="G1318" t="s">
        <v>18</v>
      </c>
      <c r="H1318">
        <v>289</v>
      </c>
      <c r="I1318">
        <v>3</v>
      </c>
      <c r="J1318">
        <v>867</v>
      </c>
    </row>
    <row r="1319" spans="1:10" x14ac:dyDescent="0.25">
      <c r="A1319" s="3" t="s">
        <v>1363</v>
      </c>
      <c r="B1319" s="4">
        <v>43522</v>
      </c>
      <c r="C1319">
        <v>14</v>
      </c>
      <c r="D1319" t="s">
        <v>37</v>
      </c>
      <c r="E1319" t="s">
        <v>11</v>
      </c>
      <c r="F1319" t="s">
        <v>12</v>
      </c>
      <c r="G1319" t="s">
        <v>40</v>
      </c>
      <c r="H1319">
        <v>399</v>
      </c>
      <c r="I1319">
        <v>2</v>
      </c>
      <c r="J1319">
        <v>798</v>
      </c>
    </row>
    <row r="1320" spans="1:10" x14ac:dyDescent="0.25">
      <c r="A1320" s="3" t="s">
        <v>1364</v>
      </c>
      <c r="B1320" s="4">
        <v>43523</v>
      </c>
      <c r="C1320">
        <v>11</v>
      </c>
      <c r="D1320" t="s">
        <v>10</v>
      </c>
      <c r="E1320" t="s">
        <v>62</v>
      </c>
      <c r="F1320" t="s">
        <v>12</v>
      </c>
      <c r="G1320" t="s">
        <v>13</v>
      </c>
      <c r="H1320">
        <v>199</v>
      </c>
      <c r="I1320">
        <v>9</v>
      </c>
      <c r="J1320">
        <v>1791</v>
      </c>
    </row>
    <row r="1321" spans="1:10" x14ac:dyDescent="0.25">
      <c r="A1321" s="3" t="s">
        <v>1365</v>
      </c>
      <c r="B1321" s="4">
        <v>43523</v>
      </c>
      <c r="C1321">
        <v>8</v>
      </c>
      <c r="D1321" t="s">
        <v>44</v>
      </c>
      <c r="E1321" t="s">
        <v>21</v>
      </c>
      <c r="F1321" t="s">
        <v>22</v>
      </c>
      <c r="G1321" t="s">
        <v>30</v>
      </c>
      <c r="H1321">
        <v>69</v>
      </c>
      <c r="I1321">
        <v>4</v>
      </c>
      <c r="J1321">
        <v>276</v>
      </c>
    </row>
    <row r="1322" spans="1:10" x14ac:dyDescent="0.25">
      <c r="A1322" s="3" t="s">
        <v>1366</v>
      </c>
      <c r="B1322" s="4">
        <v>43524</v>
      </c>
      <c r="C1322">
        <v>10</v>
      </c>
      <c r="D1322" t="s">
        <v>57</v>
      </c>
      <c r="E1322" t="s">
        <v>21</v>
      </c>
      <c r="F1322" t="s">
        <v>22</v>
      </c>
      <c r="G1322" t="s">
        <v>30</v>
      </c>
      <c r="H1322">
        <v>69</v>
      </c>
      <c r="I1322">
        <v>9</v>
      </c>
      <c r="J1322">
        <v>621</v>
      </c>
    </row>
    <row r="1323" spans="1:10" x14ac:dyDescent="0.25">
      <c r="A1323" s="3" t="s">
        <v>1367</v>
      </c>
      <c r="B1323" s="4">
        <v>43524</v>
      </c>
      <c r="C1323">
        <v>19</v>
      </c>
      <c r="D1323" t="s">
        <v>55</v>
      </c>
      <c r="E1323" t="s">
        <v>26</v>
      </c>
      <c r="F1323" t="s">
        <v>27</v>
      </c>
      <c r="G1323" t="s">
        <v>40</v>
      </c>
      <c r="H1323">
        <v>399</v>
      </c>
      <c r="I1323">
        <v>9</v>
      </c>
      <c r="J1323">
        <v>3591</v>
      </c>
    </row>
    <row r="1324" spans="1:10" x14ac:dyDescent="0.25">
      <c r="A1324" s="3" t="s">
        <v>1368</v>
      </c>
      <c r="B1324" s="4">
        <v>43524</v>
      </c>
      <c r="C1324">
        <v>12</v>
      </c>
      <c r="D1324" t="s">
        <v>65</v>
      </c>
      <c r="E1324" t="s">
        <v>11</v>
      </c>
      <c r="F1324" t="s">
        <v>12</v>
      </c>
      <c r="G1324" t="s">
        <v>18</v>
      </c>
      <c r="H1324">
        <v>289</v>
      </c>
      <c r="I1324">
        <v>1</v>
      </c>
      <c r="J1324">
        <v>289</v>
      </c>
    </row>
    <row r="1325" spans="1:10" x14ac:dyDescent="0.25">
      <c r="A1325" s="3" t="s">
        <v>1369</v>
      </c>
      <c r="B1325" s="4">
        <v>43525</v>
      </c>
      <c r="C1325">
        <v>17</v>
      </c>
      <c r="D1325" t="s">
        <v>34</v>
      </c>
      <c r="E1325" t="s">
        <v>35</v>
      </c>
      <c r="F1325" t="s">
        <v>27</v>
      </c>
      <c r="G1325" t="s">
        <v>23</v>
      </c>
      <c r="H1325">
        <v>159</v>
      </c>
      <c r="I1325">
        <v>9</v>
      </c>
      <c r="J1325">
        <v>1431</v>
      </c>
    </row>
    <row r="1326" spans="1:10" x14ac:dyDescent="0.25">
      <c r="A1326" s="3" t="s">
        <v>1370</v>
      </c>
      <c r="B1326" s="4">
        <v>43525</v>
      </c>
      <c r="C1326">
        <v>8</v>
      </c>
      <c r="D1326" t="s">
        <v>44</v>
      </c>
      <c r="E1326" t="s">
        <v>21</v>
      </c>
      <c r="F1326" t="s">
        <v>22</v>
      </c>
      <c r="G1326" t="s">
        <v>40</v>
      </c>
      <c r="H1326">
        <v>399</v>
      </c>
      <c r="I1326">
        <v>3</v>
      </c>
      <c r="J1326">
        <v>1197</v>
      </c>
    </row>
    <row r="1327" spans="1:10" x14ac:dyDescent="0.25">
      <c r="A1327" s="3" t="s">
        <v>1371</v>
      </c>
      <c r="B1327" s="4">
        <v>43525</v>
      </c>
      <c r="C1327">
        <v>8</v>
      </c>
      <c r="D1327" t="s">
        <v>44</v>
      </c>
      <c r="E1327" t="s">
        <v>45</v>
      </c>
      <c r="F1327" t="s">
        <v>22</v>
      </c>
      <c r="G1327" t="s">
        <v>23</v>
      </c>
      <c r="H1327">
        <v>159</v>
      </c>
      <c r="I1327">
        <v>5</v>
      </c>
      <c r="J1327">
        <v>795</v>
      </c>
    </row>
    <row r="1328" spans="1:10" x14ac:dyDescent="0.25">
      <c r="A1328" s="3" t="s">
        <v>1372</v>
      </c>
      <c r="B1328" s="4">
        <v>43525</v>
      </c>
      <c r="C1328">
        <v>3</v>
      </c>
      <c r="D1328" t="s">
        <v>42</v>
      </c>
      <c r="E1328" t="s">
        <v>16</v>
      </c>
      <c r="F1328" t="s">
        <v>17</v>
      </c>
      <c r="G1328" t="s">
        <v>13</v>
      </c>
      <c r="H1328">
        <v>199</v>
      </c>
      <c r="I1328">
        <v>6</v>
      </c>
      <c r="J1328">
        <v>1194</v>
      </c>
    </row>
    <row r="1329" spans="1:10" x14ac:dyDescent="0.25">
      <c r="A1329" s="3" t="s">
        <v>1373</v>
      </c>
      <c r="B1329" s="4">
        <v>43526</v>
      </c>
      <c r="C1329">
        <v>1</v>
      </c>
      <c r="D1329" t="s">
        <v>15</v>
      </c>
      <c r="E1329" t="s">
        <v>67</v>
      </c>
      <c r="F1329" t="s">
        <v>17</v>
      </c>
      <c r="G1329" t="s">
        <v>23</v>
      </c>
      <c r="H1329">
        <v>159</v>
      </c>
      <c r="I1329">
        <v>6</v>
      </c>
      <c r="J1329">
        <v>954</v>
      </c>
    </row>
    <row r="1330" spans="1:10" x14ac:dyDescent="0.25">
      <c r="A1330" s="3" t="s">
        <v>1374</v>
      </c>
      <c r="B1330" s="4">
        <v>43526</v>
      </c>
      <c r="C1330">
        <v>19</v>
      </c>
      <c r="D1330" t="s">
        <v>55</v>
      </c>
      <c r="E1330" t="s">
        <v>35</v>
      </c>
      <c r="F1330" t="s">
        <v>27</v>
      </c>
      <c r="G1330" t="s">
        <v>18</v>
      </c>
      <c r="H1330">
        <v>289</v>
      </c>
      <c r="I1330">
        <v>7</v>
      </c>
      <c r="J1330">
        <v>2023</v>
      </c>
    </row>
    <row r="1331" spans="1:10" x14ac:dyDescent="0.25">
      <c r="A1331" s="3" t="s">
        <v>1375</v>
      </c>
      <c r="B1331" s="4">
        <v>43526</v>
      </c>
      <c r="C1331">
        <v>7</v>
      </c>
      <c r="D1331" t="s">
        <v>87</v>
      </c>
      <c r="E1331" t="s">
        <v>21</v>
      </c>
      <c r="F1331" t="s">
        <v>22</v>
      </c>
      <c r="G1331" t="s">
        <v>40</v>
      </c>
      <c r="H1331">
        <v>399</v>
      </c>
      <c r="I1331">
        <v>7</v>
      </c>
      <c r="J1331">
        <v>2793</v>
      </c>
    </row>
    <row r="1332" spans="1:10" x14ac:dyDescent="0.25">
      <c r="A1332" s="3" t="s">
        <v>1376</v>
      </c>
      <c r="B1332" s="4">
        <v>43527</v>
      </c>
      <c r="C1332">
        <v>5</v>
      </c>
      <c r="D1332" t="s">
        <v>59</v>
      </c>
      <c r="E1332" t="s">
        <v>67</v>
      </c>
      <c r="F1332" t="s">
        <v>17</v>
      </c>
      <c r="G1332" t="s">
        <v>18</v>
      </c>
      <c r="H1332">
        <v>289</v>
      </c>
      <c r="I1332">
        <v>5</v>
      </c>
      <c r="J1332">
        <v>1445</v>
      </c>
    </row>
    <row r="1333" spans="1:10" x14ac:dyDescent="0.25">
      <c r="A1333" s="3" t="s">
        <v>1377</v>
      </c>
      <c r="B1333" s="4">
        <v>43528</v>
      </c>
      <c r="C1333">
        <v>2</v>
      </c>
      <c r="D1333" t="s">
        <v>105</v>
      </c>
      <c r="E1333" t="s">
        <v>16</v>
      </c>
      <c r="F1333" t="s">
        <v>17</v>
      </c>
      <c r="G1333" t="s">
        <v>18</v>
      </c>
      <c r="H1333">
        <v>289</v>
      </c>
      <c r="I1333">
        <v>0</v>
      </c>
      <c r="J1333">
        <v>0</v>
      </c>
    </row>
    <row r="1334" spans="1:10" x14ac:dyDescent="0.25">
      <c r="A1334" s="3" t="s">
        <v>1378</v>
      </c>
      <c r="B1334" s="4">
        <v>43529</v>
      </c>
      <c r="C1334">
        <v>16</v>
      </c>
      <c r="D1334" t="s">
        <v>29</v>
      </c>
      <c r="E1334" t="s">
        <v>35</v>
      </c>
      <c r="F1334" t="s">
        <v>27</v>
      </c>
      <c r="G1334" t="s">
        <v>13</v>
      </c>
      <c r="H1334">
        <v>199</v>
      </c>
      <c r="I1334">
        <v>5</v>
      </c>
      <c r="J1334">
        <v>995</v>
      </c>
    </row>
    <row r="1335" spans="1:10" x14ac:dyDescent="0.25">
      <c r="A1335" s="3" t="s">
        <v>1379</v>
      </c>
      <c r="B1335" s="4">
        <v>43529</v>
      </c>
      <c r="C1335">
        <v>12</v>
      </c>
      <c r="D1335" t="s">
        <v>65</v>
      </c>
      <c r="E1335" t="s">
        <v>11</v>
      </c>
      <c r="F1335" t="s">
        <v>12</v>
      </c>
      <c r="G1335" t="s">
        <v>40</v>
      </c>
      <c r="H1335">
        <v>399</v>
      </c>
      <c r="I1335">
        <v>1</v>
      </c>
      <c r="J1335">
        <v>399</v>
      </c>
    </row>
    <row r="1336" spans="1:10" x14ac:dyDescent="0.25">
      <c r="A1336" s="3" t="s">
        <v>1380</v>
      </c>
      <c r="B1336" s="4">
        <v>43530</v>
      </c>
      <c r="C1336">
        <v>18</v>
      </c>
      <c r="D1336" t="s">
        <v>25</v>
      </c>
      <c r="E1336" t="s">
        <v>26</v>
      </c>
      <c r="F1336" t="s">
        <v>27</v>
      </c>
      <c r="G1336" t="s">
        <v>30</v>
      </c>
      <c r="H1336">
        <v>69</v>
      </c>
      <c r="I1336">
        <v>2</v>
      </c>
      <c r="J1336">
        <v>138</v>
      </c>
    </row>
    <row r="1337" spans="1:10" x14ac:dyDescent="0.25">
      <c r="A1337" s="3" t="s">
        <v>1381</v>
      </c>
      <c r="B1337" s="4">
        <v>43530</v>
      </c>
      <c r="C1337">
        <v>8</v>
      </c>
      <c r="D1337" t="s">
        <v>44</v>
      </c>
      <c r="E1337" t="s">
        <v>45</v>
      </c>
      <c r="F1337" t="s">
        <v>22</v>
      </c>
      <c r="G1337" t="s">
        <v>23</v>
      </c>
      <c r="H1337">
        <v>159</v>
      </c>
      <c r="I1337">
        <v>8</v>
      </c>
      <c r="J1337">
        <v>1272</v>
      </c>
    </row>
    <row r="1338" spans="1:10" x14ac:dyDescent="0.25">
      <c r="A1338" s="3" t="s">
        <v>1382</v>
      </c>
      <c r="B1338" s="4">
        <v>43530</v>
      </c>
      <c r="C1338">
        <v>19</v>
      </c>
      <c r="D1338" t="s">
        <v>55</v>
      </c>
      <c r="E1338" t="s">
        <v>26</v>
      </c>
      <c r="F1338" t="s">
        <v>27</v>
      </c>
      <c r="G1338" t="s">
        <v>23</v>
      </c>
      <c r="H1338">
        <v>159</v>
      </c>
      <c r="I1338">
        <v>5</v>
      </c>
      <c r="J1338">
        <v>795</v>
      </c>
    </row>
    <row r="1339" spans="1:10" x14ac:dyDescent="0.25">
      <c r="A1339" s="3" t="s">
        <v>1383</v>
      </c>
      <c r="B1339" s="4">
        <v>43531</v>
      </c>
      <c r="C1339">
        <v>9</v>
      </c>
      <c r="D1339" t="s">
        <v>20</v>
      </c>
      <c r="E1339" t="s">
        <v>45</v>
      </c>
      <c r="F1339" t="s">
        <v>22</v>
      </c>
      <c r="G1339" t="s">
        <v>40</v>
      </c>
      <c r="H1339">
        <v>399</v>
      </c>
      <c r="I1339">
        <v>0</v>
      </c>
      <c r="J1339">
        <v>0</v>
      </c>
    </row>
    <row r="1340" spans="1:10" x14ac:dyDescent="0.25">
      <c r="A1340" s="3" t="s">
        <v>1384</v>
      </c>
      <c r="B1340" s="4">
        <v>43531</v>
      </c>
      <c r="C1340">
        <v>19</v>
      </c>
      <c r="D1340" t="s">
        <v>55</v>
      </c>
      <c r="E1340" t="s">
        <v>26</v>
      </c>
      <c r="F1340" t="s">
        <v>27</v>
      </c>
      <c r="G1340" t="s">
        <v>30</v>
      </c>
      <c r="H1340">
        <v>69</v>
      </c>
      <c r="I1340">
        <v>7</v>
      </c>
      <c r="J1340">
        <v>483</v>
      </c>
    </row>
    <row r="1341" spans="1:10" x14ac:dyDescent="0.25">
      <c r="A1341" s="3" t="s">
        <v>1385</v>
      </c>
      <c r="B1341" s="4">
        <v>43531</v>
      </c>
      <c r="C1341">
        <v>2</v>
      </c>
      <c r="D1341" t="s">
        <v>105</v>
      </c>
      <c r="E1341" t="s">
        <v>16</v>
      </c>
      <c r="F1341" t="s">
        <v>17</v>
      </c>
      <c r="G1341" t="s">
        <v>13</v>
      </c>
      <c r="H1341">
        <v>199</v>
      </c>
      <c r="I1341">
        <v>7</v>
      </c>
      <c r="J1341">
        <v>1393</v>
      </c>
    </row>
    <row r="1342" spans="1:10" x14ac:dyDescent="0.25">
      <c r="A1342" s="3" t="s">
        <v>1386</v>
      </c>
      <c r="B1342" s="4">
        <v>43531</v>
      </c>
      <c r="C1342">
        <v>12</v>
      </c>
      <c r="D1342" t="s">
        <v>65</v>
      </c>
      <c r="E1342" t="s">
        <v>11</v>
      </c>
      <c r="F1342" t="s">
        <v>12</v>
      </c>
      <c r="G1342" t="s">
        <v>23</v>
      </c>
      <c r="H1342">
        <v>159</v>
      </c>
      <c r="I1342">
        <v>0</v>
      </c>
      <c r="J1342">
        <v>0</v>
      </c>
    </row>
    <row r="1343" spans="1:10" x14ac:dyDescent="0.25">
      <c r="A1343" s="3" t="s">
        <v>1387</v>
      </c>
      <c r="B1343" s="4">
        <v>43531</v>
      </c>
      <c r="C1343">
        <v>17</v>
      </c>
      <c r="D1343" t="s">
        <v>34</v>
      </c>
      <c r="E1343" t="s">
        <v>35</v>
      </c>
      <c r="F1343" t="s">
        <v>27</v>
      </c>
      <c r="G1343" t="s">
        <v>30</v>
      </c>
      <c r="H1343">
        <v>69</v>
      </c>
      <c r="I1343">
        <v>0</v>
      </c>
      <c r="J1343">
        <v>0</v>
      </c>
    </row>
    <row r="1344" spans="1:10" x14ac:dyDescent="0.25">
      <c r="A1344" s="3" t="s">
        <v>1388</v>
      </c>
      <c r="B1344" s="4">
        <v>43531</v>
      </c>
      <c r="C1344">
        <v>4</v>
      </c>
      <c r="D1344" t="s">
        <v>50</v>
      </c>
      <c r="E1344" t="s">
        <v>67</v>
      </c>
      <c r="F1344" t="s">
        <v>17</v>
      </c>
      <c r="G1344" t="s">
        <v>13</v>
      </c>
      <c r="H1344">
        <v>199</v>
      </c>
      <c r="I1344">
        <v>1</v>
      </c>
      <c r="J1344">
        <v>199</v>
      </c>
    </row>
    <row r="1345" spans="1:10" x14ac:dyDescent="0.25">
      <c r="A1345" s="3" t="s">
        <v>1389</v>
      </c>
      <c r="B1345" s="4">
        <v>43531</v>
      </c>
      <c r="C1345">
        <v>6</v>
      </c>
      <c r="D1345" t="s">
        <v>47</v>
      </c>
      <c r="E1345" t="s">
        <v>21</v>
      </c>
      <c r="F1345" t="s">
        <v>22</v>
      </c>
      <c r="G1345" t="s">
        <v>13</v>
      </c>
      <c r="H1345">
        <v>199</v>
      </c>
      <c r="I1345">
        <v>0</v>
      </c>
      <c r="J1345">
        <v>0</v>
      </c>
    </row>
    <row r="1346" spans="1:10" x14ac:dyDescent="0.25">
      <c r="A1346" s="3" t="s">
        <v>1390</v>
      </c>
      <c r="B1346" s="4">
        <v>43531</v>
      </c>
      <c r="C1346">
        <v>8</v>
      </c>
      <c r="D1346" t="s">
        <v>44</v>
      </c>
      <c r="E1346" t="s">
        <v>45</v>
      </c>
      <c r="F1346" t="s">
        <v>22</v>
      </c>
      <c r="G1346" t="s">
        <v>23</v>
      </c>
      <c r="H1346">
        <v>159</v>
      </c>
      <c r="I1346">
        <v>2</v>
      </c>
      <c r="J1346">
        <v>318</v>
      </c>
    </row>
    <row r="1347" spans="1:10" x14ac:dyDescent="0.25">
      <c r="A1347" s="3" t="s">
        <v>1391</v>
      </c>
      <c r="B1347" s="4">
        <v>43532</v>
      </c>
      <c r="C1347">
        <v>11</v>
      </c>
      <c r="D1347" t="s">
        <v>10</v>
      </c>
      <c r="E1347" t="s">
        <v>11</v>
      </c>
      <c r="F1347" t="s">
        <v>12</v>
      </c>
      <c r="G1347" t="s">
        <v>30</v>
      </c>
      <c r="H1347">
        <v>69</v>
      </c>
      <c r="I1347">
        <v>7</v>
      </c>
      <c r="J1347">
        <v>483</v>
      </c>
    </row>
    <row r="1348" spans="1:10" x14ac:dyDescent="0.25">
      <c r="A1348" s="3" t="s">
        <v>1392</v>
      </c>
      <c r="B1348" s="4">
        <v>43533</v>
      </c>
      <c r="C1348">
        <v>14</v>
      </c>
      <c r="D1348" t="s">
        <v>37</v>
      </c>
      <c r="E1348" t="s">
        <v>11</v>
      </c>
      <c r="F1348" t="s">
        <v>12</v>
      </c>
      <c r="G1348" t="s">
        <v>23</v>
      </c>
      <c r="H1348">
        <v>159</v>
      </c>
      <c r="I1348">
        <v>1</v>
      </c>
      <c r="J1348">
        <v>159</v>
      </c>
    </row>
    <row r="1349" spans="1:10" x14ac:dyDescent="0.25">
      <c r="A1349" s="3" t="s">
        <v>1393</v>
      </c>
      <c r="B1349" s="4">
        <v>43533</v>
      </c>
      <c r="C1349">
        <v>4</v>
      </c>
      <c r="D1349" t="s">
        <v>50</v>
      </c>
      <c r="E1349" t="s">
        <v>67</v>
      </c>
      <c r="F1349" t="s">
        <v>17</v>
      </c>
      <c r="G1349" t="s">
        <v>13</v>
      </c>
      <c r="H1349">
        <v>199</v>
      </c>
      <c r="I1349">
        <v>6</v>
      </c>
      <c r="J1349">
        <v>1194</v>
      </c>
    </row>
    <row r="1350" spans="1:10" x14ac:dyDescent="0.25">
      <c r="A1350" s="3" t="s">
        <v>1394</v>
      </c>
      <c r="B1350" s="4">
        <v>43533</v>
      </c>
      <c r="C1350">
        <v>19</v>
      </c>
      <c r="D1350" t="s">
        <v>55</v>
      </c>
      <c r="E1350" t="s">
        <v>35</v>
      </c>
      <c r="F1350" t="s">
        <v>27</v>
      </c>
      <c r="G1350" t="s">
        <v>13</v>
      </c>
      <c r="H1350">
        <v>199</v>
      </c>
      <c r="I1350">
        <v>4</v>
      </c>
      <c r="J1350">
        <v>796</v>
      </c>
    </row>
    <row r="1351" spans="1:10" x14ac:dyDescent="0.25">
      <c r="A1351" s="3" t="s">
        <v>1395</v>
      </c>
      <c r="B1351" s="4">
        <v>43533</v>
      </c>
      <c r="C1351">
        <v>8</v>
      </c>
      <c r="D1351" t="s">
        <v>44</v>
      </c>
      <c r="E1351" t="s">
        <v>21</v>
      </c>
      <c r="F1351" t="s">
        <v>22</v>
      </c>
      <c r="G1351" t="s">
        <v>13</v>
      </c>
      <c r="H1351">
        <v>199</v>
      </c>
      <c r="I1351">
        <v>7</v>
      </c>
      <c r="J1351">
        <v>1393</v>
      </c>
    </row>
    <row r="1352" spans="1:10" x14ac:dyDescent="0.25">
      <c r="A1352" s="3" t="s">
        <v>1396</v>
      </c>
      <c r="B1352" s="4">
        <v>43534</v>
      </c>
      <c r="C1352">
        <v>8</v>
      </c>
      <c r="D1352" t="s">
        <v>44</v>
      </c>
      <c r="E1352" t="s">
        <v>45</v>
      </c>
      <c r="F1352" t="s">
        <v>22</v>
      </c>
      <c r="G1352" t="s">
        <v>18</v>
      </c>
      <c r="H1352">
        <v>289</v>
      </c>
      <c r="I1352">
        <v>9</v>
      </c>
      <c r="J1352">
        <v>2601</v>
      </c>
    </row>
    <row r="1353" spans="1:10" x14ac:dyDescent="0.25">
      <c r="A1353" s="3" t="s">
        <v>1397</v>
      </c>
      <c r="B1353" s="4">
        <v>43534</v>
      </c>
      <c r="C1353">
        <v>15</v>
      </c>
      <c r="D1353" t="s">
        <v>117</v>
      </c>
      <c r="E1353" t="s">
        <v>62</v>
      </c>
      <c r="F1353" t="s">
        <v>12</v>
      </c>
      <c r="G1353" t="s">
        <v>13</v>
      </c>
      <c r="H1353">
        <v>199</v>
      </c>
      <c r="I1353">
        <v>2</v>
      </c>
      <c r="J1353">
        <v>398</v>
      </c>
    </row>
    <row r="1354" spans="1:10" x14ac:dyDescent="0.25">
      <c r="A1354" s="3" t="s">
        <v>1398</v>
      </c>
      <c r="B1354" s="4">
        <v>43534</v>
      </c>
      <c r="C1354">
        <v>6</v>
      </c>
      <c r="D1354" t="s">
        <v>47</v>
      </c>
      <c r="E1354" t="s">
        <v>45</v>
      </c>
      <c r="F1354" t="s">
        <v>22</v>
      </c>
      <c r="G1354" t="s">
        <v>30</v>
      </c>
      <c r="H1354">
        <v>69</v>
      </c>
      <c r="I1354">
        <v>5</v>
      </c>
      <c r="J1354">
        <v>345</v>
      </c>
    </row>
    <row r="1355" spans="1:10" x14ac:dyDescent="0.25">
      <c r="A1355" s="3" t="s">
        <v>1399</v>
      </c>
      <c r="B1355" s="4">
        <v>43534</v>
      </c>
      <c r="C1355">
        <v>19</v>
      </c>
      <c r="D1355" t="s">
        <v>55</v>
      </c>
      <c r="E1355" t="s">
        <v>26</v>
      </c>
      <c r="F1355" t="s">
        <v>27</v>
      </c>
      <c r="G1355" t="s">
        <v>40</v>
      </c>
      <c r="H1355">
        <v>399</v>
      </c>
      <c r="I1355">
        <v>3</v>
      </c>
      <c r="J1355">
        <v>1197</v>
      </c>
    </row>
    <row r="1356" spans="1:10" x14ac:dyDescent="0.25">
      <c r="A1356" s="3" t="s">
        <v>1400</v>
      </c>
      <c r="B1356" s="4">
        <v>43535</v>
      </c>
      <c r="C1356">
        <v>16</v>
      </c>
      <c r="D1356" t="s">
        <v>29</v>
      </c>
      <c r="E1356" t="s">
        <v>26</v>
      </c>
      <c r="F1356" t="s">
        <v>27</v>
      </c>
      <c r="G1356" t="s">
        <v>18</v>
      </c>
      <c r="H1356">
        <v>289</v>
      </c>
      <c r="I1356">
        <v>6</v>
      </c>
      <c r="J1356">
        <v>1734</v>
      </c>
    </row>
    <row r="1357" spans="1:10" x14ac:dyDescent="0.25">
      <c r="A1357" s="3" t="s">
        <v>1401</v>
      </c>
      <c r="B1357" s="4">
        <v>43535</v>
      </c>
      <c r="C1357">
        <v>7</v>
      </c>
      <c r="D1357" t="s">
        <v>87</v>
      </c>
      <c r="E1357" t="s">
        <v>21</v>
      </c>
      <c r="F1357" t="s">
        <v>22</v>
      </c>
      <c r="G1357" t="s">
        <v>30</v>
      </c>
      <c r="H1357">
        <v>69</v>
      </c>
      <c r="I1357">
        <v>1</v>
      </c>
      <c r="J1357">
        <v>69</v>
      </c>
    </row>
    <row r="1358" spans="1:10" x14ac:dyDescent="0.25">
      <c r="A1358" s="3" t="s">
        <v>1402</v>
      </c>
      <c r="B1358" s="4">
        <v>43535</v>
      </c>
      <c r="C1358">
        <v>4</v>
      </c>
      <c r="D1358" t="s">
        <v>50</v>
      </c>
      <c r="E1358" t="s">
        <v>16</v>
      </c>
      <c r="F1358" t="s">
        <v>17</v>
      </c>
      <c r="G1358" t="s">
        <v>18</v>
      </c>
      <c r="H1358">
        <v>289</v>
      </c>
      <c r="I1358">
        <v>6</v>
      </c>
      <c r="J1358">
        <v>1734</v>
      </c>
    </row>
    <row r="1359" spans="1:10" x14ac:dyDescent="0.25">
      <c r="A1359" s="3" t="s">
        <v>1403</v>
      </c>
      <c r="B1359" s="4">
        <v>43535</v>
      </c>
      <c r="C1359">
        <v>13</v>
      </c>
      <c r="D1359" t="s">
        <v>32</v>
      </c>
      <c r="E1359" t="s">
        <v>62</v>
      </c>
      <c r="F1359" t="s">
        <v>12</v>
      </c>
      <c r="G1359" t="s">
        <v>30</v>
      </c>
      <c r="H1359">
        <v>69</v>
      </c>
      <c r="I1359">
        <v>2</v>
      </c>
      <c r="J1359">
        <v>138</v>
      </c>
    </row>
    <row r="1360" spans="1:10" x14ac:dyDescent="0.25">
      <c r="A1360" s="3" t="s">
        <v>1404</v>
      </c>
      <c r="B1360" s="4">
        <v>43535</v>
      </c>
      <c r="C1360">
        <v>4</v>
      </c>
      <c r="D1360" t="s">
        <v>50</v>
      </c>
      <c r="E1360" t="s">
        <v>16</v>
      </c>
      <c r="F1360" t="s">
        <v>17</v>
      </c>
      <c r="G1360" t="s">
        <v>18</v>
      </c>
      <c r="H1360">
        <v>289</v>
      </c>
      <c r="I1360">
        <v>2</v>
      </c>
      <c r="J1360">
        <v>578</v>
      </c>
    </row>
    <row r="1361" spans="1:10" x14ac:dyDescent="0.25">
      <c r="A1361" s="3" t="s">
        <v>1405</v>
      </c>
      <c r="B1361" s="4">
        <v>43535</v>
      </c>
      <c r="C1361">
        <v>17</v>
      </c>
      <c r="D1361" t="s">
        <v>34</v>
      </c>
      <c r="E1361" t="s">
        <v>26</v>
      </c>
      <c r="F1361" t="s">
        <v>27</v>
      </c>
      <c r="G1361" t="s">
        <v>40</v>
      </c>
      <c r="H1361">
        <v>399</v>
      </c>
      <c r="I1361">
        <v>6</v>
      </c>
      <c r="J1361">
        <v>2394</v>
      </c>
    </row>
    <row r="1362" spans="1:10" x14ac:dyDescent="0.25">
      <c r="A1362" s="3" t="s">
        <v>1406</v>
      </c>
      <c r="B1362" s="4">
        <v>43535</v>
      </c>
      <c r="C1362">
        <v>3</v>
      </c>
      <c r="D1362" t="s">
        <v>42</v>
      </c>
      <c r="E1362" t="s">
        <v>16</v>
      </c>
      <c r="F1362" t="s">
        <v>17</v>
      </c>
      <c r="G1362" t="s">
        <v>18</v>
      </c>
      <c r="H1362">
        <v>289</v>
      </c>
      <c r="I1362">
        <v>5</v>
      </c>
      <c r="J1362">
        <v>1445</v>
      </c>
    </row>
    <row r="1363" spans="1:10" x14ac:dyDescent="0.25">
      <c r="A1363" s="3" t="s">
        <v>1407</v>
      </c>
      <c r="B1363" s="4">
        <v>43535</v>
      </c>
      <c r="C1363">
        <v>9</v>
      </c>
      <c r="D1363" t="s">
        <v>20</v>
      </c>
      <c r="E1363" t="s">
        <v>21</v>
      </c>
      <c r="F1363" t="s">
        <v>22</v>
      </c>
      <c r="G1363" t="s">
        <v>40</v>
      </c>
      <c r="H1363">
        <v>399</v>
      </c>
      <c r="I1363">
        <v>5</v>
      </c>
      <c r="J1363">
        <v>1995</v>
      </c>
    </row>
    <row r="1364" spans="1:10" x14ac:dyDescent="0.25">
      <c r="A1364" s="3" t="s">
        <v>1408</v>
      </c>
      <c r="B1364" s="4">
        <v>43535</v>
      </c>
      <c r="C1364">
        <v>2</v>
      </c>
      <c r="D1364" t="s">
        <v>105</v>
      </c>
      <c r="E1364" t="s">
        <v>16</v>
      </c>
      <c r="F1364" t="s">
        <v>17</v>
      </c>
      <c r="G1364" t="s">
        <v>30</v>
      </c>
      <c r="H1364">
        <v>69</v>
      </c>
      <c r="I1364">
        <v>4</v>
      </c>
      <c r="J1364">
        <v>276</v>
      </c>
    </row>
    <row r="1365" spans="1:10" x14ac:dyDescent="0.25">
      <c r="A1365" s="3" t="s">
        <v>1409</v>
      </c>
      <c r="B1365" s="4">
        <v>43535</v>
      </c>
      <c r="C1365">
        <v>15</v>
      </c>
      <c r="D1365" t="s">
        <v>117</v>
      </c>
      <c r="E1365" t="s">
        <v>11</v>
      </c>
      <c r="F1365" t="s">
        <v>12</v>
      </c>
      <c r="G1365" t="s">
        <v>23</v>
      </c>
      <c r="H1365">
        <v>159</v>
      </c>
      <c r="I1365">
        <v>9</v>
      </c>
      <c r="J1365">
        <v>1431</v>
      </c>
    </row>
    <row r="1366" spans="1:10" x14ac:dyDescent="0.25">
      <c r="A1366" s="3" t="s">
        <v>1410</v>
      </c>
      <c r="B1366" s="4">
        <v>43535</v>
      </c>
      <c r="C1366">
        <v>14</v>
      </c>
      <c r="D1366" t="s">
        <v>37</v>
      </c>
      <c r="E1366" t="s">
        <v>11</v>
      </c>
      <c r="F1366" t="s">
        <v>12</v>
      </c>
      <c r="G1366" t="s">
        <v>13</v>
      </c>
      <c r="H1366">
        <v>199</v>
      </c>
      <c r="I1366">
        <v>1</v>
      </c>
      <c r="J1366">
        <v>199</v>
      </c>
    </row>
    <row r="1367" spans="1:10" x14ac:dyDescent="0.25">
      <c r="A1367" s="3" t="s">
        <v>1411</v>
      </c>
      <c r="B1367" s="4">
        <v>43535</v>
      </c>
      <c r="C1367">
        <v>18</v>
      </c>
      <c r="D1367" t="s">
        <v>25</v>
      </c>
      <c r="E1367" t="s">
        <v>35</v>
      </c>
      <c r="F1367" t="s">
        <v>27</v>
      </c>
      <c r="G1367" t="s">
        <v>23</v>
      </c>
      <c r="H1367">
        <v>159</v>
      </c>
      <c r="I1367">
        <v>1</v>
      </c>
      <c r="J1367">
        <v>159</v>
      </c>
    </row>
    <row r="1368" spans="1:10" x14ac:dyDescent="0.25">
      <c r="A1368" s="3" t="s">
        <v>1412</v>
      </c>
      <c r="B1368" s="4">
        <v>43535</v>
      </c>
      <c r="C1368">
        <v>8</v>
      </c>
      <c r="D1368" t="s">
        <v>44</v>
      </c>
      <c r="E1368" t="s">
        <v>21</v>
      </c>
      <c r="F1368" t="s">
        <v>22</v>
      </c>
      <c r="G1368" t="s">
        <v>13</v>
      </c>
      <c r="H1368">
        <v>199</v>
      </c>
      <c r="I1368">
        <v>5</v>
      </c>
      <c r="J1368">
        <v>995</v>
      </c>
    </row>
    <row r="1369" spans="1:10" x14ac:dyDescent="0.25">
      <c r="A1369" s="3" t="s">
        <v>1413</v>
      </c>
      <c r="B1369" s="4">
        <v>43536</v>
      </c>
      <c r="C1369">
        <v>19</v>
      </c>
      <c r="D1369" t="s">
        <v>55</v>
      </c>
      <c r="E1369" t="s">
        <v>35</v>
      </c>
      <c r="F1369" t="s">
        <v>27</v>
      </c>
      <c r="G1369" t="s">
        <v>40</v>
      </c>
      <c r="H1369">
        <v>399</v>
      </c>
      <c r="I1369">
        <v>9</v>
      </c>
      <c r="J1369">
        <v>3591</v>
      </c>
    </row>
    <row r="1370" spans="1:10" x14ac:dyDescent="0.25">
      <c r="A1370" s="3" t="s">
        <v>1414</v>
      </c>
      <c r="B1370" s="4">
        <v>43537</v>
      </c>
      <c r="C1370">
        <v>11</v>
      </c>
      <c r="D1370" t="s">
        <v>10</v>
      </c>
      <c r="E1370" t="s">
        <v>11</v>
      </c>
      <c r="F1370" t="s">
        <v>12</v>
      </c>
      <c r="G1370" t="s">
        <v>13</v>
      </c>
      <c r="H1370">
        <v>199</v>
      </c>
      <c r="I1370">
        <v>0</v>
      </c>
      <c r="J1370">
        <v>0</v>
      </c>
    </row>
    <row r="1371" spans="1:10" x14ac:dyDescent="0.25">
      <c r="A1371" s="3" t="s">
        <v>1415</v>
      </c>
      <c r="B1371" s="4">
        <v>43537</v>
      </c>
      <c r="C1371">
        <v>19</v>
      </c>
      <c r="D1371" t="s">
        <v>55</v>
      </c>
      <c r="E1371" t="s">
        <v>26</v>
      </c>
      <c r="F1371" t="s">
        <v>27</v>
      </c>
      <c r="G1371" t="s">
        <v>40</v>
      </c>
      <c r="H1371">
        <v>399</v>
      </c>
      <c r="I1371">
        <v>2</v>
      </c>
      <c r="J1371">
        <v>798</v>
      </c>
    </row>
    <row r="1372" spans="1:10" x14ac:dyDescent="0.25">
      <c r="A1372" s="3" t="s">
        <v>1416</v>
      </c>
      <c r="B1372" s="4">
        <v>43537</v>
      </c>
      <c r="C1372">
        <v>15</v>
      </c>
      <c r="D1372" t="s">
        <v>117</v>
      </c>
      <c r="E1372" t="s">
        <v>11</v>
      </c>
      <c r="F1372" t="s">
        <v>12</v>
      </c>
      <c r="G1372" t="s">
        <v>40</v>
      </c>
      <c r="H1372">
        <v>399</v>
      </c>
      <c r="I1372">
        <v>9</v>
      </c>
      <c r="J1372">
        <v>3591</v>
      </c>
    </row>
    <row r="1373" spans="1:10" x14ac:dyDescent="0.25">
      <c r="A1373" s="3" t="s">
        <v>1417</v>
      </c>
      <c r="B1373" s="4">
        <v>43538</v>
      </c>
      <c r="C1373">
        <v>4</v>
      </c>
      <c r="D1373" t="s">
        <v>50</v>
      </c>
      <c r="E1373" t="s">
        <v>16</v>
      </c>
      <c r="F1373" t="s">
        <v>17</v>
      </c>
      <c r="G1373" t="s">
        <v>23</v>
      </c>
      <c r="H1373">
        <v>159</v>
      </c>
      <c r="I1373">
        <v>2</v>
      </c>
      <c r="J1373">
        <v>318</v>
      </c>
    </row>
    <row r="1374" spans="1:10" x14ac:dyDescent="0.25">
      <c r="A1374" s="3" t="s">
        <v>1418</v>
      </c>
      <c r="B1374" s="4">
        <v>43539</v>
      </c>
      <c r="C1374">
        <v>1</v>
      </c>
      <c r="D1374" t="s">
        <v>15</v>
      </c>
      <c r="E1374" t="s">
        <v>67</v>
      </c>
      <c r="F1374" t="s">
        <v>17</v>
      </c>
      <c r="G1374" t="s">
        <v>13</v>
      </c>
      <c r="H1374">
        <v>199</v>
      </c>
      <c r="I1374">
        <v>4</v>
      </c>
      <c r="J1374">
        <v>796</v>
      </c>
    </row>
    <row r="1375" spans="1:10" x14ac:dyDescent="0.25">
      <c r="A1375" s="3" t="s">
        <v>1419</v>
      </c>
      <c r="B1375" s="4">
        <v>43540</v>
      </c>
      <c r="C1375">
        <v>13</v>
      </c>
      <c r="D1375" t="s">
        <v>32</v>
      </c>
      <c r="E1375" t="s">
        <v>62</v>
      </c>
      <c r="F1375" t="s">
        <v>12</v>
      </c>
      <c r="G1375" t="s">
        <v>30</v>
      </c>
      <c r="H1375">
        <v>69</v>
      </c>
      <c r="I1375">
        <v>9</v>
      </c>
      <c r="J1375">
        <v>621</v>
      </c>
    </row>
    <row r="1376" spans="1:10" x14ac:dyDescent="0.25">
      <c r="A1376" s="3" t="s">
        <v>1420</v>
      </c>
      <c r="B1376" s="4">
        <v>43541</v>
      </c>
      <c r="C1376">
        <v>4</v>
      </c>
      <c r="D1376" t="s">
        <v>50</v>
      </c>
      <c r="E1376" t="s">
        <v>67</v>
      </c>
      <c r="F1376" t="s">
        <v>17</v>
      </c>
      <c r="G1376" t="s">
        <v>23</v>
      </c>
      <c r="H1376">
        <v>159</v>
      </c>
      <c r="I1376">
        <v>5</v>
      </c>
      <c r="J1376">
        <v>795</v>
      </c>
    </row>
    <row r="1377" spans="1:10" x14ac:dyDescent="0.25">
      <c r="A1377" s="3" t="s">
        <v>1421</v>
      </c>
      <c r="B1377" s="4">
        <v>43541</v>
      </c>
      <c r="C1377">
        <v>7</v>
      </c>
      <c r="D1377" t="s">
        <v>87</v>
      </c>
      <c r="E1377" t="s">
        <v>45</v>
      </c>
      <c r="F1377" t="s">
        <v>22</v>
      </c>
      <c r="G1377" t="s">
        <v>40</v>
      </c>
      <c r="H1377">
        <v>399</v>
      </c>
      <c r="I1377">
        <v>6</v>
      </c>
      <c r="J1377">
        <v>2394</v>
      </c>
    </row>
    <row r="1378" spans="1:10" x14ac:dyDescent="0.25">
      <c r="A1378" s="3" t="s">
        <v>1422</v>
      </c>
      <c r="B1378" s="4">
        <v>43541</v>
      </c>
      <c r="C1378">
        <v>14</v>
      </c>
      <c r="D1378" t="s">
        <v>37</v>
      </c>
      <c r="E1378" t="s">
        <v>11</v>
      </c>
      <c r="F1378" t="s">
        <v>12</v>
      </c>
      <c r="G1378" t="s">
        <v>23</v>
      </c>
      <c r="H1378">
        <v>159</v>
      </c>
      <c r="I1378">
        <v>6</v>
      </c>
      <c r="J1378">
        <v>954</v>
      </c>
    </row>
    <row r="1379" spans="1:10" x14ac:dyDescent="0.25">
      <c r="A1379" s="3" t="s">
        <v>1423</v>
      </c>
      <c r="B1379" s="4">
        <v>43541</v>
      </c>
      <c r="C1379">
        <v>14</v>
      </c>
      <c r="D1379" t="s">
        <v>37</v>
      </c>
      <c r="E1379" t="s">
        <v>11</v>
      </c>
      <c r="F1379" t="s">
        <v>12</v>
      </c>
      <c r="G1379" t="s">
        <v>40</v>
      </c>
      <c r="H1379">
        <v>399</v>
      </c>
      <c r="I1379">
        <v>7</v>
      </c>
      <c r="J1379">
        <v>2793</v>
      </c>
    </row>
    <row r="1380" spans="1:10" x14ac:dyDescent="0.25">
      <c r="A1380" s="3" t="s">
        <v>1424</v>
      </c>
      <c r="B1380" s="4">
        <v>43541</v>
      </c>
      <c r="C1380">
        <v>14</v>
      </c>
      <c r="D1380" t="s">
        <v>37</v>
      </c>
      <c r="E1380" t="s">
        <v>11</v>
      </c>
      <c r="F1380" t="s">
        <v>12</v>
      </c>
      <c r="G1380" t="s">
        <v>18</v>
      </c>
      <c r="H1380">
        <v>289</v>
      </c>
      <c r="I1380">
        <v>6</v>
      </c>
      <c r="J1380">
        <v>1734</v>
      </c>
    </row>
    <row r="1381" spans="1:10" x14ac:dyDescent="0.25">
      <c r="A1381" s="3" t="s">
        <v>1425</v>
      </c>
      <c r="B1381" s="4">
        <v>43541</v>
      </c>
      <c r="C1381">
        <v>11</v>
      </c>
      <c r="D1381" t="s">
        <v>10</v>
      </c>
      <c r="E1381" t="s">
        <v>62</v>
      </c>
      <c r="F1381" t="s">
        <v>12</v>
      </c>
      <c r="G1381" t="s">
        <v>23</v>
      </c>
      <c r="H1381">
        <v>159</v>
      </c>
      <c r="I1381">
        <v>4</v>
      </c>
      <c r="J1381">
        <v>636</v>
      </c>
    </row>
    <row r="1382" spans="1:10" x14ac:dyDescent="0.25">
      <c r="A1382" s="3" t="s">
        <v>1426</v>
      </c>
      <c r="B1382" s="4">
        <v>43542</v>
      </c>
      <c r="C1382">
        <v>11</v>
      </c>
      <c r="D1382" t="s">
        <v>10</v>
      </c>
      <c r="E1382" t="s">
        <v>62</v>
      </c>
      <c r="F1382" t="s">
        <v>12</v>
      </c>
      <c r="G1382" t="s">
        <v>23</v>
      </c>
      <c r="H1382">
        <v>159</v>
      </c>
      <c r="I1382">
        <v>9</v>
      </c>
      <c r="J1382">
        <v>1431</v>
      </c>
    </row>
    <row r="1383" spans="1:10" x14ac:dyDescent="0.25">
      <c r="A1383" s="3" t="s">
        <v>1427</v>
      </c>
      <c r="B1383" s="4">
        <v>43543</v>
      </c>
      <c r="C1383">
        <v>5</v>
      </c>
      <c r="D1383" t="s">
        <v>59</v>
      </c>
      <c r="E1383" t="s">
        <v>67</v>
      </c>
      <c r="F1383" t="s">
        <v>17</v>
      </c>
      <c r="G1383" t="s">
        <v>30</v>
      </c>
      <c r="H1383">
        <v>69</v>
      </c>
      <c r="I1383">
        <v>1</v>
      </c>
      <c r="J1383">
        <v>69</v>
      </c>
    </row>
    <row r="1384" spans="1:10" x14ac:dyDescent="0.25">
      <c r="A1384" s="3" t="s">
        <v>1428</v>
      </c>
      <c r="B1384" s="4">
        <v>43543</v>
      </c>
      <c r="C1384">
        <v>14</v>
      </c>
      <c r="D1384" t="s">
        <v>37</v>
      </c>
      <c r="E1384" t="s">
        <v>62</v>
      </c>
      <c r="F1384" t="s">
        <v>12</v>
      </c>
      <c r="G1384" t="s">
        <v>40</v>
      </c>
      <c r="H1384">
        <v>399</v>
      </c>
      <c r="I1384">
        <v>8</v>
      </c>
      <c r="J1384">
        <v>3192</v>
      </c>
    </row>
    <row r="1385" spans="1:10" x14ac:dyDescent="0.25">
      <c r="A1385" s="3" t="s">
        <v>1429</v>
      </c>
      <c r="B1385" s="4">
        <v>43543</v>
      </c>
      <c r="C1385">
        <v>15</v>
      </c>
      <c r="D1385" t="s">
        <v>117</v>
      </c>
      <c r="E1385" t="s">
        <v>11</v>
      </c>
      <c r="F1385" t="s">
        <v>12</v>
      </c>
      <c r="G1385" t="s">
        <v>13</v>
      </c>
      <c r="H1385">
        <v>199</v>
      </c>
      <c r="I1385">
        <v>9</v>
      </c>
      <c r="J1385">
        <v>1791</v>
      </c>
    </row>
    <row r="1386" spans="1:10" x14ac:dyDescent="0.25">
      <c r="A1386" s="3" t="s">
        <v>1430</v>
      </c>
      <c r="B1386" s="4">
        <v>43543</v>
      </c>
      <c r="C1386">
        <v>17</v>
      </c>
      <c r="D1386" t="s">
        <v>34</v>
      </c>
      <c r="E1386" t="s">
        <v>26</v>
      </c>
      <c r="F1386" t="s">
        <v>27</v>
      </c>
      <c r="G1386" t="s">
        <v>40</v>
      </c>
      <c r="H1386">
        <v>399</v>
      </c>
      <c r="I1386">
        <v>5</v>
      </c>
      <c r="J1386">
        <v>1995</v>
      </c>
    </row>
    <row r="1387" spans="1:10" x14ac:dyDescent="0.25">
      <c r="A1387" s="3" t="s">
        <v>1431</v>
      </c>
      <c r="B1387" s="4">
        <v>43543</v>
      </c>
      <c r="C1387">
        <v>2</v>
      </c>
      <c r="D1387" t="s">
        <v>105</v>
      </c>
      <c r="E1387" t="s">
        <v>67</v>
      </c>
      <c r="F1387" t="s">
        <v>17</v>
      </c>
      <c r="G1387" t="s">
        <v>13</v>
      </c>
      <c r="H1387">
        <v>199</v>
      </c>
      <c r="I1387">
        <v>8</v>
      </c>
      <c r="J1387">
        <v>1592</v>
      </c>
    </row>
    <row r="1388" spans="1:10" x14ac:dyDescent="0.25">
      <c r="A1388" s="3" t="s">
        <v>1432</v>
      </c>
      <c r="B1388" s="4">
        <v>43543</v>
      </c>
      <c r="C1388">
        <v>18</v>
      </c>
      <c r="D1388" t="s">
        <v>25</v>
      </c>
      <c r="E1388" t="s">
        <v>26</v>
      </c>
      <c r="F1388" t="s">
        <v>27</v>
      </c>
      <c r="G1388" t="s">
        <v>23</v>
      </c>
      <c r="H1388">
        <v>159</v>
      </c>
      <c r="I1388">
        <v>8</v>
      </c>
      <c r="J1388">
        <v>1272</v>
      </c>
    </row>
    <row r="1389" spans="1:10" x14ac:dyDescent="0.25">
      <c r="A1389" s="3" t="s">
        <v>1433</v>
      </c>
      <c r="B1389" s="4">
        <v>43543</v>
      </c>
      <c r="C1389">
        <v>9</v>
      </c>
      <c r="D1389" t="s">
        <v>20</v>
      </c>
      <c r="E1389" t="s">
        <v>45</v>
      </c>
      <c r="F1389" t="s">
        <v>22</v>
      </c>
      <c r="G1389" t="s">
        <v>40</v>
      </c>
      <c r="H1389">
        <v>399</v>
      </c>
      <c r="I1389">
        <v>9</v>
      </c>
      <c r="J1389">
        <v>3591</v>
      </c>
    </row>
    <row r="1390" spans="1:10" x14ac:dyDescent="0.25">
      <c r="A1390" s="3" t="s">
        <v>1434</v>
      </c>
      <c r="B1390" s="4">
        <v>43543</v>
      </c>
      <c r="C1390">
        <v>1</v>
      </c>
      <c r="D1390" t="s">
        <v>15</v>
      </c>
      <c r="E1390" t="s">
        <v>16</v>
      </c>
      <c r="F1390" t="s">
        <v>17</v>
      </c>
      <c r="G1390" t="s">
        <v>30</v>
      </c>
      <c r="H1390">
        <v>69</v>
      </c>
      <c r="I1390">
        <v>9</v>
      </c>
      <c r="J1390">
        <v>621</v>
      </c>
    </row>
    <row r="1391" spans="1:10" x14ac:dyDescent="0.25">
      <c r="A1391" s="3" t="s">
        <v>1435</v>
      </c>
      <c r="B1391" s="4">
        <v>43543</v>
      </c>
      <c r="C1391">
        <v>4</v>
      </c>
      <c r="D1391" t="s">
        <v>50</v>
      </c>
      <c r="E1391" t="s">
        <v>16</v>
      </c>
      <c r="F1391" t="s">
        <v>17</v>
      </c>
      <c r="G1391" t="s">
        <v>23</v>
      </c>
      <c r="H1391">
        <v>159</v>
      </c>
      <c r="I1391">
        <v>3</v>
      </c>
      <c r="J1391">
        <v>477</v>
      </c>
    </row>
    <row r="1392" spans="1:10" x14ac:dyDescent="0.25">
      <c r="A1392" s="3" t="s">
        <v>1436</v>
      </c>
      <c r="B1392" s="4">
        <v>43543</v>
      </c>
      <c r="C1392">
        <v>10</v>
      </c>
      <c r="D1392" t="s">
        <v>57</v>
      </c>
      <c r="E1392" t="s">
        <v>45</v>
      </c>
      <c r="F1392" t="s">
        <v>22</v>
      </c>
      <c r="G1392" t="s">
        <v>40</v>
      </c>
      <c r="H1392">
        <v>399</v>
      </c>
      <c r="I1392">
        <v>0</v>
      </c>
      <c r="J1392">
        <v>0</v>
      </c>
    </row>
    <row r="1393" spans="1:10" x14ac:dyDescent="0.25">
      <c r="A1393" s="3" t="s">
        <v>1437</v>
      </c>
      <c r="B1393" s="4">
        <v>43544</v>
      </c>
      <c r="C1393">
        <v>15</v>
      </c>
      <c r="D1393" t="s">
        <v>117</v>
      </c>
      <c r="E1393" t="s">
        <v>62</v>
      </c>
      <c r="F1393" t="s">
        <v>12</v>
      </c>
      <c r="G1393" t="s">
        <v>23</v>
      </c>
      <c r="H1393">
        <v>159</v>
      </c>
      <c r="I1393">
        <v>5</v>
      </c>
      <c r="J1393">
        <v>795</v>
      </c>
    </row>
    <row r="1394" spans="1:10" x14ac:dyDescent="0.25">
      <c r="A1394" s="3" t="s">
        <v>1438</v>
      </c>
      <c r="B1394" s="4">
        <v>43544</v>
      </c>
      <c r="C1394">
        <v>18</v>
      </c>
      <c r="D1394" t="s">
        <v>25</v>
      </c>
      <c r="E1394" t="s">
        <v>35</v>
      </c>
      <c r="F1394" t="s">
        <v>27</v>
      </c>
      <c r="G1394" t="s">
        <v>30</v>
      </c>
      <c r="H1394">
        <v>69</v>
      </c>
      <c r="I1394">
        <v>3</v>
      </c>
      <c r="J1394">
        <v>207</v>
      </c>
    </row>
    <row r="1395" spans="1:10" x14ac:dyDescent="0.25">
      <c r="A1395" s="3" t="s">
        <v>1439</v>
      </c>
      <c r="B1395" s="4">
        <v>43544</v>
      </c>
      <c r="C1395">
        <v>1</v>
      </c>
      <c r="D1395" t="s">
        <v>15</v>
      </c>
      <c r="E1395" t="s">
        <v>67</v>
      </c>
      <c r="F1395" t="s">
        <v>17</v>
      </c>
      <c r="G1395" t="s">
        <v>18</v>
      </c>
      <c r="H1395">
        <v>289</v>
      </c>
      <c r="I1395">
        <v>3</v>
      </c>
      <c r="J1395">
        <v>867</v>
      </c>
    </row>
    <row r="1396" spans="1:10" x14ac:dyDescent="0.25">
      <c r="A1396" s="3" t="s">
        <v>1440</v>
      </c>
      <c r="B1396" s="4">
        <v>43545</v>
      </c>
      <c r="C1396">
        <v>4</v>
      </c>
      <c r="D1396" t="s">
        <v>50</v>
      </c>
      <c r="E1396" t="s">
        <v>16</v>
      </c>
      <c r="F1396" t="s">
        <v>17</v>
      </c>
      <c r="G1396" t="s">
        <v>13</v>
      </c>
      <c r="H1396">
        <v>199</v>
      </c>
      <c r="I1396">
        <v>3</v>
      </c>
      <c r="J1396">
        <v>597</v>
      </c>
    </row>
    <row r="1397" spans="1:10" x14ac:dyDescent="0.25">
      <c r="A1397" s="3" t="s">
        <v>1441</v>
      </c>
      <c r="B1397" s="4">
        <v>43546</v>
      </c>
      <c r="C1397">
        <v>11</v>
      </c>
      <c r="D1397" t="s">
        <v>10</v>
      </c>
      <c r="E1397" t="s">
        <v>11</v>
      </c>
      <c r="F1397" t="s">
        <v>12</v>
      </c>
      <c r="G1397" t="s">
        <v>40</v>
      </c>
      <c r="H1397">
        <v>399</v>
      </c>
      <c r="I1397">
        <v>9</v>
      </c>
      <c r="J1397">
        <v>3591</v>
      </c>
    </row>
    <row r="1398" spans="1:10" x14ac:dyDescent="0.25">
      <c r="A1398" s="3" t="s">
        <v>1442</v>
      </c>
      <c r="B1398" s="4">
        <v>43547</v>
      </c>
      <c r="C1398">
        <v>2</v>
      </c>
      <c r="D1398" t="s">
        <v>105</v>
      </c>
      <c r="E1398" t="s">
        <v>16</v>
      </c>
      <c r="F1398" t="s">
        <v>17</v>
      </c>
      <c r="G1398" t="s">
        <v>23</v>
      </c>
      <c r="H1398">
        <v>159</v>
      </c>
      <c r="I1398">
        <v>5</v>
      </c>
      <c r="J1398">
        <v>795</v>
      </c>
    </row>
    <row r="1399" spans="1:10" x14ac:dyDescent="0.25">
      <c r="A1399" s="3" t="s">
        <v>1443</v>
      </c>
      <c r="B1399" s="4">
        <v>43547</v>
      </c>
      <c r="C1399">
        <v>17</v>
      </c>
      <c r="D1399" t="s">
        <v>34</v>
      </c>
      <c r="E1399" t="s">
        <v>26</v>
      </c>
      <c r="F1399" t="s">
        <v>27</v>
      </c>
      <c r="G1399" t="s">
        <v>18</v>
      </c>
      <c r="H1399">
        <v>289</v>
      </c>
      <c r="I1399">
        <v>2</v>
      </c>
      <c r="J1399">
        <v>578</v>
      </c>
    </row>
    <row r="1400" spans="1:10" x14ac:dyDescent="0.25">
      <c r="A1400" s="3" t="s">
        <v>1444</v>
      </c>
      <c r="B1400" s="4">
        <v>43547</v>
      </c>
      <c r="C1400">
        <v>2</v>
      </c>
      <c r="D1400" t="s">
        <v>105</v>
      </c>
      <c r="E1400" t="s">
        <v>67</v>
      </c>
      <c r="F1400" t="s">
        <v>17</v>
      </c>
      <c r="G1400" t="s">
        <v>13</v>
      </c>
      <c r="H1400">
        <v>199</v>
      </c>
      <c r="I1400">
        <v>8</v>
      </c>
      <c r="J1400">
        <v>1592</v>
      </c>
    </row>
    <row r="1401" spans="1:10" x14ac:dyDescent="0.25">
      <c r="A1401" s="3" t="s">
        <v>1445</v>
      </c>
      <c r="B1401" s="4">
        <v>43547</v>
      </c>
      <c r="C1401">
        <v>5</v>
      </c>
      <c r="D1401" t="s">
        <v>59</v>
      </c>
      <c r="E1401" t="s">
        <v>67</v>
      </c>
      <c r="F1401" t="s">
        <v>17</v>
      </c>
      <c r="G1401" t="s">
        <v>40</v>
      </c>
      <c r="H1401">
        <v>399</v>
      </c>
      <c r="I1401">
        <v>1</v>
      </c>
      <c r="J1401">
        <v>399</v>
      </c>
    </row>
    <row r="1402" spans="1:10" x14ac:dyDescent="0.25">
      <c r="A1402" s="3" t="s">
        <v>1446</v>
      </c>
      <c r="B1402" s="4">
        <v>43547</v>
      </c>
      <c r="C1402">
        <v>15</v>
      </c>
      <c r="D1402" t="s">
        <v>117</v>
      </c>
      <c r="E1402" t="s">
        <v>62</v>
      </c>
      <c r="F1402" t="s">
        <v>12</v>
      </c>
      <c r="G1402" t="s">
        <v>18</v>
      </c>
      <c r="H1402">
        <v>289</v>
      </c>
      <c r="I1402">
        <v>6</v>
      </c>
      <c r="J1402">
        <v>1734</v>
      </c>
    </row>
    <row r="1403" spans="1:10" x14ac:dyDescent="0.25">
      <c r="A1403" s="3" t="s">
        <v>1447</v>
      </c>
      <c r="B1403" s="4">
        <v>43547</v>
      </c>
      <c r="C1403">
        <v>8</v>
      </c>
      <c r="D1403" t="s">
        <v>44</v>
      </c>
      <c r="E1403" t="s">
        <v>45</v>
      </c>
      <c r="F1403" t="s">
        <v>22</v>
      </c>
      <c r="G1403" t="s">
        <v>30</v>
      </c>
      <c r="H1403">
        <v>69</v>
      </c>
      <c r="I1403">
        <v>8</v>
      </c>
      <c r="J1403">
        <v>552</v>
      </c>
    </row>
    <row r="1404" spans="1:10" x14ac:dyDescent="0.25">
      <c r="A1404" s="3" t="s">
        <v>1448</v>
      </c>
      <c r="B1404" s="4">
        <v>43547</v>
      </c>
      <c r="C1404">
        <v>9</v>
      </c>
      <c r="D1404" t="s">
        <v>20</v>
      </c>
      <c r="E1404" t="s">
        <v>21</v>
      </c>
      <c r="F1404" t="s">
        <v>22</v>
      </c>
      <c r="G1404" t="s">
        <v>40</v>
      </c>
      <c r="H1404">
        <v>399</v>
      </c>
      <c r="I1404">
        <v>9</v>
      </c>
      <c r="J1404">
        <v>3591</v>
      </c>
    </row>
    <row r="1405" spans="1:10" x14ac:dyDescent="0.25">
      <c r="A1405" s="3" t="s">
        <v>1449</v>
      </c>
      <c r="B1405" s="4">
        <v>43547</v>
      </c>
      <c r="C1405">
        <v>5</v>
      </c>
      <c r="D1405" t="s">
        <v>59</v>
      </c>
      <c r="E1405" t="s">
        <v>16</v>
      </c>
      <c r="F1405" t="s">
        <v>17</v>
      </c>
      <c r="G1405" t="s">
        <v>18</v>
      </c>
      <c r="H1405">
        <v>289</v>
      </c>
      <c r="I1405">
        <v>6</v>
      </c>
      <c r="J1405">
        <v>1734</v>
      </c>
    </row>
    <row r="1406" spans="1:10" x14ac:dyDescent="0.25">
      <c r="A1406" s="3" t="s">
        <v>1450</v>
      </c>
      <c r="B1406" s="4">
        <v>43547</v>
      </c>
      <c r="C1406">
        <v>11</v>
      </c>
      <c r="D1406" t="s">
        <v>10</v>
      </c>
      <c r="E1406" t="s">
        <v>62</v>
      </c>
      <c r="F1406" t="s">
        <v>12</v>
      </c>
      <c r="G1406" t="s">
        <v>13</v>
      </c>
      <c r="H1406">
        <v>199</v>
      </c>
      <c r="I1406">
        <v>8</v>
      </c>
      <c r="J1406">
        <v>1592</v>
      </c>
    </row>
    <row r="1407" spans="1:10" x14ac:dyDescent="0.25">
      <c r="A1407" s="3" t="s">
        <v>1451</v>
      </c>
      <c r="B1407" s="4">
        <v>43547</v>
      </c>
      <c r="C1407">
        <v>15</v>
      </c>
      <c r="D1407" t="s">
        <v>117</v>
      </c>
      <c r="E1407" t="s">
        <v>62</v>
      </c>
      <c r="F1407" t="s">
        <v>12</v>
      </c>
      <c r="G1407" t="s">
        <v>23</v>
      </c>
      <c r="H1407">
        <v>159</v>
      </c>
      <c r="I1407">
        <v>7</v>
      </c>
      <c r="J1407">
        <v>1113</v>
      </c>
    </row>
    <row r="1408" spans="1:10" x14ac:dyDescent="0.25">
      <c r="A1408" s="3" t="s">
        <v>1452</v>
      </c>
      <c r="B1408" s="4">
        <v>43548</v>
      </c>
      <c r="C1408">
        <v>12</v>
      </c>
      <c r="D1408" t="s">
        <v>65</v>
      </c>
      <c r="E1408" t="s">
        <v>62</v>
      </c>
      <c r="F1408" t="s">
        <v>12</v>
      </c>
      <c r="G1408" t="s">
        <v>40</v>
      </c>
      <c r="H1408">
        <v>399</v>
      </c>
      <c r="I1408">
        <v>8</v>
      </c>
      <c r="J1408">
        <v>3192</v>
      </c>
    </row>
    <row r="1409" spans="1:10" x14ac:dyDescent="0.25">
      <c r="A1409" s="3" t="s">
        <v>1453</v>
      </c>
      <c r="B1409" s="4">
        <v>43549</v>
      </c>
      <c r="C1409">
        <v>3</v>
      </c>
      <c r="D1409" t="s">
        <v>42</v>
      </c>
      <c r="E1409" t="s">
        <v>16</v>
      </c>
      <c r="F1409" t="s">
        <v>17</v>
      </c>
      <c r="G1409" t="s">
        <v>40</v>
      </c>
      <c r="H1409">
        <v>399</v>
      </c>
      <c r="I1409">
        <v>9</v>
      </c>
      <c r="J1409">
        <v>3591</v>
      </c>
    </row>
    <row r="1410" spans="1:10" x14ac:dyDescent="0.25">
      <c r="A1410" s="3" t="s">
        <v>1454</v>
      </c>
      <c r="B1410" s="4">
        <v>43549</v>
      </c>
      <c r="C1410">
        <v>18</v>
      </c>
      <c r="D1410" t="s">
        <v>25</v>
      </c>
      <c r="E1410" t="s">
        <v>35</v>
      </c>
      <c r="F1410" t="s">
        <v>27</v>
      </c>
      <c r="G1410" t="s">
        <v>40</v>
      </c>
      <c r="H1410">
        <v>399</v>
      </c>
      <c r="I1410">
        <v>3</v>
      </c>
      <c r="J1410">
        <v>1197</v>
      </c>
    </row>
    <row r="1411" spans="1:10" x14ac:dyDescent="0.25">
      <c r="A1411" s="3" t="s">
        <v>1455</v>
      </c>
      <c r="B1411" s="4">
        <v>43549</v>
      </c>
      <c r="C1411">
        <v>12</v>
      </c>
      <c r="D1411" t="s">
        <v>65</v>
      </c>
      <c r="E1411" t="s">
        <v>62</v>
      </c>
      <c r="F1411" t="s">
        <v>12</v>
      </c>
      <c r="G1411" t="s">
        <v>18</v>
      </c>
      <c r="H1411">
        <v>289</v>
      </c>
      <c r="I1411">
        <v>6</v>
      </c>
      <c r="J1411">
        <v>1734</v>
      </c>
    </row>
    <row r="1412" spans="1:10" x14ac:dyDescent="0.25">
      <c r="A1412" s="3" t="s">
        <v>1456</v>
      </c>
      <c r="B1412" s="4">
        <v>43550</v>
      </c>
      <c r="C1412">
        <v>8</v>
      </c>
      <c r="D1412" t="s">
        <v>44</v>
      </c>
      <c r="E1412" t="s">
        <v>45</v>
      </c>
      <c r="F1412" t="s">
        <v>22</v>
      </c>
      <c r="G1412" t="s">
        <v>13</v>
      </c>
      <c r="H1412">
        <v>199</v>
      </c>
      <c r="I1412">
        <v>1</v>
      </c>
      <c r="J1412">
        <v>199</v>
      </c>
    </row>
    <row r="1413" spans="1:10" x14ac:dyDescent="0.25">
      <c r="A1413" s="3" t="s">
        <v>1457</v>
      </c>
      <c r="B1413" s="4">
        <v>43550</v>
      </c>
      <c r="C1413">
        <v>19</v>
      </c>
      <c r="D1413" t="s">
        <v>55</v>
      </c>
      <c r="E1413" t="s">
        <v>35</v>
      </c>
      <c r="F1413" t="s">
        <v>27</v>
      </c>
      <c r="G1413" t="s">
        <v>18</v>
      </c>
      <c r="H1413">
        <v>289</v>
      </c>
      <c r="I1413">
        <v>3</v>
      </c>
      <c r="J1413">
        <v>867</v>
      </c>
    </row>
    <row r="1414" spans="1:10" x14ac:dyDescent="0.25">
      <c r="A1414" s="3" t="s">
        <v>1458</v>
      </c>
      <c r="B1414" s="4">
        <v>43551</v>
      </c>
      <c r="C1414">
        <v>4</v>
      </c>
      <c r="D1414" t="s">
        <v>50</v>
      </c>
      <c r="E1414" t="s">
        <v>16</v>
      </c>
      <c r="F1414" t="s">
        <v>17</v>
      </c>
      <c r="G1414" t="s">
        <v>40</v>
      </c>
      <c r="H1414">
        <v>399</v>
      </c>
      <c r="I1414">
        <v>6</v>
      </c>
      <c r="J1414">
        <v>2394</v>
      </c>
    </row>
    <row r="1415" spans="1:10" x14ac:dyDescent="0.25">
      <c r="A1415" s="3" t="s">
        <v>1459</v>
      </c>
      <c r="B1415" s="4">
        <v>43551</v>
      </c>
      <c r="C1415">
        <v>6</v>
      </c>
      <c r="D1415" t="s">
        <v>47</v>
      </c>
      <c r="E1415" t="s">
        <v>45</v>
      </c>
      <c r="F1415" t="s">
        <v>22</v>
      </c>
      <c r="G1415" t="s">
        <v>18</v>
      </c>
      <c r="H1415">
        <v>289</v>
      </c>
      <c r="I1415">
        <v>7</v>
      </c>
      <c r="J1415">
        <v>2023</v>
      </c>
    </row>
    <row r="1416" spans="1:10" x14ac:dyDescent="0.25">
      <c r="A1416" s="3" t="s">
        <v>1460</v>
      </c>
      <c r="B1416" s="4">
        <v>43551</v>
      </c>
      <c r="C1416">
        <v>17</v>
      </c>
      <c r="D1416" t="s">
        <v>34</v>
      </c>
      <c r="E1416" t="s">
        <v>35</v>
      </c>
      <c r="F1416" t="s">
        <v>27</v>
      </c>
      <c r="G1416" t="s">
        <v>23</v>
      </c>
      <c r="H1416">
        <v>159</v>
      </c>
      <c r="I1416">
        <v>7</v>
      </c>
      <c r="J1416">
        <v>1113</v>
      </c>
    </row>
    <row r="1417" spans="1:10" x14ac:dyDescent="0.25">
      <c r="A1417" s="3" t="s">
        <v>1461</v>
      </c>
      <c r="B1417" s="4">
        <v>43551</v>
      </c>
      <c r="C1417">
        <v>13</v>
      </c>
      <c r="D1417" t="s">
        <v>32</v>
      </c>
      <c r="E1417" t="s">
        <v>62</v>
      </c>
      <c r="F1417" t="s">
        <v>12</v>
      </c>
      <c r="G1417" t="s">
        <v>18</v>
      </c>
      <c r="H1417">
        <v>289</v>
      </c>
      <c r="I1417">
        <v>9</v>
      </c>
      <c r="J1417">
        <v>2601</v>
      </c>
    </row>
    <row r="1418" spans="1:10" x14ac:dyDescent="0.25">
      <c r="A1418" s="3" t="s">
        <v>1462</v>
      </c>
      <c r="B1418" s="4">
        <v>43551</v>
      </c>
      <c r="C1418">
        <v>18</v>
      </c>
      <c r="D1418" t="s">
        <v>25</v>
      </c>
      <c r="E1418" t="s">
        <v>26</v>
      </c>
      <c r="F1418" t="s">
        <v>27</v>
      </c>
      <c r="G1418" t="s">
        <v>13</v>
      </c>
      <c r="H1418">
        <v>199</v>
      </c>
      <c r="I1418">
        <v>2</v>
      </c>
      <c r="J1418">
        <v>398</v>
      </c>
    </row>
    <row r="1419" spans="1:10" x14ac:dyDescent="0.25">
      <c r="A1419" s="3" t="s">
        <v>1463</v>
      </c>
      <c r="B1419" s="4">
        <v>43552</v>
      </c>
      <c r="C1419">
        <v>1</v>
      </c>
      <c r="D1419" t="s">
        <v>15</v>
      </c>
      <c r="E1419" t="s">
        <v>67</v>
      </c>
      <c r="F1419" t="s">
        <v>17</v>
      </c>
      <c r="G1419" t="s">
        <v>18</v>
      </c>
      <c r="H1419">
        <v>289</v>
      </c>
      <c r="I1419">
        <v>9</v>
      </c>
      <c r="J1419">
        <v>2601</v>
      </c>
    </row>
    <row r="1420" spans="1:10" x14ac:dyDescent="0.25">
      <c r="A1420" s="3" t="s">
        <v>1464</v>
      </c>
      <c r="B1420" s="4">
        <v>43553</v>
      </c>
      <c r="C1420">
        <v>18</v>
      </c>
      <c r="D1420" t="s">
        <v>25</v>
      </c>
      <c r="E1420" t="s">
        <v>35</v>
      </c>
      <c r="F1420" t="s">
        <v>27</v>
      </c>
      <c r="G1420" t="s">
        <v>23</v>
      </c>
      <c r="H1420">
        <v>159</v>
      </c>
      <c r="I1420">
        <v>0</v>
      </c>
      <c r="J1420">
        <v>0</v>
      </c>
    </row>
    <row r="1421" spans="1:10" x14ac:dyDescent="0.25">
      <c r="A1421" s="3" t="s">
        <v>1465</v>
      </c>
      <c r="B1421" s="4">
        <v>43553</v>
      </c>
      <c r="C1421">
        <v>18</v>
      </c>
      <c r="D1421" t="s">
        <v>25</v>
      </c>
      <c r="E1421" t="s">
        <v>35</v>
      </c>
      <c r="F1421" t="s">
        <v>27</v>
      </c>
      <c r="G1421" t="s">
        <v>13</v>
      </c>
      <c r="H1421">
        <v>199</v>
      </c>
      <c r="I1421">
        <v>0</v>
      </c>
      <c r="J1421">
        <v>0</v>
      </c>
    </row>
    <row r="1422" spans="1:10" x14ac:dyDescent="0.25">
      <c r="A1422" s="3" t="s">
        <v>1466</v>
      </c>
      <c r="B1422" s="4">
        <v>43553</v>
      </c>
      <c r="C1422">
        <v>2</v>
      </c>
      <c r="D1422" t="s">
        <v>105</v>
      </c>
      <c r="E1422" t="s">
        <v>16</v>
      </c>
      <c r="F1422" t="s">
        <v>17</v>
      </c>
      <c r="G1422" t="s">
        <v>13</v>
      </c>
      <c r="H1422">
        <v>199</v>
      </c>
      <c r="I1422">
        <v>0</v>
      </c>
      <c r="J1422">
        <v>0</v>
      </c>
    </row>
    <row r="1423" spans="1:10" x14ac:dyDescent="0.25">
      <c r="A1423" s="3" t="s">
        <v>1467</v>
      </c>
      <c r="B1423" s="4">
        <v>43554</v>
      </c>
      <c r="C1423">
        <v>2</v>
      </c>
      <c r="D1423" t="s">
        <v>105</v>
      </c>
      <c r="E1423" t="s">
        <v>67</v>
      </c>
      <c r="F1423" t="s">
        <v>17</v>
      </c>
      <c r="G1423" t="s">
        <v>13</v>
      </c>
      <c r="H1423">
        <v>199</v>
      </c>
      <c r="I1423">
        <v>9</v>
      </c>
      <c r="J1423">
        <v>1791</v>
      </c>
    </row>
    <row r="1424" spans="1:10" x14ac:dyDescent="0.25">
      <c r="A1424" s="3" t="s">
        <v>1468</v>
      </c>
      <c r="B1424" s="4">
        <v>43554</v>
      </c>
      <c r="C1424">
        <v>7</v>
      </c>
      <c r="D1424" t="s">
        <v>87</v>
      </c>
      <c r="E1424" t="s">
        <v>21</v>
      </c>
      <c r="F1424" t="s">
        <v>22</v>
      </c>
      <c r="G1424" t="s">
        <v>40</v>
      </c>
      <c r="H1424">
        <v>399</v>
      </c>
      <c r="I1424">
        <v>2</v>
      </c>
      <c r="J1424">
        <v>798</v>
      </c>
    </row>
    <row r="1425" spans="1:10" x14ac:dyDescent="0.25">
      <c r="A1425" s="3" t="s">
        <v>1469</v>
      </c>
      <c r="B1425" s="4">
        <v>43555</v>
      </c>
      <c r="C1425">
        <v>19</v>
      </c>
      <c r="D1425" t="s">
        <v>55</v>
      </c>
      <c r="E1425" t="s">
        <v>35</v>
      </c>
      <c r="F1425" t="s">
        <v>27</v>
      </c>
      <c r="G1425" t="s">
        <v>18</v>
      </c>
      <c r="H1425">
        <v>289</v>
      </c>
      <c r="I1425">
        <v>8</v>
      </c>
      <c r="J1425">
        <v>2312</v>
      </c>
    </row>
    <row r="1426" spans="1:10" x14ac:dyDescent="0.25">
      <c r="A1426" s="3" t="s">
        <v>1470</v>
      </c>
      <c r="B1426" s="4">
        <v>43555</v>
      </c>
      <c r="C1426">
        <v>19</v>
      </c>
      <c r="D1426" t="s">
        <v>55</v>
      </c>
      <c r="E1426" t="s">
        <v>35</v>
      </c>
      <c r="F1426" t="s">
        <v>27</v>
      </c>
      <c r="G1426" t="s">
        <v>23</v>
      </c>
      <c r="H1426">
        <v>159</v>
      </c>
      <c r="I1426">
        <v>6</v>
      </c>
      <c r="J1426">
        <v>954</v>
      </c>
    </row>
    <row r="1427" spans="1:10" x14ac:dyDescent="0.25">
      <c r="A1427" s="3" t="s">
        <v>1471</v>
      </c>
      <c r="B1427" s="4">
        <v>43555</v>
      </c>
      <c r="C1427">
        <v>13</v>
      </c>
      <c r="D1427" t="s">
        <v>32</v>
      </c>
      <c r="E1427" t="s">
        <v>62</v>
      </c>
      <c r="F1427" t="s">
        <v>12</v>
      </c>
      <c r="G1427" t="s">
        <v>40</v>
      </c>
      <c r="H1427">
        <v>399</v>
      </c>
      <c r="I1427">
        <v>0</v>
      </c>
      <c r="J1427">
        <v>0</v>
      </c>
    </row>
    <row r="1428" spans="1:10" x14ac:dyDescent="0.25">
      <c r="A1428" s="3" t="s">
        <v>1472</v>
      </c>
      <c r="B1428" s="4">
        <v>43555</v>
      </c>
      <c r="C1428">
        <v>10</v>
      </c>
      <c r="D1428" t="s">
        <v>57</v>
      </c>
      <c r="E1428" t="s">
        <v>45</v>
      </c>
      <c r="F1428" t="s">
        <v>22</v>
      </c>
      <c r="G1428" t="s">
        <v>40</v>
      </c>
      <c r="H1428">
        <v>399</v>
      </c>
      <c r="I1428">
        <v>8</v>
      </c>
      <c r="J1428">
        <v>3192</v>
      </c>
    </row>
    <row r="1429" spans="1:10" x14ac:dyDescent="0.25">
      <c r="A1429" s="3" t="s">
        <v>1473</v>
      </c>
      <c r="B1429" s="4">
        <v>43555</v>
      </c>
      <c r="C1429">
        <v>5</v>
      </c>
      <c r="D1429" t="s">
        <v>59</v>
      </c>
      <c r="E1429" t="s">
        <v>67</v>
      </c>
      <c r="F1429" t="s">
        <v>17</v>
      </c>
      <c r="G1429" t="s">
        <v>13</v>
      </c>
      <c r="H1429">
        <v>199</v>
      </c>
      <c r="I1429">
        <v>9</v>
      </c>
      <c r="J1429">
        <v>1791</v>
      </c>
    </row>
    <row r="1430" spans="1:10" x14ac:dyDescent="0.25">
      <c r="A1430" s="3" t="s">
        <v>1474</v>
      </c>
      <c r="B1430" s="4">
        <v>43556</v>
      </c>
      <c r="C1430">
        <v>1</v>
      </c>
      <c r="D1430" t="s">
        <v>15</v>
      </c>
      <c r="E1430" t="s">
        <v>67</v>
      </c>
      <c r="F1430" t="s">
        <v>17</v>
      </c>
      <c r="G1430" t="s">
        <v>40</v>
      </c>
      <c r="H1430">
        <v>399</v>
      </c>
      <c r="I1430">
        <v>4</v>
      </c>
      <c r="J1430">
        <v>1596</v>
      </c>
    </row>
    <row r="1431" spans="1:10" x14ac:dyDescent="0.25">
      <c r="A1431" s="3" t="s">
        <v>1475</v>
      </c>
      <c r="B1431" s="4">
        <v>43556</v>
      </c>
      <c r="C1431">
        <v>10</v>
      </c>
      <c r="D1431" t="s">
        <v>57</v>
      </c>
      <c r="E1431" t="s">
        <v>21</v>
      </c>
      <c r="F1431" t="s">
        <v>22</v>
      </c>
      <c r="G1431" t="s">
        <v>13</v>
      </c>
      <c r="H1431">
        <v>199</v>
      </c>
      <c r="I1431">
        <v>6</v>
      </c>
      <c r="J1431">
        <v>1194</v>
      </c>
    </row>
    <row r="1432" spans="1:10" x14ac:dyDescent="0.25">
      <c r="A1432" s="3" t="s">
        <v>1476</v>
      </c>
      <c r="B1432" s="4">
        <v>43557</v>
      </c>
      <c r="C1432">
        <v>8</v>
      </c>
      <c r="D1432" t="s">
        <v>44</v>
      </c>
      <c r="E1432" t="s">
        <v>21</v>
      </c>
      <c r="F1432" t="s">
        <v>22</v>
      </c>
      <c r="G1432" t="s">
        <v>40</v>
      </c>
      <c r="H1432">
        <v>399</v>
      </c>
      <c r="I1432">
        <v>0</v>
      </c>
      <c r="J1432">
        <v>0</v>
      </c>
    </row>
    <row r="1433" spans="1:10" x14ac:dyDescent="0.25">
      <c r="A1433" s="3" t="s">
        <v>1477</v>
      </c>
      <c r="B1433" s="4">
        <v>43558</v>
      </c>
      <c r="C1433">
        <v>12</v>
      </c>
      <c r="D1433" t="s">
        <v>65</v>
      </c>
      <c r="E1433" t="s">
        <v>11</v>
      </c>
      <c r="F1433" t="s">
        <v>12</v>
      </c>
      <c r="G1433" t="s">
        <v>23</v>
      </c>
      <c r="H1433">
        <v>159</v>
      </c>
      <c r="I1433">
        <v>8</v>
      </c>
      <c r="J1433">
        <v>1272</v>
      </c>
    </row>
    <row r="1434" spans="1:10" x14ac:dyDescent="0.25">
      <c r="A1434" s="3" t="s">
        <v>1478</v>
      </c>
      <c r="B1434" s="4">
        <v>43559</v>
      </c>
      <c r="C1434">
        <v>5</v>
      </c>
      <c r="D1434" t="s">
        <v>59</v>
      </c>
      <c r="E1434" t="s">
        <v>67</v>
      </c>
      <c r="F1434" t="s">
        <v>17</v>
      </c>
      <c r="G1434" t="s">
        <v>30</v>
      </c>
      <c r="H1434">
        <v>69</v>
      </c>
      <c r="I1434">
        <v>5</v>
      </c>
      <c r="J1434">
        <v>345</v>
      </c>
    </row>
    <row r="1435" spans="1:10" x14ac:dyDescent="0.25">
      <c r="A1435" s="3" t="s">
        <v>1479</v>
      </c>
      <c r="B1435" s="4">
        <v>43559</v>
      </c>
      <c r="C1435">
        <v>8</v>
      </c>
      <c r="D1435" t="s">
        <v>44</v>
      </c>
      <c r="E1435" t="s">
        <v>21</v>
      </c>
      <c r="F1435" t="s">
        <v>22</v>
      </c>
      <c r="G1435" t="s">
        <v>23</v>
      </c>
      <c r="H1435">
        <v>159</v>
      </c>
      <c r="I1435">
        <v>4</v>
      </c>
      <c r="J1435">
        <v>636</v>
      </c>
    </row>
    <row r="1436" spans="1:10" x14ac:dyDescent="0.25">
      <c r="A1436" s="3" t="s">
        <v>1480</v>
      </c>
      <c r="B1436" s="4">
        <v>43559</v>
      </c>
      <c r="C1436">
        <v>19</v>
      </c>
      <c r="D1436" t="s">
        <v>55</v>
      </c>
      <c r="E1436" t="s">
        <v>26</v>
      </c>
      <c r="F1436" t="s">
        <v>27</v>
      </c>
      <c r="G1436" t="s">
        <v>18</v>
      </c>
      <c r="H1436">
        <v>289</v>
      </c>
      <c r="I1436">
        <v>2</v>
      </c>
      <c r="J1436">
        <v>578</v>
      </c>
    </row>
    <row r="1437" spans="1:10" x14ac:dyDescent="0.25">
      <c r="A1437" s="3" t="s">
        <v>1481</v>
      </c>
      <c r="B1437" s="4">
        <v>43559</v>
      </c>
      <c r="C1437">
        <v>20</v>
      </c>
      <c r="D1437" t="s">
        <v>39</v>
      </c>
      <c r="E1437" t="s">
        <v>26</v>
      </c>
      <c r="F1437" t="s">
        <v>27</v>
      </c>
      <c r="G1437" t="s">
        <v>30</v>
      </c>
      <c r="H1437">
        <v>69</v>
      </c>
      <c r="I1437">
        <v>9</v>
      </c>
      <c r="J1437">
        <v>621</v>
      </c>
    </row>
    <row r="1438" spans="1:10" x14ac:dyDescent="0.25">
      <c r="A1438" s="3" t="s">
        <v>1482</v>
      </c>
      <c r="B1438" s="4">
        <v>43560</v>
      </c>
      <c r="C1438">
        <v>7</v>
      </c>
      <c r="D1438" t="s">
        <v>87</v>
      </c>
      <c r="E1438" t="s">
        <v>45</v>
      </c>
      <c r="F1438" t="s">
        <v>22</v>
      </c>
      <c r="G1438" t="s">
        <v>13</v>
      </c>
      <c r="H1438">
        <v>199</v>
      </c>
      <c r="I1438">
        <v>8</v>
      </c>
      <c r="J1438">
        <v>1592</v>
      </c>
    </row>
    <row r="1439" spans="1:10" x14ac:dyDescent="0.25">
      <c r="A1439" s="3" t="s">
        <v>1483</v>
      </c>
      <c r="B1439" s="4">
        <v>43560</v>
      </c>
      <c r="C1439">
        <v>4</v>
      </c>
      <c r="D1439" t="s">
        <v>50</v>
      </c>
      <c r="E1439" t="s">
        <v>67</v>
      </c>
      <c r="F1439" t="s">
        <v>17</v>
      </c>
      <c r="G1439" t="s">
        <v>30</v>
      </c>
      <c r="H1439">
        <v>69</v>
      </c>
      <c r="I1439">
        <v>7</v>
      </c>
      <c r="J1439">
        <v>483</v>
      </c>
    </row>
    <row r="1440" spans="1:10" x14ac:dyDescent="0.25">
      <c r="A1440" s="3" t="s">
        <v>1484</v>
      </c>
      <c r="B1440" s="4">
        <v>43560</v>
      </c>
      <c r="C1440">
        <v>16</v>
      </c>
      <c r="D1440" t="s">
        <v>29</v>
      </c>
      <c r="E1440" t="s">
        <v>35</v>
      </c>
      <c r="F1440" t="s">
        <v>27</v>
      </c>
      <c r="G1440" t="s">
        <v>13</v>
      </c>
      <c r="H1440">
        <v>199</v>
      </c>
      <c r="I1440">
        <v>9</v>
      </c>
      <c r="J1440">
        <v>1791</v>
      </c>
    </row>
    <row r="1441" spans="1:10" x14ac:dyDescent="0.25">
      <c r="A1441" s="3" t="s">
        <v>1485</v>
      </c>
      <c r="B1441" s="4">
        <v>43560</v>
      </c>
      <c r="C1441">
        <v>18</v>
      </c>
      <c r="D1441" t="s">
        <v>25</v>
      </c>
      <c r="E1441" t="s">
        <v>35</v>
      </c>
      <c r="F1441" t="s">
        <v>27</v>
      </c>
      <c r="G1441" t="s">
        <v>13</v>
      </c>
      <c r="H1441">
        <v>199</v>
      </c>
      <c r="I1441">
        <v>2</v>
      </c>
      <c r="J1441">
        <v>398</v>
      </c>
    </row>
    <row r="1442" spans="1:10" x14ac:dyDescent="0.25">
      <c r="A1442" s="3" t="s">
        <v>1486</v>
      </c>
      <c r="B1442" s="4">
        <v>43560</v>
      </c>
      <c r="C1442">
        <v>13</v>
      </c>
      <c r="D1442" t="s">
        <v>32</v>
      </c>
      <c r="E1442" t="s">
        <v>62</v>
      </c>
      <c r="F1442" t="s">
        <v>12</v>
      </c>
      <c r="G1442" t="s">
        <v>13</v>
      </c>
      <c r="H1442">
        <v>199</v>
      </c>
      <c r="I1442">
        <v>5</v>
      </c>
      <c r="J1442">
        <v>995</v>
      </c>
    </row>
    <row r="1443" spans="1:10" x14ac:dyDescent="0.25">
      <c r="A1443" s="3" t="s">
        <v>1487</v>
      </c>
      <c r="B1443" s="4">
        <v>43560</v>
      </c>
      <c r="C1443">
        <v>15</v>
      </c>
      <c r="D1443" t="s">
        <v>117</v>
      </c>
      <c r="E1443" t="s">
        <v>11</v>
      </c>
      <c r="F1443" t="s">
        <v>12</v>
      </c>
      <c r="G1443" t="s">
        <v>30</v>
      </c>
      <c r="H1443">
        <v>69</v>
      </c>
      <c r="I1443">
        <v>1</v>
      </c>
      <c r="J1443">
        <v>69</v>
      </c>
    </row>
    <row r="1444" spans="1:10" x14ac:dyDescent="0.25">
      <c r="A1444" s="3" t="s">
        <v>1488</v>
      </c>
      <c r="B1444" s="4">
        <v>43560</v>
      </c>
      <c r="C1444">
        <v>15</v>
      </c>
      <c r="D1444" t="s">
        <v>117</v>
      </c>
      <c r="E1444" t="s">
        <v>62</v>
      </c>
      <c r="F1444" t="s">
        <v>12</v>
      </c>
      <c r="G1444" t="s">
        <v>18</v>
      </c>
      <c r="H1444">
        <v>289</v>
      </c>
      <c r="I1444">
        <v>8</v>
      </c>
      <c r="J1444">
        <v>2312</v>
      </c>
    </row>
    <row r="1445" spans="1:10" x14ac:dyDescent="0.25">
      <c r="A1445" s="3" t="s">
        <v>1489</v>
      </c>
      <c r="B1445" s="4">
        <v>43561</v>
      </c>
      <c r="C1445">
        <v>3</v>
      </c>
      <c r="D1445" t="s">
        <v>42</v>
      </c>
      <c r="E1445" t="s">
        <v>16</v>
      </c>
      <c r="F1445" t="s">
        <v>17</v>
      </c>
      <c r="G1445" t="s">
        <v>18</v>
      </c>
      <c r="H1445">
        <v>289</v>
      </c>
      <c r="I1445">
        <v>2</v>
      </c>
      <c r="J1445">
        <v>578</v>
      </c>
    </row>
    <row r="1446" spans="1:10" x14ac:dyDescent="0.25">
      <c r="A1446" s="3" t="s">
        <v>1490</v>
      </c>
      <c r="B1446" s="4">
        <v>43561</v>
      </c>
      <c r="C1446">
        <v>1</v>
      </c>
      <c r="D1446" t="s">
        <v>15</v>
      </c>
      <c r="E1446" t="s">
        <v>67</v>
      </c>
      <c r="F1446" t="s">
        <v>17</v>
      </c>
      <c r="G1446" t="s">
        <v>13</v>
      </c>
      <c r="H1446">
        <v>199</v>
      </c>
      <c r="I1446">
        <v>3</v>
      </c>
      <c r="J1446">
        <v>597</v>
      </c>
    </row>
    <row r="1447" spans="1:10" x14ac:dyDescent="0.25">
      <c r="A1447" s="3" t="s">
        <v>1491</v>
      </c>
      <c r="B1447" s="4">
        <v>43562</v>
      </c>
      <c r="C1447">
        <v>12</v>
      </c>
      <c r="D1447" t="s">
        <v>65</v>
      </c>
      <c r="E1447" t="s">
        <v>62</v>
      </c>
      <c r="F1447" t="s">
        <v>12</v>
      </c>
      <c r="G1447" t="s">
        <v>40</v>
      </c>
      <c r="H1447">
        <v>399</v>
      </c>
      <c r="I1447">
        <v>5</v>
      </c>
      <c r="J1447">
        <v>1995</v>
      </c>
    </row>
    <row r="1448" spans="1:10" x14ac:dyDescent="0.25">
      <c r="A1448" s="3" t="s">
        <v>1492</v>
      </c>
      <c r="B1448" s="4">
        <v>43562</v>
      </c>
      <c r="C1448">
        <v>7</v>
      </c>
      <c r="D1448" t="s">
        <v>87</v>
      </c>
      <c r="E1448" t="s">
        <v>21</v>
      </c>
      <c r="F1448" t="s">
        <v>22</v>
      </c>
      <c r="G1448" t="s">
        <v>30</v>
      </c>
      <c r="H1448">
        <v>69</v>
      </c>
      <c r="I1448">
        <v>6</v>
      </c>
      <c r="J1448">
        <v>414</v>
      </c>
    </row>
    <row r="1449" spans="1:10" x14ac:dyDescent="0.25">
      <c r="A1449" s="3" t="s">
        <v>1493</v>
      </c>
      <c r="B1449" s="4">
        <v>43562</v>
      </c>
      <c r="C1449">
        <v>15</v>
      </c>
      <c r="D1449" t="s">
        <v>117</v>
      </c>
      <c r="E1449" t="s">
        <v>11</v>
      </c>
      <c r="F1449" t="s">
        <v>12</v>
      </c>
      <c r="G1449" t="s">
        <v>23</v>
      </c>
      <c r="H1449">
        <v>159</v>
      </c>
      <c r="I1449">
        <v>7</v>
      </c>
      <c r="J1449">
        <v>1113</v>
      </c>
    </row>
    <row r="1450" spans="1:10" x14ac:dyDescent="0.25">
      <c r="A1450" s="3" t="s">
        <v>1494</v>
      </c>
      <c r="B1450" s="4">
        <v>43562</v>
      </c>
      <c r="C1450">
        <v>20</v>
      </c>
      <c r="D1450" t="s">
        <v>39</v>
      </c>
      <c r="E1450" t="s">
        <v>35</v>
      </c>
      <c r="F1450" t="s">
        <v>27</v>
      </c>
      <c r="G1450" t="s">
        <v>23</v>
      </c>
      <c r="H1450">
        <v>159</v>
      </c>
      <c r="I1450">
        <v>9</v>
      </c>
      <c r="J1450">
        <v>1431</v>
      </c>
    </row>
    <row r="1451" spans="1:10" x14ac:dyDescent="0.25">
      <c r="A1451" s="3" t="s">
        <v>1495</v>
      </c>
      <c r="B1451" s="4">
        <v>43562</v>
      </c>
      <c r="C1451">
        <v>4</v>
      </c>
      <c r="D1451" t="s">
        <v>50</v>
      </c>
      <c r="E1451" t="s">
        <v>67</v>
      </c>
      <c r="F1451" t="s">
        <v>17</v>
      </c>
      <c r="G1451" t="s">
        <v>13</v>
      </c>
      <c r="H1451">
        <v>199</v>
      </c>
      <c r="I1451">
        <v>5</v>
      </c>
      <c r="J1451">
        <v>995</v>
      </c>
    </row>
    <row r="1452" spans="1:10" x14ac:dyDescent="0.25">
      <c r="A1452" s="3" t="s">
        <v>1496</v>
      </c>
      <c r="B1452" s="4">
        <v>43563</v>
      </c>
      <c r="C1452">
        <v>12</v>
      </c>
      <c r="D1452" t="s">
        <v>65</v>
      </c>
      <c r="E1452" t="s">
        <v>11</v>
      </c>
      <c r="F1452" t="s">
        <v>12</v>
      </c>
      <c r="G1452" t="s">
        <v>23</v>
      </c>
      <c r="H1452">
        <v>159</v>
      </c>
      <c r="I1452">
        <v>9</v>
      </c>
      <c r="J1452">
        <v>1431</v>
      </c>
    </row>
    <row r="1453" spans="1:10" x14ac:dyDescent="0.25">
      <c r="A1453" s="3" t="s">
        <v>1497</v>
      </c>
      <c r="B1453" s="4">
        <v>43564</v>
      </c>
      <c r="C1453">
        <v>9</v>
      </c>
      <c r="D1453" t="s">
        <v>20</v>
      </c>
      <c r="E1453" t="s">
        <v>45</v>
      </c>
      <c r="F1453" t="s">
        <v>22</v>
      </c>
      <c r="G1453" t="s">
        <v>40</v>
      </c>
      <c r="H1453">
        <v>399</v>
      </c>
      <c r="I1453">
        <v>5</v>
      </c>
      <c r="J1453">
        <v>1995</v>
      </c>
    </row>
    <row r="1454" spans="1:10" x14ac:dyDescent="0.25">
      <c r="A1454" s="3" t="s">
        <v>1498</v>
      </c>
      <c r="B1454" s="4">
        <v>43564</v>
      </c>
      <c r="C1454">
        <v>9</v>
      </c>
      <c r="D1454" t="s">
        <v>20</v>
      </c>
      <c r="E1454" t="s">
        <v>21</v>
      </c>
      <c r="F1454" t="s">
        <v>22</v>
      </c>
      <c r="G1454" t="s">
        <v>30</v>
      </c>
      <c r="H1454">
        <v>69</v>
      </c>
      <c r="I1454">
        <v>6</v>
      </c>
      <c r="J1454">
        <v>414</v>
      </c>
    </row>
    <row r="1455" spans="1:10" x14ac:dyDescent="0.25">
      <c r="A1455" s="3" t="s">
        <v>1499</v>
      </c>
      <c r="B1455" s="4">
        <v>43564</v>
      </c>
      <c r="C1455">
        <v>7</v>
      </c>
      <c r="D1455" t="s">
        <v>87</v>
      </c>
      <c r="E1455" t="s">
        <v>45</v>
      </c>
      <c r="F1455" t="s">
        <v>22</v>
      </c>
      <c r="G1455" t="s">
        <v>18</v>
      </c>
      <c r="H1455">
        <v>289</v>
      </c>
      <c r="I1455">
        <v>3</v>
      </c>
      <c r="J1455">
        <v>867</v>
      </c>
    </row>
    <row r="1456" spans="1:10" x14ac:dyDescent="0.25">
      <c r="A1456" s="3" t="s">
        <v>1500</v>
      </c>
      <c r="B1456" s="4">
        <v>43564</v>
      </c>
      <c r="C1456">
        <v>5</v>
      </c>
      <c r="D1456" t="s">
        <v>59</v>
      </c>
      <c r="E1456" t="s">
        <v>16</v>
      </c>
      <c r="F1456" t="s">
        <v>17</v>
      </c>
      <c r="G1456" t="s">
        <v>23</v>
      </c>
      <c r="H1456">
        <v>159</v>
      </c>
      <c r="I1456">
        <v>7</v>
      </c>
      <c r="J1456">
        <v>1113</v>
      </c>
    </row>
    <row r="1457" spans="1:10" x14ac:dyDescent="0.25">
      <c r="A1457" s="3" t="s">
        <v>1501</v>
      </c>
      <c r="B1457" s="4">
        <v>43564</v>
      </c>
      <c r="C1457">
        <v>17</v>
      </c>
      <c r="D1457" t="s">
        <v>34</v>
      </c>
      <c r="E1457" t="s">
        <v>26</v>
      </c>
      <c r="F1457" t="s">
        <v>27</v>
      </c>
      <c r="G1457" t="s">
        <v>13</v>
      </c>
      <c r="H1457">
        <v>199</v>
      </c>
      <c r="I1457">
        <v>7</v>
      </c>
      <c r="J1457">
        <v>1393</v>
      </c>
    </row>
    <row r="1458" spans="1:10" x14ac:dyDescent="0.25">
      <c r="A1458" s="3" t="s">
        <v>1502</v>
      </c>
      <c r="B1458" s="4">
        <v>43564</v>
      </c>
      <c r="C1458">
        <v>17</v>
      </c>
      <c r="D1458" t="s">
        <v>34</v>
      </c>
      <c r="E1458" t="s">
        <v>35</v>
      </c>
      <c r="F1458" t="s">
        <v>27</v>
      </c>
      <c r="G1458" t="s">
        <v>30</v>
      </c>
      <c r="H1458">
        <v>69</v>
      </c>
      <c r="I1458">
        <v>5</v>
      </c>
      <c r="J1458">
        <v>345</v>
      </c>
    </row>
    <row r="1459" spans="1:10" x14ac:dyDescent="0.25">
      <c r="A1459" s="3" t="s">
        <v>1503</v>
      </c>
      <c r="B1459" s="4">
        <v>43565</v>
      </c>
      <c r="C1459">
        <v>15</v>
      </c>
      <c r="D1459" t="s">
        <v>117</v>
      </c>
      <c r="E1459" t="s">
        <v>11</v>
      </c>
      <c r="F1459" t="s">
        <v>12</v>
      </c>
      <c r="G1459" t="s">
        <v>30</v>
      </c>
      <c r="H1459">
        <v>69</v>
      </c>
      <c r="I1459">
        <v>0</v>
      </c>
      <c r="J1459">
        <v>0</v>
      </c>
    </row>
    <row r="1460" spans="1:10" x14ac:dyDescent="0.25">
      <c r="A1460" s="3" t="s">
        <v>1504</v>
      </c>
      <c r="B1460" s="4">
        <v>43565</v>
      </c>
      <c r="C1460">
        <v>17</v>
      </c>
      <c r="D1460" t="s">
        <v>34</v>
      </c>
      <c r="E1460" t="s">
        <v>35</v>
      </c>
      <c r="F1460" t="s">
        <v>27</v>
      </c>
      <c r="G1460" t="s">
        <v>13</v>
      </c>
      <c r="H1460">
        <v>199</v>
      </c>
      <c r="I1460">
        <v>5</v>
      </c>
      <c r="J1460">
        <v>995</v>
      </c>
    </row>
    <row r="1461" spans="1:10" x14ac:dyDescent="0.25">
      <c r="A1461" s="3" t="s">
        <v>1505</v>
      </c>
      <c r="B1461" s="4">
        <v>43566</v>
      </c>
      <c r="C1461">
        <v>13</v>
      </c>
      <c r="D1461" t="s">
        <v>32</v>
      </c>
      <c r="E1461" t="s">
        <v>11</v>
      </c>
      <c r="F1461" t="s">
        <v>12</v>
      </c>
      <c r="G1461" t="s">
        <v>13</v>
      </c>
      <c r="H1461">
        <v>199</v>
      </c>
      <c r="I1461">
        <v>9</v>
      </c>
      <c r="J1461">
        <v>1791</v>
      </c>
    </row>
    <row r="1462" spans="1:10" x14ac:dyDescent="0.25">
      <c r="A1462" s="3" t="s">
        <v>1506</v>
      </c>
      <c r="B1462" s="4">
        <v>43566</v>
      </c>
      <c r="C1462">
        <v>16</v>
      </c>
      <c r="D1462" t="s">
        <v>29</v>
      </c>
      <c r="E1462" t="s">
        <v>26</v>
      </c>
      <c r="F1462" t="s">
        <v>27</v>
      </c>
      <c r="G1462" t="s">
        <v>23</v>
      </c>
      <c r="H1462">
        <v>159</v>
      </c>
      <c r="I1462">
        <v>8</v>
      </c>
      <c r="J1462">
        <v>1272</v>
      </c>
    </row>
    <row r="1463" spans="1:10" x14ac:dyDescent="0.25">
      <c r="A1463" s="3" t="s">
        <v>1507</v>
      </c>
      <c r="B1463" s="4">
        <v>43567</v>
      </c>
      <c r="C1463">
        <v>19</v>
      </c>
      <c r="D1463" t="s">
        <v>55</v>
      </c>
      <c r="E1463" t="s">
        <v>35</v>
      </c>
      <c r="F1463" t="s">
        <v>27</v>
      </c>
      <c r="G1463" t="s">
        <v>18</v>
      </c>
      <c r="H1463">
        <v>289</v>
      </c>
      <c r="I1463">
        <v>3</v>
      </c>
      <c r="J1463">
        <v>867</v>
      </c>
    </row>
    <row r="1464" spans="1:10" x14ac:dyDescent="0.25">
      <c r="A1464" s="3" t="s">
        <v>1508</v>
      </c>
      <c r="B1464" s="4">
        <v>43567</v>
      </c>
      <c r="C1464">
        <v>13</v>
      </c>
      <c r="D1464" t="s">
        <v>32</v>
      </c>
      <c r="E1464" t="s">
        <v>11</v>
      </c>
      <c r="F1464" t="s">
        <v>12</v>
      </c>
      <c r="G1464" t="s">
        <v>13</v>
      </c>
      <c r="H1464">
        <v>199</v>
      </c>
      <c r="I1464">
        <v>3</v>
      </c>
      <c r="J1464">
        <v>597</v>
      </c>
    </row>
    <row r="1465" spans="1:10" x14ac:dyDescent="0.25">
      <c r="A1465" s="3" t="s">
        <v>1509</v>
      </c>
      <c r="B1465" s="4">
        <v>43567</v>
      </c>
      <c r="C1465">
        <v>5</v>
      </c>
      <c r="D1465" t="s">
        <v>59</v>
      </c>
      <c r="E1465" t="s">
        <v>67</v>
      </c>
      <c r="F1465" t="s">
        <v>17</v>
      </c>
      <c r="G1465" t="s">
        <v>18</v>
      </c>
      <c r="H1465">
        <v>289</v>
      </c>
      <c r="I1465">
        <v>5</v>
      </c>
      <c r="J1465">
        <v>1445</v>
      </c>
    </row>
    <row r="1466" spans="1:10" x14ac:dyDescent="0.25">
      <c r="A1466" s="3" t="s">
        <v>1510</v>
      </c>
      <c r="B1466" s="4">
        <v>43568</v>
      </c>
      <c r="C1466">
        <v>13</v>
      </c>
      <c r="D1466" t="s">
        <v>32</v>
      </c>
      <c r="E1466" t="s">
        <v>62</v>
      </c>
      <c r="F1466" t="s">
        <v>12</v>
      </c>
      <c r="G1466" t="s">
        <v>40</v>
      </c>
      <c r="H1466">
        <v>399</v>
      </c>
      <c r="I1466">
        <v>0</v>
      </c>
      <c r="J1466">
        <v>0</v>
      </c>
    </row>
    <row r="1467" spans="1:10" x14ac:dyDescent="0.25">
      <c r="A1467" s="3" t="s">
        <v>1511</v>
      </c>
      <c r="B1467" s="4">
        <v>43569</v>
      </c>
      <c r="C1467">
        <v>9</v>
      </c>
      <c r="D1467" t="s">
        <v>20</v>
      </c>
      <c r="E1467" t="s">
        <v>21</v>
      </c>
      <c r="F1467" t="s">
        <v>22</v>
      </c>
      <c r="G1467" t="s">
        <v>40</v>
      </c>
      <c r="H1467">
        <v>399</v>
      </c>
      <c r="I1467">
        <v>7</v>
      </c>
      <c r="J1467">
        <v>2793</v>
      </c>
    </row>
    <row r="1468" spans="1:10" x14ac:dyDescent="0.25">
      <c r="A1468" s="3" t="s">
        <v>1512</v>
      </c>
      <c r="B1468" s="4">
        <v>43570</v>
      </c>
      <c r="C1468">
        <v>3</v>
      </c>
      <c r="D1468" t="s">
        <v>42</v>
      </c>
      <c r="E1468" t="s">
        <v>67</v>
      </c>
      <c r="F1468" t="s">
        <v>17</v>
      </c>
      <c r="G1468" t="s">
        <v>13</v>
      </c>
      <c r="H1468">
        <v>199</v>
      </c>
      <c r="I1468">
        <v>5</v>
      </c>
      <c r="J1468">
        <v>995</v>
      </c>
    </row>
    <row r="1469" spans="1:10" x14ac:dyDescent="0.25">
      <c r="A1469" s="3" t="s">
        <v>1513</v>
      </c>
      <c r="B1469" s="4">
        <v>43570</v>
      </c>
      <c r="C1469">
        <v>6</v>
      </c>
      <c r="D1469" t="s">
        <v>47</v>
      </c>
      <c r="E1469" t="s">
        <v>21</v>
      </c>
      <c r="F1469" t="s">
        <v>22</v>
      </c>
      <c r="G1469" t="s">
        <v>40</v>
      </c>
      <c r="H1469">
        <v>399</v>
      </c>
      <c r="I1469">
        <v>0</v>
      </c>
      <c r="J1469">
        <v>0</v>
      </c>
    </row>
    <row r="1470" spans="1:10" x14ac:dyDescent="0.25">
      <c r="A1470" s="3" t="s">
        <v>1514</v>
      </c>
      <c r="B1470" s="4">
        <v>43571</v>
      </c>
      <c r="C1470">
        <v>12</v>
      </c>
      <c r="D1470" t="s">
        <v>65</v>
      </c>
      <c r="E1470" t="s">
        <v>62</v>
      </c>
      <c r="F1470" t="s">
        <v>12</v>
      </c>
      <c r="G1470" t="s">
        <v>30</v>
      </c>
      <c r="H1470">
        <v>69</v>
      </c>
      <c r="I1470">
        <v>2</v>
      </c>
      <c r="J1470">
        <v>138</v>
      </c>
    </row>
    <row r="1471" spans="1:10" x14ac:dyDescent="0.25">
      <c r="A1471" s="3" t="s">
        <v>1515</v>
      </c>
      <c r="B1471" s="4">
        <v>43572</v>
      </c>
      <c r="C1471">
        <v>1</v>
      </c>
      <c r="D1471" t="s">
        <v>15</v>
      </c>
      <c r="E1471" t="s">
        <v>16</v>
      </c>
      <c r="F1471" t="s">
        <v>17</v>
      </c>
      <c r="G1471" t="s">
        <v>30</v>
      </c>
      <c r="H1471">
        <v>69</v>
      </c>
      <c r="I1471">
        <v>0</v>
      </c>
      <c r="J1471">
        <v>0</v>
      </c>
    </row>
    <row r="1472" spans="1:10" x14ac:dyDescent="0.25">
      <c r="A1472" s="3" t="s">
        <v>1516</v>
      </c>
      <c r="B1472" s="4">
        <v>43573</v>
      </c>
      <c r="C1472">
        <v>5</v>
      </c>
      <c r="D1472" t="s">
        <v>59</v>
      </c>
      <c r="E1472" t="s">
        <v>67</v>
      </c>
      <c r="F1472" t="s">
        <v>17</v>
      </c>
      <c r="G1472" t="s">
        <v>40</v>
      </c>
      <c r="H1472">
        <v>399</v>
      </c>
      <c r="I1472">
        <v>8</v>
      </c>
      <c r="J1472">
        <v>3192</v>
      </c>
    </row>
    <row r="1473" spans="1:10" x14ac:dyDescent="0.25">
      <c r="A1473" s="3" t="s">
        <v>1517</v>
      </c>
      <c r="B1473" s="4">
        <v>43573</v>
      </c>
      <c r="C1473">
        <v>19</v>
      </c>
      <c r="D1473" t="s">
        <v>55</v>
      </c>
      <c r="E1473" t="s">
        <v>35</v>
      </c>
      <c r="F1473" t="s">
        <v>27</v>
      </c>
      <c r="G1473" t="s">
        <v>30</v>
      </c>
      <c r="H1473">
        <v>69</v>
      </c>
      <c r="I1473">
        <v>0</v>
      </c>
      <c r="J1473">
        <v>0</v>
      </c>
    </row>
    <row r="1474" spans="1:10" x14ac:dyDescent="0.25">
      <c r="A1474" s="3" t="s">
        <v>1518</v>
      </c>
      <c r="B1474" s="4">
        <v>43573</v>
      </c>
      <c r="C1474">
        <v>12</v>
      </c>
      <c r="D1474" t="s">
        <v>65</v>
      </c>
      <c r="E1474" t="s">
        <v>11</v>
      </c>
      <c r="F1474" t="s">
        <v>12</v>
      </c>
      <c r="G1474" t="s">
        <v>18</v>
      </c>
      <c r="H1474">
        <v>289</v>
      </c>
      <c r="I1474">
        <v>5</v>
      </c>
      <c r="J1474">
        <v>1445</v>
      </c>
    </row>
    <row r="1475" spans="1:10" x14ac:dyDescent="0.25">
      <c r="A1475" s="3" t="s">
        <v>1519</v>
      </c>
      <c r="B1475" s="4">
        <v>43573</v>
      </c>
      <c r="C1475">
        <v>15</v>
      </c>
      <c r="D1475" t="s">
        <v>117</v>
      </c>
      <c r="E1475" t="s">
        <v>11</v>
      </c>
      <c r="F1475" t="s">
        <v>12</v>
      </c>
      <c r="G1475" t="s">
        <v>23</v>
      </c>
      <c r="H1475">
        <v>159</v>
      </c>
      <c r="I1475">
        <v>8</v>
      </c>
      <c r="J1475">
        <v>1272</v>
      </c>
    </row>
    <row r="1476" spans="1:10" x14ac:dyDescent="0.25">
      <c r="A1476" s="3" t="s">
        <v>1520</v>
      </c>
      <c r="B1476" s="4">
        <v>43573</v>
      </c>
      <c r="C1476">
        <v>13</v>
      </c>
      <c r="D1476" t="s">
        <v>32</v>
      </c>
      <c r="E1476" t="s">
        <v>11</v>
      </c>
      <c r="F1476" t="s">
        <v>12</v>
      </c>
      <c r="G1476" t="s">
        <v>40</v>
      </c>
      <c r="H1476">
        <v>399</v>
      </c>
      <c r="I1476">
        <v>5</v>
      </c>
      <c r="J1476">
        <v>1995</v>
      </c>
    </row>
    <row r="1477" spans="1:10" x14ac:dyDescent="0.25">
      <c r="A1477" s="3" t="s">
        <v>1521</v>
      </c>
      <c r="B1477" s="4">
        <v>43574</v>
      </c>
      <c r="C1477">
        <v>19</v>
      </c>
      <c r="D1477" t="s">
        <v>55</v>
      </c>
      <c r="E1477" t="s">
        <v>26</v>
      </c>
      <c r="F1477" t="s">
        <v>27</v>
      </c>
      <c r="G1477" t="s">
        <v>23</v>
      </c>
      <c r="H1477">
        <v>159</v>
      </c>
      <c r="I1477">
        <v>9</v>
      </c>
      <c r="J1477">
        <v>1431</v>
      </c>
    </row>
    <row r="1478" spans="1:10" x14ac:dyDescent="0.25">
      <c r="A1478" s="3" t="s">
        <v>1522</v>
      </c>
      <c r="B1478" s="4">
        <v>43574</v>
      </c>
      <c r="C1478">
        <v>4</v>
      </c>
      <c r="D1478" t="s">
        <v>50</v>
      </c>
      <c r="E1478" t="s">
        <v>16</v>
      </c>
      <c r="F1478" t="s">
        <v>17</v>
      </c>
      <c r="G1478" t="s">
        <v>40</v>
      </c>
      <c r="H1478">
        <v>399</v>
      </c>
      <c r="I1478">
        <v>7</v>
      </c>
      <c r="J1478">
        <v>2793</v>
      </c>
    </row>
    <row r="1479" spans="1:10" x14ac:dyDescent="0.25">
      <c r="A1479" s="3" t="s">
        <v>1523</v>
      </c>
      <c r="B1479" s="4">
        <v>43574</v>
      </c>
      <c r="C1479">
        <v>4</v>
      </c>
      <c r="D1479" t="s">
        <v>50</v>
      </c>
      <c r="E1479" t="s">
        <v>67</v>
      </c>
      <c r="F1479" t="s">
        <v>17</v>
      </c>
      <c r="G1479" t="s">
        <v>40</v>
      </c>
      <c r="H1479">
        <v>399</v>
      </c>
      <c r="I1479">
        <v>9</v>
      </c>
      <c r="J1479">
        <v>3591</v>
      </c>
    </row>
    <row r="1480" spans="1:10" x14ac:dyDescent="0.25">
      <c r="A1480" s="3" t="s">
        <v>1524</v>
      </c>
      <c r="B1480" s="4">
        <v>43574</v>
      </c>
      <c r="C1480">
        <v>10</v>
      </c>
      <c r="D1480" t="s">
        <v>57</v>
      </c>
      <c r="E1480" t="s">
        <v>21</v>
      </c>
      <c r="F1480" t="s">
        <v>22</v>
      </c>
      <c r="G1480" t="s">
        <v>40</v>
      </c>
      <c r="H1480">
        <v>399</v>
      </c>
      <c r="I1480">
        <v>4</v>
      </c>
      <c r="J1480">
        <v>1596</v>
      </c>
    </row>
    <row r="1481" spans="1:10" x14ac:dyDescent="0.25">
      <c r="A1481" s="3" t="s">
        <v>1525</v>
      </c>
      <c r="B1481" s="4">
        <v>43575</v>
      </c>
      <c r="C1481">
        <v>6</v>
      </c>
      <c r="D1481" t="s">
        <v>47</v>
      </c>
      <c r="E1481" t="s">
        <v>21</v>
      </c>
      <c r="F1481" t="s">
        <v>22</v>
      </c>
      <c r="G1481" t="s">
        <v>40</v>
      </c>
      <c r="H1481">
        <v>399</v>
      </c>
      <c r="I1481">
        <v>6</v>
      </c>
      <c r="J1481">
        <v>2394</v>
      </c>
    </row>
    <row r="1482" spans="1:10" x14ac:dyDescent="0.25">
      <c r="A1482" s="3" t="s">
        <v>1526</v>
      </c>
      <c r="B1482" s="4">
        <v>43575</v>
      </c>
      <c r="C1482">
        <v>18</v>
      </c>
      <c r="D1482" t="s">
        <v>25</v>
      </c>
      <c r="E1482" t="s">
        <v>35</v>
      </c>
      <c r="F1482" t="s">
        <v>27</v>
      </c>
      <c r="G1482" t="s">
        <v>23</v>
      </c>
      <c r="H1482">
        <v>159</v>
      </c>
      <c r="I1482">
        <v>8</v>
      </c>
      <c r="J1482">
        <v>1272</v>
      </c>
    </row>
    <row r="1483" spans="1:10" x14ac:dyDescent="0.25">
      <c r="A1483" s="3" t="s">
        <v>1527</v>
      </c>
      <c r="B1483" s="4">
        <v>43575</v>
      </c>
      <c r="C1483">
        <v>4</v>
      </c>
      <c r="D1483" t="s">
        <v>50</v>
      </c>
      <c r="E1483" t="s">
        <v>16</v>
      </c>
      <c r="F1483" t="s">
        <v>17</v>
      </c>
      <c r="G1483" t="s">
        <v>30</v>
      </c>
      <c r="H1483">
        <v>69</v>
      </c>
      <c r="I1483">
        <v>0</v>
      </c>
      <c r="J1483">
        <v>0</v>
      </c>
    </row>
    <row r="1484" spans="1:10" x14ac:dyDescent="0.25">
      <c r="A1484" s="3" t="s">
        <v>1528</v>
      </c>
      <c r="B1484" s="4">
        <v>43575</v>
      </c>
      <c r="C1484">
        <v>20</v>
      </c>
      <c r="D1484" t="s">
        <v>39</v>
      </c>
      <c r="E1484" t="s">
        <v>35</v>
      </c>
      <c r="F1484" t="s">
        <v>27</v>
      </c>
      <c r="G1484" t="s">
        <v>40</v>
      </c>
      <c r="H1484">
        <v>399</v>
      </c>
      <c r="I1484">
        <v>9</v>
      </c>
      <c r="J1484">
        <v>3591</v>
      </c>
    </row>
    <row r="1485" spans="1:10" x14ac:dyDescent="0.25">
      <c r="A1485" s="3" t="s">
        <v>1529</v>
      </c>
      <c r="B1485" s="4">
        <v>43576</v>
      </c>
      <c r="C1485">
        <v>18</v>
      </c>
      <c r="D1485" t="s">
        <v>25</v>
      </c>
      <c r="E1485" t="s">
        <v>35</v>
      </c>
      <c r="F1485" t="s">
        <v>27</v>
      </c>
      <c r="G1485" t="s">
        <v>30</v>
      </c>
      <c r="H1485">
        <v>69</v>
      </c>
      <c r="I1485">
        <v>2</v>
      </c>
      <c r="J1485">
        <v>138</v>
      </c>
    </row>
    <row r="1486" spans="1:10" x14ac:dyDescent="0.25">
      <c r="A1486" s="3" t="s">
        <v>1530</v>
      </c>
      <c r="B1486" s="4">
        <v>43576</v>
      </c>
      <c r="C1486">
        <v>6</v>
      </c>
      <c r="D1486" t="s">
        <v>47</v>
      </c>
      <c r="E1486" t="s">
        <v>45</v>
      </c>
      <c r="F1486" t="s">
        <v>22</v>
      </c>
      <c r="G1486" t="s">
        <v>18</v>
      </c>
      <c r="H1486">
        <v>289</v>
      </c>
      <c r="I1486">
        <v>5</v>
      </c>
      <c r="J1486">
        <v>1445</v>
      </c>
    </row>
    <row r="1487" spans="1:10" x14ac:dyDescent="0.25">
      <c r="A1487" s="3" t="s">
        <v>1531</v>
      </c>
      <c r="B1487" s="4">
        <v>43577</v>
      </c>
      <c r="C1487">
        <v>1</v>
      </c>
      <c r="D1487" t="s">
        <v>15</v>
      </c>
      <c r="E1487" t="s">
        <v>67</v>
      </c>
      <c r="F1487" t="s">
        <v>17</v>
      </c>
      <c r="G1487" t="s">
        <v>30</v>
      </c>
      <c r="H1487">
        <v>69</v>
      </c>
      <c r="I1487">
        <v>5</v>
      </c>
      <c r="J1487">
        <v>345</v>
      </c>
    </row>
    <row r="1488" spans="1:10" x14ac:dyDescent="0.25">
      <c r="A1488" s="3" t="s">
        <v>1532</v>
      </c>
      <c r="B1488" s="4">
        <v>43577</v>
      </c>
      <c r="C1488">
        <v>11</v>
      </c>
      <c r="D1488" t="s">
        <v>10</v>
      </c>
      <c r="E1488" t="s">
        <v>62</v>
      </c>
      <c r="F1488" t="s">
        <v>12</v>
      </c>
      <c r="G1488" t="s">
        <v>23</v>
      </c>
      <c r="H1488">
        <v>159</v>
      </c>
      <c r="I1488">
        <v>6</v>
      </c>
      <c r="J1488">
        <v>954</v>
      </c>
    </row>
    <row r="1489" spans="1:10" x14ac:dyDescent="0.25">
      <c r="A1489" s="3" t="s">
        <v>1533</v>
      </c>
      <c r="B1489" s="4">
        <v>43578</v>
      </c>
      <c r="C1489">
        <v>12</v>
      </c>
      <c r="D1489" t="s">
        <v>65</v>
      </c>
      <c r="E1489" t="s">
        <v>62</v>
      </c>
      <c r="F1489" t="s">
        <v>12</v>
      </c>
      <c r="G1489" t="s">
        <v>13</v>
      </c>
      <c r="H1489">
        <v>199</v>
      </c>
      <c r="I1489">
        <v>8</v>
      </c>
      <c r="J1489">
        <v>1592</v>
      </c>
    </row>
    <row r="1490" spans="1:10" x14ac:dyDescent="0.25">
      <c r="A1490" s="3" t="s">
        <v>1534</v>
      </c>
      <c r="B1490" s="4">
        <v>43578</v>
      </c>
      <c r="C1490">
        <v>6</v>
      </c>
      <c r="D1490" t="s">
        <v>47</v>
      </c>
      <c r="E1490" t="s">
        <v>45</v>
      </c>
      <c r="F1490" t="s">
        <v>22</v>
      </c>
      <c r="G1490" t="s">
        <v>30</v>
      </c>
      <c r="H1490">
        <v>69</v>
      </c>
      <c r="I1490">
        <v>4</v>
      </c>
      <c r="J1490">
        <v>276</v>
      </c>
    </row>
    <row r="1491" spans="1:10" x14ac:dyDescent="0.25">
      <c r="A1491" s="3" t="s">
        <v>1535</v>
      </c>
      <c r="B1491" s="4">
        <v>43578</v>
      </c>
      <c r="C1491">
        <v>19</v>
      </c>
      <c r="D1491" t="s">
        <v>55</v>
      </c>
      <c r="E1491" t="s">
        <v>26</v>
      </c>
      <c r="F1491" t="s">
        <v>27</v>
      </c>
      <c r="G1491" t="s">
        <v>40</v>
      </c>
      <c r="H1491">
        <v>399</v>
      </c>
      <c r="I1491">
        <v>1</v>
      </c>
      <c r="J1491">
        <v>399</v>
      </c>
    </row>
    <row r="1492" spans="1:10" x14ac:dyDescent="0.25">
      <c r="A1492" s="3" t="s">
        <v>1536</v>
      </c>
      <c r="B1492" s="4">
        <v>43578</v>
      </c>
      <c r="C1492">
        <v>5</v>
      </c>
      <c r="D1492" t="s">
        <v>59</v>
      </c>
      <c r="E1492" t="s">
        <v>16</v>
      </c>
      <c r="F1492" t="s">
        <v>17</v>
      </c>
      <c r="G1492" t="s">
        <v>40</v>
      </c>
      <c r="H1492">
        <v>399</v>
      </c>
      <c r="I1492">
        <v>8</v>
      </c>
      <c r="J1492">
        <v>3192</v>
      </c>
    </row>
    <row r="1493" spans="1:10" x14ac:dyDescent="0.25">
      <c r="A1493" s="3" t="s">
        <v>1537</v>
      </c>
      <c r="B1493" s="4">
        <v>43578</v>
      </c>
      <c r="C1493">
        <v>11</v>
      </c>
      <c r="D1493" t="s">
        <v>10</v>
      </c>
      <c r="E1493" t="s">
        <v>62</v>
      </c>
      <c r="F1493" t="s">
        <v>12</v>
      </c>
      <c r="G1493" t="s">
        <v>40</v>
      </c>
      <c r="H1493">
        <v>399</v>
      </c>
      <c r="I1493">
        <v>6</v>
      </c>
      <c r="J1493">
        <v>2394</v>
      </c>
    </row>
    <row r="1494" spans="1:10" x14ac:dyDescent="0.25">
      <c r="A1494" s="3" t="s">
        <v>1538</v>
      </c>
      <c r="B1494" s="4">
        <v>43578</v>
      </c>
      <c r="C1494">
        <v>8</v>
      </c>
      <c r="D1494" t="s">
        <v>44</v>
      </c>
      <c r="E1494" t="s">
        <v>45</v>
      </c>
      <c r="F1494" t="s">
        <v>22</v>
      </c>
      <c r="G1494" t="s">
        <v>40</v>
      </c>
      <c r="H1494">
        <v>399</v>
      </c>
      <c r="I1494">
        <v>2</v>
      </c>
      <c r="J1494">
        <v>798</v>
      </c>
    </row>
    <row r="1495" spans="1:10" x14ac:dyDescent="0.25">
      <c r="A1495" s="3" t="s">
        <v>1539</v>
      </c>
      <c r="B1495" s="4">
        <v>43579</v>
      </c>
      <c r="C1495">
        <v>3</v>
      </c>
      <c r="D1495" t="s">
        <v>42</v>
      </c>
      <c r="E1495" t="s">
        <v>67</v>
      </c>
      <c r="F1495" t="s">
        <v>17</v>
      </c>
      <c r="G1495" t="s">
        <v>18</v>
      </c>
      <c r="H1495">
        <v>289</v>
      </c>
      <c r="I1495">
        <v>6</v>
      </c>
      <c r="J1495">
        <v>1734</v>
      </c>
    </row>
    <row r="1496" spans="1:10" x14ac:dyDescent="0.25">
      <c r="A1496" s="3" t="s">
        <v>1540</v>
      </c>
      <c r="B1496" s="4">
        <v>43580</v>
      </c>
      <c r="C1496">
        <v>7</v>
      </c>
      <c r="D1496" t="s">
        <v>87</v>
      </c>
      <c r="E1496" t="s">
        <v>45</v>
      </c>
      <c r="F1496" t="s">
        <v>22</v>
      </c>
      <c r="G1496" t="s">
        <v>23</v>
      </c>
      <c r="H1496">
        <v>159</v>
      </c>
      <c r="I1496">
        <v>5</v>
      </c>
      <c r="J1496">
        <v>795</v>
      </c>
    </row>
    <row r="1497" spans="1:10" x14ac:dyDescent="0.25">
      <c r="A1497" s="3" t="s">
        <v>1541</v>
      </c>
      <c r="B1497" s="4">
        <v>43580</v>
      </c>
      <c r="C1497">
        <v>10</v>
      </c>
      <c r="D1497" t="s">
        <v>57</v>
      </c>
      <c r="E1497" t="s">
        <v>21</v>
      </c>
      <c r="F1497" t="s">
        <v>22</v>
      </c>
      <c r="G1497" t="s">
        <v>40</v>
      </c>
      <c r="H1497">
        <v>399</v>
      </c>
      <c r="I1497">
        <v>5</v>
      </c>
      <c r="J1497">
        <v>1995</v>
      </c>
    </row>
    <row r="1498" spans="1:10" x14ac:dyDescent="0.25">
      <c r="A1498" s="3" t="s">
        <v>1542</v>
      </c>
      <c r="B1498" s="4">
        <v>43581</v>
      </c>
      <c r="C1498">
        <v>13</v>
      </c>
      <c r="D1498" t="s">
        <v>32</v>
      </c>
      <c r="E1498" t="s">
        <v>62</v>
      </c>
      <c r="F1498" t="s">
        <v>12</v>
      </c>
      <c r="G1498" t="s">
        <v>13</v>
      </c>
      <c r="H1498">
        <v>199</v>
      </c>
      <c r="I1498">
        <v>5</v>
      </c>
      <c r="J1498">
        <v>995</v>
      </c>
    </row>
    <row r="1499" spans="1:10" x14ac:dyDescent="0.25">
      <c r="A1499" s="3" t="s">
        <v>1543</v>
      </c>
      <c r="B1499" s="4">
        <v>43581</v>
      </c>
      <c r="C1499">
        <v>1</v>
      </c>
      <c r="D1499" t="s">
        <v>15</v>
      </c>
      <c r="E1499" t="s">
        <v>67</v>
      </c>
      <c r="F1499" t="s">
        <v>17</v>
      </c>
      <c r="G1499" t="s">
        <v>18</v>
      </c>
      <c r="H1499">
        <v>289</v>
      </c>
      <c r="I1499">
        <v>4</v>
      </c>
      <c r="J1499">
        <v>1156</v>
      </c>
    </row>
    <row r="1500" spans="1:10" x14ac:dyDescent="0.25">
      <c r="A1500" s="3" t="s">
        <v>1544</v>
      </c>
      <c r="B1500" s="4">
        <v>43582</v>
      </c>
      <c r="C1500">
        <v>18</v>
      </c>
      <c r="D1500" t="s">
        <v>25</v>
      </c>
      <c r="E1500" t="s">
        <v>35</v>
      </c>
      <c r="F1500" t="s">
        <v>27</v>
      </c>
      <c r="G1500" t="s">
        <v>23</v>
      </c>
      <c r="H1500">
        <v>159</v>
      </c>
      <c r="I1500">
        <v>1</v>
      </c>
      <c r="J1500">
        <v>159</v>
      </c>
    </row>
    <row r="1501" spans="1:10" x14ac:dyDescent="0.25">
      <c r="A1501" s="3" t="s">
        <v>1545</v>
      </c>
      <c r="B1501" s="4">
        <v>43582</v>
      </c>
      <c r="C1501">
        <v>18</v>
      </c>
      <c r="D1501" t="s">
        <v>25</v>
      </c>
      <c r="E1501" t="s">
        <v>35</v>
      </c>
      <c r="F1501" t="s">
        <v>27</v>
      </c>
      <c r="G1501" t="s">
        <v>18</v>
      </c>
      <c r="H1501">
        <v>289</v>
      </c>
      <c r="I1501">
        <v>8</v>
      </c>
      <c r="J1501">
        <v>2312</v>
      </c>
    </row>
    <row r="1502" spans="1:10" x14ac:dyDescent="0.25">
      <c r="A1502" s="3" t="s">
        <v>1546</v>
      </c>
      <c r="B1502" s="4">
        <v>43583</v>
      </c>
      <c r="C1502">
        <v>8</v>
      </c>
      <c r="D1502" t="s">
        <v>44</v>
      </c>
      <c r="E1502" t="s">
        <v>21</v>
      </c>
      <c r="F1502" t="s">
        <v>22</v>
      </c>
      <c r="G1502" t="s">
        <v>30</v>
      </c>
      <c r="H1502">
        <v>69</v>
      </c>
      <c r="I1502">
        <v>8</v>
      </c>
      <c r="J1502">
        <v>552</v>
      </c>
    </row>
    <row r="1503" spans="1:10" x14ac:dyDescent="0.25">
      <c r="A1503" s="3" t="s">
        <v>1547</v>
      </c>
      <c r="B1503" s="4">
        <v>43584</v>
      </c>
      <c r="C1503">
        <v>7</v>
      </c>
      <c r="D1503" t="s">
        <v>87</v>
      </c>
      <c r="E1503" t="s">
        <v>21</v>
      </c>
      <c r="F1503" t="s">
        <v>22</v>
      </c>
      <c r="G1503" t="s">
        <v>23</v>
      </c>
      <c r="H1503">
        <v>159</v>
      </c>
      <c r="I1503">
        <v>7</v>
      </c>
      <c r="J1503">
        <v>1113</v>
      </c>
    </row>
    <row r="1504" spans="1:10" x14ac:dyDescent="0.25">
      <c r="A1504" s="3" t="s">
        <v>1548</v>
      </c>
      <c r="B1504" s="4">
        <v>43585</v>
      </c>
      <c r="C1504">
        <v>6</v>
      </c>
      <c r="D1504" t="s">
        <v>47</v>
      </c>
      <c r="E1504" t="s">
        <v>45</v>
      </c>
      <c r="F1504" t="s">
        <v>22</v>
      </c>
      <c r="G1504" t="s">
        <v>18</v>
      </c>
      <c r="H1504">
        <v>289</v>
      </c>
      <c r="I1504">
        <v>7</v>
      </c>
      <c r="J1504">
        <v>2023</v>
      </c>
    </row>
    <row r="1505" spans="1:10" x14ac:dyDescent="0.25">
      <c r="A1505" s="3" t="s">
        <v>1549</v>
      </c>
      <c r="B1505" s="4">
        <v>43585</v>
      </c>
      <c r="C1505">
        <v>11</v>
      </c>
      <c r="D1505" t="s">
        <v>10</v>
      </c>
      <c r="E1505" t="s">
        <v>11</v>
      </c>
      <c r="F1505" t="s">
        <v>12</v>
      </c>
      <c r="G1505" t="s">
        <v>40</v>
      </c>
      <c r="H1505">
        <v>399</v>
      </c>
      <c r="I1505">
        <v>5</v>
      </c>
      <c r="J1505">
        <v>1995</v>
      </c>
    </row>
    <row r="1506" spans="1:10" x14ac:dyDescent="0.25">
      <c r="A1506" s="3" t="s">
        <v>1550</v>
      </c>
      <c r="B1506" s="4">
        <v>43585</v>
      </c>
      <c r="C1506">
        <v>9</v>
      </c>
      <c r="D1506" t="s">
        <v>20</v>
      </c>
      <c r="E1506" t="s">
        <v>21</v>
      </c>
      <c r="F1506" t="s">
        <v>22</v>
      </c>
      <c r="G1506" t="s">
        <v>18</v>
      </c>
      <c r="H1506">
        <v>289</v>
      </c>
      <c r="I1506">
        <v>6</v>
      </c>
      <c r="J1506">
        <v>1734</v>
      </c>
    </row>
    <row r="1507" spans="1:10" x14ac:dyDescent="0.25">
      <c r="A1507" s="3" t="s">
        <v>1551</v>
      </c>
      <c r="B1507" s="4">
        <v>43585</v>
      </c>
      <c r="C1507">
        <v>20</v>
      </c>
      <c r="D1507" t="s">
        <v>39</v>
      </c>
      <c r="E1507" t="s">
        <v>26</v>
      </c>
      <c r="F1507" t="s">
        <v>27</v>
      </c>
      <c r="G1507" t="s">
        <v>30</v>
      </c>
      <c r="H1507">
        <v>69</v>
      </c>
      <c r="I1507">
        <v>4</v>
      </c>
      <c r="J1507">
        <v>276</v>
      </c>
    </row>
    <row r="1508" spans="1:10" x14ac:dyDescent="0.25">
      <c r="A1508" s="3" t="s">
        <v>1552</v>
      </c>
      <c r="B1508" s="4">
        <v>43586</v>
      </c>
      <c r="C1508">
        <v>1</v>
      </c>
      <c r="D1508" t="s">
        <v>15</v>
      </c>
      <c r="E1508" t="s">
        <v>67</v>
      </c>
      <c r="F1508" t="s">
        <v>17</v>
      </c>
      <c r="G1508" t="s">
        <v>18</v>
      </c>
      <c r="H1508">
        <v>289</v>
      </c>
      <c r="I1508">
        <v>6</v>
      </c>
      <c r="J1508">
        <v>1734</v>
      </c>
    </row>
    <row r="1509" spans="1:10" x14ac:dyDescent="0.25">
      <c r="A1509" s="3" t="s">
        <v>1553</v>
      </c>
      <c r="B1509" s="4">
        <v>43586</v>
      </c>
      <c r="C1509">
        <v>2</v>
      </c>
      <c r="D1509" t="s">
        <v>105</v>
      </c>
      <c r="E1509" t="s">
        <v>16</v>
      </c>
      <c r="F1509" t="s">
        <v>17</v>
      </c>
      <c r="G1509" t="s">
        <v>13</v>
      </c>
      <c r="H1509">
        <v>199</v>
      </c>
      <c r="I1509">
        <v>4</v>
      </c>
      <c r="J1509">
        <v>796</v>
      </c>
    </row>
    <row r="1510" spans="1:10" x14ac:dyDescent="0.25">
      <c r="A1510" s="3" t="s">
        <v>1554</v>
      </c>
      <c r="B1510" s="4">
        <v>43587</v>
      </c>
      <c r="C1510">
        <v>17</v>
      </c>
      <c r="D1510" t="s">
        <v>34</v>
      </c>
      <c r="E1510" t="s">
        <v>26</v>
      </c>
      <c r="F1510" t="s">
        <v>27</v>
      </c>
      <c r="G1510" t="s">
        <v>18</v>
      </c>
      <c r="H1510">
        <v>289</v>
      </c>
      <c r="I1510">
        <v>7</v>
      </c>
      <c r="J1510">
        <v>2023</v>
      </c>
    </row>
    <row r="1511" spans="1:10" x14ac:dyDescent="0.25">
      <c r="A1511" s="3" t="s">
        <v>1555</v>
      </c>
      <c r="B1511" s="4">
        <v>43587</v>
      </c>
      <c r="C1511">
        <v>1</v>
      </c>
      <c r="D1511" t="s">
        <v>15</v>
      </c>
      <c r="E1511" t="s">
        <v>16</v>
      </c>
      <c r="F1511" t="s">
        <v>17</v>
      </c>
      <c r="G1511" t="s">
        <v>30</v>
      </c>
      <c r="H1511">
        <v>69</v>
      </c>
      <c r="I1511">
        <v>9</v>
      </c>
      <c r="J1511">
        <v>621</v>
      </c>
    </row>
    <row r="1512" spans="1:10" x14ac:dyDescent="0.25">
      <c r="A1512" s="3" t="s">
        <v>1556</v>
      </c>
      <c r="B1512" s="4">
        <v>43588</v>
      </c>
      <c r="C1512">
        <v>16</v>
      </c>
      <c r="D1512" t="s">
        <v>29</v>
      </c>
      <c r="E1512" t="s">
        <v>35</v>
      </c>
      <c r="F1512" t="s">
        <v>27</v>
      </c>
      <c r="G1512" t="s">
        <v>40</v>
      </c>
      <c r="H1512">
        <v>399</v>
      </c>
      <c r="I1512">
        <v>3</v>
      </c>
      <c r="J1512">
        <v>1197</v>
      </c>
    </row>
    <row r="1513" spans="1:10" x14ac:dyDescent="0.25">
      <c r="A1513" s="3" t="s">
        <v>1557</v>
      </c>
      <c r="B1513" s="4">
        <v>43588</v>
      </c>
      <c r="C1513">
        <v>12</v>
      </c>
      <c r="D1513" t="s">
        <v>65</v>
      </c>
      <c r="E1513" t="s">
        <v>62</v>
      </c>
      <c r="F1513" t="s">
        <v>12</v>
      </c>
      <c r="G1513" t="s">
        <v>18</v>
      </c>
      <c r="H1513">
        <v>289</v>
      </c>
      <c r="I1513">
        <v>1</v>
      </c>
      <c r="J1513">
        <v>289</v>
      </c>
    </row>
    <row r="1514" spans="1:10" x14ac:dyDescent="0.25">
      <c r="A1514" s="3" t="s">
        <v>1558</v>
      </c>
      <c r="B1514" s="4">
        <v>43588</v>
      </c>
      <c r="C1514">
        <v>4</v>
      </c>
      <c r="D1514" t="s">
        <v>50</v>
      </c>
      <c r="E1514" t="s">
        <v>16</v>
      </c>
      <c r="F1514" t="s">
        <v>17</v>
      </c>
      <c r="G1514" t="s">
        <v>23</v>
      </c>
      <c r="H1514">
        <v>159</v>
      </c>
      <c r="I1514">
        <v>3</v>
      </c>
      <c r="J1514">
        <v>477</v>
      </c>
    </row>
    <row r="1515" spans="1:10" x14ac:dyDescent="0.25">
      <c r="A1515" s="3" t="s">
        <v>1559</v>
      </c>
      <c r="B1515" s="4">
        <v>43588</v>
      </c>
      <c r="C1515">
        <v>11</v>
      </c>
      <c r="D1515" t="s">
        <v>10</v>
      </c>
      <c r="E1515" t="s">
        <v>11</v>
      </c>
      <c r="F1515" t="s">
        <v>12</v>
      </c>
      <c r="G1515" t="s">
        <v>13</v>
      </c>
      <c r="H1515">
        <v>199</v>
      </c>
      <c r="I1515">
        <v>2</v>
      </c>
      <c r="J1515">
        <v>398</v>
      </c>
    </row>
    <row r="1516" spans="1:10" x14ac:dyDescent="0.25">
      <c r="A1516" s="3" t="s">
        <v>1560</v>
      </c>
      <c r="B1516" s="4">
        <v>43588</v>
      </c>
      <c r="C1516">
        <v>18</v>
      </c>
      <c r="D1516" t="s">
        <v>25</v>
      </c>
      <c r="E1516" t="s">
        <v>26</v>
      </c>
      <c r="F1516" t="s">
        <v>27</v>
      </c>
      <c r="G1516" t="s">
        <v>40</v>
      </c>
      <c r="H1516">
        <v>399</v>
      </c>
      <c r="I1516">
        <v>6</v>
      </c>
      <c r="J1516">
        <v>2394</v>
      </c>
    </row>
    <row r="1517" spans="1:10" x14ac:dyDescent="0.25">
      <c r="A1517" s="3" t="s">
        <v>1561</v>
      </c>
      <c r="B1517" s="4">
        <v>43588</v>
      </c>
      <c r="C1517">
        <v>1</v>
      </c>
      <c r="D1517" t="s">
        <v>15</v>
      </c>
      <c r="E1517" t="s">
        <v>16</v>
      </c>
      <c r="F1517" t="s">
        <v>17</v>
      </c>
      <c r="G1517" t="s">
        <v>23</v>
      </c>
      <c r="H1517">
        <v>159</v>
      </c>
      <c r="I1517">
        <v>0</v>
      </c>
      <c r="J1517">
        <v>0</v>
      </c>
    </row>
    <row r="1518" spans="1:10" x14ac:dyDescent="0.25">
      <c r="A1518" s="3" t="s">
        <v>1562</v>
      </c>
      <c r="B1518" s="4">
        <v>43588</v>
      </c>
      <c r="C1518">
        <v>17</v>
      </c>
      <c r="D1518" t="s">
        <v>34</v>
      </c>
      <c r="E1518" t="s">
        <v>35</v>
      </c>
      <c r="F1518" t="s">
        <v>27</v>
      </c>
      <c r="G1518" t="s">
        <v>30</v>
      </c>
      <c r="H1518">
        <v>69</v>
      </c>
      <c r="I1518">
        <v>5</v>
      </c>
      <c r="J1518">
        <v>345</v>
      </c>
    </row>
    <row r="1519" spans="1:10" x14ac:dyDescent="0.25">
      <c r="A1519" s="3" t="s">
        <v>1563</v>
      </c>
      <c r="B1519" s="4">
        <v>43588</v>
      </c>
      <c r="C1519">
        <v>3</v>
      </c>
      <c r="D1519" t="s">
        <v>42</v>
      </c>
      <c r="E1519" t="s">
        <v>16</v>
      </c>
      <c r="F1519" t="s">
        <v>17</v>
      </c>
      <c r="G1519" t="s">
        <v>30</v>
      </c>
      <c r="H1519">
        <v>69</v>
      </c>
      <c r="I1519">
        <v>8</v>
      </c>
      <c r="J1519">
        <v>552</v>
      </c>
    </row>
    <row r="1520" spans="1:10" x14ac:dyDescent="0.25">
      <c r="A1520" s="3" t="s">
        <v>1564</v>
      </c>
      <c r="B1520" s="4">
        <v>43589</v>
      </c>
      <c r="C1520">
        <v>14</v>
      </c>
      <c r="D1520" t="s">
        <v>37</v>
      </c>
      <c r="E1520" t="s">
        <v>62</v>
      </c>
      <c r="F1520" t="s">
        <v>12</v>
      </c>
      <c r="G1520" t="s">
        <v>30</v>
      </c>
      <c r="H1520">
        <v>69</v>
      </c>
      <c r="I1520">
        <v>9</v>
      </c>
      <c r="J1520">
        <v>621</v>
      </c>
    </row>
    <row r="1521" spans="1:10" x14ac:dyDescent="0.25">
      <c r="A1521" s="3" t="s">
        <v>1565</v>
      </c>
      <c r="B1521" s="4">
        <v>43590</v>
      </c>
      <c r="C1521">
        <v>12</v>
      </c>
      <c r="D1521" t="s">
        <v>65</v>
      </c>
      <c r="E1521" t="s">
        <v>62</v>
      </c>
      <c r="F1521" t="s">
        <v>12</v>
      </c>
      <c r="G1521" t="s">
        <v>23</v>
      </c>
      <c r="H1521">
        <v>159</v>
      </c>
      <c r="I1521">
        <v>4</v>
      </c>
      <c r="J1521">
        <v>636</v>
      </c>
    </row>
    <row r="1522" spans="1:10" x14ac:dyDescent="0.25">
      <c r="A1522" s="3" t="s">
        <v>1566</v>
      </c>
      <c r="B1522" s="4">
        <v>43590</v>
      </c>
      <c r="C1522">
        <v>19</v>
      </c>
      <c r="D1522" t="s">
        <v>55</v>
      </c>
      <c r="E1522" t="s">
        <v>26</v>
      </c>
      <c r="F1522" t="s">
        <v>27</v>
      </c>
      <c r="G1522" t="s">
        <v>40</v>
      </c>
      <c r="H1522">
        <v>399</v>
      </c>
      <c r="I1522">
        <v>5</v>
      </c>
      <c r="J1522">
        <v>1995</v>
      </c>
    </row>
    <row r="1523" spans="1:10" x14ac:dyDescent="0.25">
      <c r="A1523" s="3" t="s">
        <v>1567</v>
      </c>
      <c r="B1523" s="4">
        <v>43591</v>
      </c>
      <c r="C1523">
        <v>15</v>
      </c>
      <c r="D1523" t="s">
        <v>117</v>
      </c>
      <c r="E1523" t="s">
        <v>62</v>
      </c>
      <c r="F1523" t="s">
        <v>12</v>
      </c>
      <c r="G1523" t="s">
        <v>30</v>
      </c>
      <c r="H1523">
        <v>69</v>
      </c>
      <c r="I1523">
        <v>9</v>
      </c>
      <c r="J1523">
        <v>621</v>
      </c>
    </row>
    <row r="1524" spans="1:10" x14ac:dyDescent="0.25">
      <c r="A1524" s="3" t="s">
        <v>1568</v>
      </c>
      <c r="B1524" s="4">
        <v>43592</v>
      </c>
      <c r="C1524">
        <v>11</v>
      </c>
      <c r="D1524" t="s">
        <v>10</v>
      </c>
      <c r="E1524" t="s">
        <v>11</v>
      </c>
      <c r="F1524" t="s">
        <v>12</v>
      </c>
      <c r="G1524" t="s">
        <v>23</v>
      </c>
      <c r="H1524">
        <v>159</v>
      </c>
      <c r="I1524">
        <v>3</v>
      </c>
      <c r="J1524">
        <v>477</v>
      </c>
    </row>
    <row r="1525" spans="1:10" x14ac:dyDescent="0.25">
      <c r="A1525" s="3" t="s">
        <v>1569</v>
      </c>
      <c r="B1525" s="4">
        <v>43592</v>
      </c>
      <c r="C1525">
        <v>14</v>
      </c>
      <c r="D1525" t="s">
        <v>37</v>
      </c>
      <c r="E1525" t="s">
        <v>62</v>
      </c>
      <c r="F1525" t="s">
        <v>12</v>
      </c>
      <c r="G1525" t="s">
        <v>23</v>
      </c>
      <c r="H1525">
        <v>159</v>
      </c>
      <c r="I1525">
        <v>1</v>
      </c>
      <c r="J1525">
        <v>159</v>
      </c>
    </row>
    <row r="1526" spans="1:10" x14ac:dyDescent="0.25">
      <c r="A1526" s="3" t="s">
        <v>1570</v>
      </c>
      <c r="B1526" s="4">
        <v>43592</v>
      </c>
      <c r="C1526">
        <v>3</v>
      </c>
      <c r="D1526" t="s">
        <v>42</v>
      </c>
      <c r="E1526" t="s">
        <v>67</v>
      </c>
      <c r="F1526" t="s">
        <v>17</v>
      </c>
      <c r="G1526" t="s">
        <v>30</v>
      </c>
      <c r="H1526">
        <v>69</v>
      </c>
      <c r="I1526">
        <v>6</v>
      </c>
      <c r="J1526">
        <v>414</v>
      </c>
    </row>
    <row r="1527" spans="1:10" x14ac:dyDescent="0.25">
      <c r="A1527" s="3" t="s">
        <v>1571</v>
      </c>
      <c r="B1527" s="4">
        <v>43592</v>
      </c>
      <c r="C1527">
        <v>4</v>
      </c>
      <c r="D1527" t="s">
        <v>50</v>
      </c>
      <c r="E1527" t="s">
        <v>67</v>
      </c>
      <c r="F1527" t="s">
        <v>17</v>
      </c>
      <c r="G1527" t="s">
        <v>18</v>
      </c>
      <c r="H1527">
        <v>289</v>
      </c>
      <c r="I1527">
        <v>5</v>
      </c>
      <c r="J1527">
        <v>1445</v>
      </c>
    </row>
    <row r="1528" spans="1:10" x14ac:dyDescent="0.25">
      <c r="A1528" s="3" t="s">
        <v>1572</v>
      </c>
      <c r="B1528" s="4">
        <v>43592</v>
      </c>
      <c r="C1528">
        <v>16</v>
      </c>
      <c r="D1528" t="s">
        <v>29</v>
      </c>
      <c r="E1528" t="s">
        <v>26</v>
      </c>
      <c r="F1528" t="s">
        <v>27</v>
      </c>
      <c r="G1528" t="s">
        <v>23</v>
      </c>
      <c r="H1528">
        <v>159</v>
      </c>
      <c r="I1528">
        <v>7</v>
      </c>
      <c r="J1528">
        <v>1113</v>
      </c>
    </row>
    <row r="1529" spans="1:10" x14ac:dyDescent="0.25">
      <c r="A1529" s="3" t="s">
        <v>1573</v>
      </c>
      <c r="B1529" s="4">
        <v>43592</v>
      </c>
      <c r="C1529">
        <v>13</v>
      </c>
      <c r="D1529" t="s">
        <v>32</v>
      </c>
      <c r="E1529" t="s">
        <v>62</v>
      </c>
      <c r="F1529" t="s">
        <v>12</v>
      </c>
      <c r="G1529" t="s">
        <v>23</v>
      </c>
      <c r="H1529">
        <v>159</v>
      </c>
      <c r="I1529">
        <v>3</v>
      </c>
      <c r="J1529">
        <v>477</v>
      </c>
    </row>
    <row r="1530" spans="1:10" x14ac:dyDescent="0.25">
      <c r="A1530" s="3" t="s">
        <v>1574</v>
      </c>
      <c r="B1530" s="4">
        <v>43592</v>
      </c>
      <c r="C1530">
        <v>18</v>
      </c>
      <c r="D1530" t="s">
        <v>25</v>
      </c>
      <c r="E1530" t="s">
        <v>35</v>
      </c>
      <c r="F1530" t="s">
        <v>27</v>
      </c>
      <c r="G1530" t="s">
        <v>13</v>
      </c>
      <c r="H1530">
        <v>199</v>
      </c>
      <c r="I1530">
        <v>1</v>
      </c>
      <c r="J1530">
        <v>199</v>
      </c>
    </row>
    <row r="1531" spans="1:10" x14ac:dyDescent="0.25">
      <c r="A1531" s="3" t="s">
        <v>1575</v>
      </c>
      <c r="B1531" s="4">
        <v>43592</v>
      </c>
      <c r="C1531">
        <v>15</v>
      </c>
      <c r="D1531" t="s">
        <v>117</v>
      </c>
      <c r="E1531" t="s">
        <v>11</v>
      </c>
      <c r="F1531" t="s">
        <v>12</v>
      </c>
      <c r="G1531" t="s">
        <v>40</v>
      </c>
      <c r="H1531">
        <v>399</v>
      </c>
      <c r="I1531">
        <v>0</v>
      </c>
      <c r="J1531">
        <v>0</v>
      </c>
    </row>
    <row r="1532" spans="1:10" x14ac:dyDescent="0.25">
      <c r="A1532" s="3" t="s">
        <v>1576</v>
      </c>
      <c r="B1532" s="4">
        <v>43593</v>
      </c>
      <c r="C1532">
        <v>4</v>
      </c>
      <c r="D1532" t="s">
        <v>50</v>
      </c>
      <c r="E1532" t="s">
        <v>16</v>
      </c>
      <c r="F1532" t="s">
        <v>17</v>
      </c>
      <c r="G1532" t="s">
        <v>13</v>
      </c>
      <c r="H1532">
        <v>199</v>
      </c>
      <c r="I1532">
        <v>7</v>
      </c>
      <c r="J1532">
        <v>1393</v>
      </c>
    </row>
    <row r="1533" spans="1:10" x14ac:dyDescent="0.25">
      <c r="A1533" s="3" t="s">
        <v>1577</v>
      </c>
      <c r="B1533" s="4">
        <v>43594</v>
      </c>
      <c r="C1533">
        <v>11</v>
      </c>
      <c r="D1533" t="s">
        <v>10</v>
      </c>
      <c r="E1533" t="s">
        <v>62</v>
      </c>
      <c r="F1533" t="s">
        <v>12</v>
      </c>
      <c r="G1533" t="s">
        <v>18</v>
      </c>
      <c r="H1533">
        <v>289</v>
      </c>
      <c r="I1533">
        <v>1</v>
      </c>
      <c r="J1533">
        <v>289</v>
      </c>
    </row>
    <row r="1534" spans="1:10" x14ac:dyDescent="0.25">
      <c r="A1534" s="3" t="s">
        <v>1578</v>
      </c>
      <c r="B1534" s="4">
        <v>43594</v>
      </c>
      <c r="C1534">
        <v>18</v>
      </c>
      <c r="D1534" t="s">
        <v>25</v>
      </c>
      <c r="E1534" t="s">
        <v>35</v>
      </c>
      <c r="F1534" t="s">
        <v>27</v>
      </c>
      <c r="G1534" t="s">
        <v>30</v>
      </c>
      <c r="H1534">
        <v>69</v>
      </c>
      <c r="I1534">
        <v>4</v>
      </c>
      <c r="J1534">
        <v>276</v>
      </c>
    </row>
    <row r="1535" spans="1:10" x14ac:dyDescent="0.25">
      <c r="A1535" s="3" t="s">
        <v>1579</v>
      </c>
      <c r="B1535" s="4">
        <v>43594</v>
      </c>
      <c r="C1535">
        <v>1</v>
      </c>
      <c r="D1535" t="s">
        <v>15</v>
      </c>
      <c r="E1535" t="s">
        <v>16</v>
      </c>
      <c r="F1535" t="s">
        <v>17</v>
      </c>
      <c r="G1535" t="s">
        <v>30</v>
      </c>
      <c r="H1535">
        <v>69</v>
      </c>
      <c r="I1535">
        <v>1</v>
      </c>
      <c r="J1535">
        <v>69</v>
      </c>
    </row>
    <row r="1536" spans="1:10" x14ac:dyDescent="0.25">
      <c r="A1536" s="3" t="s">
        <v>1580</v>
      </c>
      <c r="B1536" s="4">
        <v>43594</v>
      </c>
      <c r="C1536">
        <v>7</v>
      </c>
      <c r="D1536" t="s">
        <v>87</v>
      </c>
      <c r="E1536" t="s">
        <v>21</v>
      </c>
      <c r="F1536" t="s">
        <v>22</v>
      </c>
      <c r="G1536" t="s">
        <v>30</v>
      </c>
      <c r="H1536">
        <v>69</v>
      </c>
      <c r="I1536">
        <v>5</v>
      </c>
      <c r="J1536">
        <v>345</v>
      </c>
    </row>
    <row r="1537" spans="1:10" x14ac:dyDescent="0.25">
      <c r="A1537" s="3" t="s">
        <v>1581</v>
      </c>
      <c r="B1537" s="4">
        <v>43595</v>
      </c>
      <c r="C1537">
        <v>19</v>
      </c>
      <c r="D1537" t="s">
        <v>55</v>
      </c>
      <c r="E1537" t="s">
        <v>26</v>
      </c>
      <c r="F1537" t="s">
        <v>27</v>
      </c>
      <c r="G1537" t="s">
        <v>23</v>
      </c>
      <c r="H1537">
        <v>159</v>
      </c>
      <c r="I1537">
        <v>3</v>
      </c>
      <c r="J1537">
        <v>477</v>
      </c>
    </row>
    <row r="1538" spans="1:10" x14ac:dyDescent="0.25">
      <c r="A1538" s="3" t="s">
        <v>1582</v>
      </c>
      <c r="B1538" s="4">
        <v>43595</v>
      </c>
      <c r="C1538">
        <v>17</v>
      </c>
      <c r="D1538" t="s">
        <v>34</v>
      </c>
      <c r="E1538" t="s">
        <v>26</v>
      </c>
      <c r="F1538" t="s">
        <v>27</v>
      </c>
      <c r="G1538" t="s">
        <v>40</v>
      </c>
      <c r="H1538">
        <v>399</v>
      </c>
      <c r="I1538">
        <v>1</v>
      </c>
      <c r="J1538">
        <v>399</v>
      </c>
    </row>
    <row r="1539" spans="1:10" x14ac:dyDescent="0.25">
      <c r="A1539" s="3" t="s">
        <v>1583</v>
      </c>
      <c r="B1539" s="4">
        <v>43595</v>
      </c>
      <c r="C1539">
        <v>3</v>
      </c>
      <c r="D1539" t="s">
        <v>42</v>
      </c>
      <c r="E1539" t="s">
        <v>67</v>
      </c>
      <c r="F1539" t="s">
        <v>17</v>
      </c>
      <c r="G1539" t="s">
        <v>30</v>
      </c>
      <c r="H1539">
        <v>69</v>
      </c>
      <c r="I1539">
        <v>6</v>
      </c>
      <c r="J1539">
        <v>414</v>
      </c>
    </row>
    <row r="1540" spans="1:10" x14ac:dyDescent="0.25">
      <c r="A1540" s="3" t="s">
        <v>1584</v>
      </c>
      <c r="B1540" s="4">
        <v>43596</v>
      </c>
      <c r="C1540">
        <v>15</v>
      </c>
      <c r="D1540" t="s">
        <v>117</v>
      </c>
      <c r="E1540" t="s">
        <v>62</v>
      </c>
      <c r="F1540" t="s">
        <v>12</v>
      </c>
      <c r="G1540" t="s">
        <v>13</v>
      </c>
      <c r="H1540">
        <v>199</v>
      </c>
      <c r="I1540">
        <v>7</v>
      </c>
      <c r="J1540">
        <v>1393</v>
      </c>
    </row>
    <row r="1541" spans="1:10" x14ac:dyDescent="0.25">
      <c r="A1541" s="3" t="s">
        <v>1585</v>
      </c>
      <c r="B1541" s="4">
        <v>43597</v>
      </c>
      <c r="C1541">
        <v>9</v>
      </c>
      <c r="D1541" t="s">
        <v>20</v>
      </c>
      <c r="E1541" t="s">
        <v>45</v>
      </c>
      <c r="F1541" t="s">
        <v>22</v>
      </c>
      <c r="G1541" t="s">
        <v>23</v>
      </c>
      <c r="H1541">
        <v>159</v>
      </c>
      <c r="I1541">
        <v>6</v>
      </c>
      <c r="J1541">
        <v>954</v>
      </c>
    </row>
    <row r="1542" spans="1:10" x14ac:dyDescent="0.25">
      <c r="A1542" s="3" t="s">
        <v>1586</v>
      </c>
      <c r="B1542" s="4">
        <v>43597</v>
      </c>
      <c r="C1542">
        <v>3</v>
      </c>
      <c r="D1542" t="s">
        <v>42</v>
      </c>
      <c r="E1542" t="s">
        <v>16</v>
      </c>
      <c r="F1542" t="s">
        <v>17</v>
      </c>
      <c r="G1542" t="s">
        <v>18</v>
      </c>
      <c r="H1542">
        <v>289</v>
      </c>
      <c r="I1542">
        <v>9</v>
      </c>
      <c r="J1542">
        <v>2601</v>
      </c>
    </row>
    <row r="1543" spans="1:10" x14ac:dyDescent="0.25">
      <c r="A1543" s="3" t="s">
        <v>1587</v>
      </c>
      <c r="B1543" s="4">
        <v>43598</v>
      </c>
      <c r="C1543">
        <v>5</v>
      </c>
      <c r="D1543" t="s">
        <v>59</v>
      </c>
      <c r="E1543" t="s">
        <v>67</v>
      </c>
      <c r="F1543" t="s">
        <v>17</v>
      </c>
      <c r="G1543" t="s">
        <v>13</v>
      </c>
      <c r="H1543">
        <v>199</v>
      </c>
      <c r="I1543">
        <v>6</v>
      </c>
      <c r="J1543">
        <v>1194</v>
      </c>
    </row>
    <row r="1544" spans="1:10" x14ac:dyDescent="0.25">
      <c r="A1544" s="3" t="s">
        <v>1588</v>
      </c>
      <c r="B1544" s="4">
        <v>43598</v>
      </c>
      <c r="C1544">
        <v>11</v>
      </c>
      <c r="D1544" t="s">
        <v>10</v>
      </c>
      <c r="E1544" t="s">
        <v>62</v>
      </c>
      <c r="F1544" t="s">
        <v>12</v>
      </c>
      <c r="G1544" t="s">
        <v>40</v>
      </c>
      <c r="H1544">
        <v>399</v>
      </c>
      <c r="I1544">
        <v>2</v>
      </c>
      <c r="J1544">
        <v>798</v>
      </c>
    </row>
    <row r="1545" spans="1:10" x14ac:dyDescent="0.25">
      <c r="A1545" s="3" t="s">
        <v>1589</v>
      </c>
      <c r="B1545" s="4">
        <v>43598</v>
      </c>
      <c r="C1545">
        <v>19</v>
      </c>
      <c r="D1545" t="s">
        <v>55</v>
      </c>
      <c r="E1545" t="s">
        <v>35</v>
      </c>
      <c r="F1545" t="s">
        <v>27</v>
      </c>
      <c r="G1545" t="s">
        <v>13</v>
      </c>
      <c r="H1545">
        <v>199</v>
      </c>
      <c r="I1545">
        <v>5</v>
      </c>
      <c r="J1545">
        <v>995</v>
      </c>
    </row>
    <row r="1546" spans="1:10" x14ac:dyDescent="0.25">
      <c r="A1546" s="3" t="s">
        <v>1590</v>
      </c>
      <c r="B1546" s="4">
        <v>43599</v>
      </c>
      <c r="C1546">
        <v>11</v>
      </c>
      <c r="D1546" t="s">
        <v>10</v>
      </c>
      <c r="E1546" t="s">
        <v>11</v>
      </c>
      <c r="F1546" t="s">
        <v>12</v>
      </c>
      <c r="G1546" t="s">
        <v>40</v>
      </c>
      <c r="H1546">
        <v>399</v>
      </c>
      <c r="I1546">
        <v>6</v>
      </c>
      <c r="J1546">
        <v>2394</v>
      </c>
    </row>
    <row r="1547" spans="1:10" x14ac:dyDescent="0.25">
      <c r="A1547" s="3" t="s">
        <v>1591</v>
      </c>
      <c r="B1547" s="4">
        <v>43600</v>
      </c>
      <c r="C1547">
        <v>15</v>
      </c>
      <c r="D1547" t="s">
        <v>117</v>
      </c>
      <c r="E1547" t="s">
        <v>62</v>
      </c>
      <c r="F1547" t="s">
        <v>12</v>
      </c>
      <c r="G1547" t="s">
        <v>13</v>
      </c>
      <c r="H1547">
        <v>199</v>
      </c>
      <c r="I1547">
        <v>7</v>
      </c>
      <c r="J1547">
        <v>1393</v>
      </c>
    </row>
    <row r="1548" spans="1:10" x14ac:dyDescent="0.25">
      <c r="A1548" s="3" t="s">
        <v>1592</v>
      </c>
      <c r="B1548" s="4">
        <v>43600</v>
      </c>
      <c r="C1548">
        <v>6</v>
      </c>
      <c r="D1548" t="s">
        <v>47</v>
      </c>
      <c r="E1548" t="s">
        <v>21</v>
      </c>
      <c r="F1548" t="s">
        <v>22</v>
      </c>
      <c r="G1548" t="s">
        <v>23</v>
      </c>
      <c r="H1548">
        <v>159</v>
      </c>
      <c r="I1548">
        <v>5</v>
      </c>
      <c r="J1548">
        <v>795</v>
      </c>
    </row>
    <row r="1549" spans="1:10" x14ac:dyDescent="0.25">
      <c r="A1549" s="3" t="s">
        <v>1593</v>
      </c>
      <c r="B1549" s="4">
        <v>43600</v>
      </c>
      <c r="C1549">
        <v>14</v>
      </c>
      <c r="D1549" t="s">
        <v>37</v>
      </c>
      <c r="E1549" t="s">
        <v>11</v>
      </c>
      <c r="F1549" t="s">
        <v>12</v>
      </c>
      <c r="G1549" t="s">
        <v>23</v>
      </c>
      <c r="H1549">
        <v>159</v>
      </c>
      <c r="I1549">
        <v>8</v>
      </c>
      <c r="J1549">
        <v>1272</v>
      </c>
    </row>
    <row r="1550" spans="1:10" x14ac:dyDescent="0.25">
      <c r="A1550" s="3" t="s">
        <v>1594</v>
      </c>
      <c r="B1550" s="4">
        <v>43601</v>
      </c>
      <c r="C1550">
        <v>3</v>
      </c>
      <c r="D1550" t="s">
        <v>42</v>
      </c>
      <c r="E1550" t="s">
        <v>16</v>
      </c>
      <c r="F1550" t="s">
        <v>17</v>
      </c>
      <c r="G1550" t="s">
        <v>18</v>
      </c>
      <c r="H1550">
        <v>289</v>
      </c>
      <c r="I1550">
        <v>4</v>
      </c>
      <c r="J1550">
        <v>1156</v>
      </c>
    </row>
    <row r="1551" spans="1:10" x14ac:dyDescent="0.25">
      <c r="A1551" s="3" t="s">
        <v>1595</v>
      </c>
      <c r="B1551" s="4">
        <v>43602</v>
      </c>
      <c r="C1551">
        <v>15</v>
      </c>
      <c r="D1551" t="s">
        <v>117</v>
      </c>
      <c r="E1551" t="s">
        <v>11</v>
      </c>
      <c r="F1551" t="s">
        <v>12</v>
      </c>
      <c r="G1551" t="s">
        <v>13</v>
      </c>
      <c r="H1551">
        <v>199</v>
      </c>
      <c r="I1551">
        <v>3</v>
      </c>
      <c r="J1551">
        <v>597</v>
      </c>
    </row>
    <row r="1552" spans="1:10" x14ac:dyDescent="0.25">
      <c r="A1552" s="3" t="s">
        <v>1596</v>
      </c>
      <c r="B1552" s="4">
        <v>43602</v>
      </c>
      <c r="C1552">
        <v>1</v>
      </c>
      <c r="D1552" t="s">
        <v>15</v>
      </c>
      <c r="E1552" t="s">
        <v>67</v>
      </c>
      <c r="F1552" t="s">
        <v>17</v>
      </c>
      <c r="G1552" t="s">
        <v>40</v>
      </c>
      <c r="H1552">
        <v>399</v>
      </c>
      <c r="I1552">
        <v>7</v>
      </c>
      <c r="J1552">
        <v>2793</v>
      </c>
    </row>
    <row r="1553" spans="1:10" x14ac:dyDescent="0.25">
      <c r="A1553" s="3" t="s">
        <v>1597</v>
      </c>
      <c r="B1553" s="4">
        <v>43602</v>
      </c>
      <c r="C1553">
        <v>1</v>
      </c>
      <c r="D1553" t="s">
        <v>15</v>
      </c>
      <c r="E1553" t="s">
        <v>16</v>
      </c>
      <c r="F1553" t="s">
        <v>17</v>
      </c>
      <c r="G1553" t="s">
        <v>18</v>
      </c>
      <c r="H1553">
        <v>289</v>
      </c>
      <c r="I1553">
        <v>9</v>
      </c>
      <c r="J1553">
        <v>2601</v>
      </c>
    </row>
    <row r="1554" spans="1:10" x14ac:dyDescent="0.25">
      <c r="A1554" s="3" t="s">
        <v>1598</v>
      </c>
      <c r="B1554" s="4">
        <v>43602</v>
      </c>
      <c r="C1554">
        <v>10</v>
      </c>
      <c r="D1554" t="s">
        <v>57</v>
      </c>
      <c r="E1554" t="s">
        <v>45</v>
      </c>
      <c r="F1554" t="s">
        <v>22</v>
      </c>
      <c r="G1554" t="s">
        <v>18</v>
      </c>
      <c r="H1554">
        <v>289</v>
      </c>
      <c r="I1554">
        <v>2</v>
      </c>
      <c r="J1554">
        <v>578</v>
      </c>
    </row>
    <row r="1555" spans="1:10" x14ac:dyDescent="0.25">
      <c r="A1555" s="3" t="s">
        <v>1599</v>
      </c>
      <c r="B1555" s="4">
        <v>43602</v>
      </c>
      <c r="C1555">
        <v>13</v>
      </c>
      <c r="D1555" t="s">
        <v>32</v>
      </c>
      <c r="E1555" t="s">
        <v>62</v>
      </c>
      <c r="F1555" t="s">
        <v>12</v>
      </c>
      <c r="G1555" t="s">
        <v>30</v>
      </c>
      <c r="H1555">
        <v>69</v>
      </c>
      <c r="I1555">
        <v>0</v>
      </c>
      <c r="J1555">
        <v>0</v>
      </c>
    </row>
    <row r="1556" spans="1:10" x14ac:dyDescent="0.25">
      <c r="A1556" s="3" t="s">
        <v>1600</v>
      </c>
      <c r="B1556" s="4">
        <v>43602</v>
      </c>
      <c r="C1556">
        <v>14</v>
      </c>
      <c r="D1556" t="s">
        <v>37</v>
      </c>
      <c r="E1556" t="s">
        <v>11</v>
      </c>
      <c r="F1556" t="s">
        <v>12</v>
      </c>
      <c r="G1556" t="s">
        <v>18</v>
      </c>
      <c r="H1556">
        <v>289</v>
      </c>
      <c r="I1556">
        <v>6</v>
      </c>
      <c r="J1556">
        <v>1734</v>
      </c>
    </row>
    <row r="1557" spans="1:10" x14ac:dyDescent="0.25">
      <c r="A1557" s="3" t="s">
        <v>1601</v>
      </c>
      <c r="B1557" s="4">
        <v>43602</v>
      </c>
      <c r="C1557">
        <v>17</v>
      </c>
      <c r="D1557" t="s">
        <v>34</v>
      </c>
      <c r="E1557" t="s">
        <v>26</v>
      </c>
      <c r="F1557" t="s">
        <v>27</v>
      </c>
      <c r="G1557" t="s">
        <v>13</v>
      </c>
      <c r="H1557">
        <v>199</v>
      </c>
      <c r="I1557">
        <v>2</v>
      </c>
      <c r="J1557">
        <v>398</v>
      </c>
    </row>
    <row r="1558" spans="1:10" x14ac:dyDescent="0.25">
      <c r="A1558" s="3" t="s">
        <v>1602</v>
      </c>
      <c r="B1558" s="4">
        <v>43602</v>
      </c>
      <c r="C1558">
        <v>1</v>
      </c>
      <c r="D1558" t="s">
        <v>15</v>
      </c>
      <c r="E1558" t="s">
        <v>67</v>
      </c>
      <c r="F1558" t="s">
        <v>17</v>
      </c>
      <c r="G1558" t="s">
        <v>30</v>
      </c>
      <c r="H1558">
        <v>69</v>
      </c>
      <c r="I1558">
        <v>7</v>
      </c>
      <c r="J1558">
        <v>483</v>
      </c>
    </row>
    <row r="1559" spans="1:10" x14ac:dyDescent="0.25">
      <c r="A1559" s="3" t="s">
        <v>1603</v>
      </c>
      <c r="B1559" s="4">
        <v>43603</v>
      </c>
      <c r="C1559">
        <v>2</v>
      </c>
      <c r="D1559" t="s">
        <v>105</v>
      </c>
      <c r="E1559" t="s">
        <v>67</v>
      </c>
      <c r="F1559" t="s">
        <v>17</v>
      </c>
      <c r="G1559" t="s">
        <v>40</v>
      </c>
      <c r="H1559">
        <v>399</v>
      </c>
      <c r="I1559">
        <v>4</v>
      </c>
      <c r="J1559">
        <v>1596</v>
      </c>
    </row>
    <row r="1560" spans="1:10" x14ac:dyDescent="0.25">
      <c r="A1560" s="3" t="s">
        <v>1604</v>
      </c>
      <c r="B1560" s="4">
        <v>43604</v>
      </c>
      <c r="C1560">
        <v>10</v>
      </c>
      <c r="D1560" t="s">
        <v>57</v>
      </c>
      <c r="E1560" t="s">
        <v>21</v>
      </c>
      <c r="F1560" t="s">
        <v>22</v>
      </c>
      <c r="G1560" t="s">
        <v>40</v>
      </c>
      <c r="H1560">
        <v>399</v>
      </c>
      <c r="I1560">
        <v>1</v>
      </c>
      <c r="J1560">
        <v>399</v>
      </c>
    </row>
    <row r="1561" spans="1:10" x14ac:dyDescent="0.25">
      <c r="A1561" s="3" t="s">
        <v>1605</v>
      </c>
      <c r="B1561" s="4">
        <v>43604</v>
      </c>
      <c r="C1561">
        <v>20</v>
      </c>
      <c r="D1561" t="s">
        <v>39</v>
      </c>
      <c r="E1561" t="s">
        <v>26</v>
      </c>
      <c r="F1561" t="s">
        <v>27</v>
      </c>
      <c r="G1561" t="s">
        <v>13</v>
      </c>
      <c r="H1561">
        <v>199</v>
      </c>
      <c r="I1561">
        <v>2</v>
      </c>
      <c r="J1561">
        <v>398</v>
      </c>
    </row>
    <row r="1562" spans="1:10" x14ac:dyDescent="0.25">
      <c r="A1562" s="3" t="s">
        <v>1606</v>
      </c>
      <c r="B1562" s="4">
        <v>43604</v>
      </c>
      <c r="C1562">
        <v>1</v>
      </c>
      <c r="D1562" t="s">
        <v>15</v>
      </c>
      <c r="E1562" t="s">
        <v>16</v>
      </c>
      <c r="F1562" t="s">
        <v>17</v>
      </c>
      <c r="G1562" t="s">
        <v>18</v>
      </c>
      <c r="H1562">
        <v>289</v>
      </c>
      <c r="I1562">
        <v>1</v>
      </c>
      <c r="J1562">
        <v>289</v>
      </c>
    </row>
    <row r="1563" spans="1:10" x14ac:dyDescent="0.25">
      <c r="A1563" s="3" t="s">
        <v>1607</v>
      </c>
      <c r="B1563" s="4">
        <v>43605</v>
      </c>
      <c r="C1563">
        <v>1</v>
      </c>
      <c r="D1563" t="s">
        <v>15</v>
      </c>
      <c r="E1563" t="s">
        <v>16</v>
      </c>
      <c r="F1563" t="s">
        <v>17</v>
      </c>
      <c r="G1563" t="s">
        <v>23</v>
      </c>
      <c r="H1563">
        <v>159</v>
      </c>
      <c r="I1563">
        <v>4</v>
      </c>
      <c r="J1563">
        <v>636</v>
      </c>
    </row>
    <row r="1564" spans="1:10" x14ac:dyDescent="0.25">
      <c r="A1564" s="3" t="s">
        <v>1608</v>
      </c>
      <c r="B1564" s="4">
        <v>43605</v>
      </c>
      <c r="C1564">
        <v>19</v>
      </c>
      <c r="D1564" t="s">
        <v>55</v>
      </c>
      <c r="E1564" t="s">
        <v>35</v>
      </c>
      <c r="F1564" t="s">
        <v>27</v>
      </c>
      <c r="G1564" t="s">
        <v>40</v>
      </c>
      <c r="H1564">
        <v>399</v>
      </c>
      <c r="I1564">
        <v>8</v>
      </c>
      <c r="J1564">
        <v>3192</v>
      </c>
    </row>
    <row r="1565" spans="1:10" x14ac:dyDescent="0.25">
      <c r="A1565" s="3" t="s">
        <v>1609</v>
      </c>
      <c r="B1565" s="4">
        <v>43605</v>
      </c>
      <c r="C1565">
        <v>2</v>
      </c>
      <c r="D1565" t="s">
        <v>105</v>
      </c>
      <c r="E1565" t="s">
        <v>16</v>
      </c>
      <c r="F1565" t="s">
        <v>17</v>
      </c>
      <c r="G1565" t="s">
        <v>13</v>
      </c>
      <c r="H1565">
        <v>199</v>
      </c>
      <c r="I1565">
        <v>9</v>
      </c>
      <c r="J1565">
        <v>1791</v>
      </c>
    </row>
    <row r="1566" spans="1:10" x14ac:dyDescent="0.25">
      <c r="A1566" s="3" t="s">
        <v>1610</v>
      </c>
      <c r="B1566" s="4">
        <v>43605</v>
      </c>
      <c r="C1566">
        <v>7</v>
      </c>
      <c r="D1566" t="s">
        <v>87</v>
      </c>
      <c r="E1566" t="s">
        <v>21</v>
      </c>
      <c r="F1566" t="s">
        <v>22</v>
      </c>
      <c r="G1566" t="s">
        <v>18</v>
      </c>
      <c r="H1566">
        <v>289</v>
      </c>
      <c r="I1566">
        <v>8</v>
      </c>
      <c r="J1566">
        <v>2312</v>
      </c>
    </row>
    <row r="1567" spans="1:10" x14ac:dyDescent="0.25">
      <c r="A1567" s="3" t="s">
        <v>1611</v>
      </c>
      <c r="B1567" s="4">
        <v>43606</v>
      </c>
      <c r="C1567">
        <v>5</v>
      </c>
      <c r="D1567" t="s">
        <v>59</v>
      </c>
      <c r="E1567" t="s">
        <v>16</v>
      </c>
      <c r="F1567" t="s">
        <v>17</v>
      </c>
      <c r="G1567" t="s">
        <v>18</v>
      </c>
      <c r="H1567">
        <v>289</v>
      </c>
      <c r="I1567">
        <v>2</v>
      </c>
      <c r="J1567">
        <v>578</v>
      </c>
    </row>
    <row r="1568" spans="1:10" x14ac:dyDescent="0.25">
      <c r="A1568" s="3" t="s">
        <v>1612</v>
      </c>
      <c r="B1568" s="4">
        <v>43606</v>
      </c>
      <c r="C1568">
        <v>17</v>
      </c>
      <c r="D1568" t="s">
        <v>34</v>
      </c>
      <c r="E1568" t="s">
        <v>35</v>
      </c>
      <c r="F1568" t="s">
        <v>27</v>
      </c>
      <c r="G1568" t="s">
        <v>30</v>
      </c>
      <c r="H1568">
        <v>69</v>
      </c>
      <c r="I1568">
        <v>2</v>
      </c>
      <c r="J1568">
        <v>138</v>
      </c>
    </row>
    <row r="1569" spans="1:10" x14ac:dyDescent="0.25">
      <c r="A1569" s="3" t="s">
        <v>1613</v>
      </c>
      <c r="B1569" s="4">
        <v>43607</v>
      </c>
      <c r="C1569">
        <v>10</v>
      </c>
      <c r="D1569" t="s">
        <v>57</v>
      </c>
      <c r="E1569" t="s">
        <v>21</v>
      </c>
      <c r="F1569" t="s">
        <v>22</v>
      </c>
      <c r="G1569" t="s">
        <v>18</v>
      </c>
      <c r="H1569">
        <v>289</v>
      </c>
      <c r="I1569">
        <v>7</v>
      </c>
      <c r="J1569">
        <v>2023</v>
      </c>
    </row>
    <row r="1570" spans="1:10" x14ac:dyDescent="0.25">
      <c r="A1570" s="3" t="s">
        <v>1614</v>
      </c>
      <c r="B1570" s="4">
        <v>43607</v>
      </c>
      <c r="C1570">
        <v>8</v>
      </c>
      <c r="D1570" t="s">
        <v>44</v>
      </c>
      <c r="E1570" t="s">
        <v>45</v>
      </c>
      <c r="F1570" t="s">
        <v>22</v>
      </c>
      <c r="G1570" t="s">
        <v>30</v>
      </c>
      <c r="H1570">
        <v>69</v>
      </c>
      <c r="I1570">
        <v>2</v>
      </c>
      <c r="J1570">
        <v>138</v>
      </c>
    </row>
    <row r="1571" spans="1:10" x14ac:dyDescent="0.25">
      <c r="A1571" s="3" t="s">
        <v>1615</v>
      </c>
      <c r="B1571" s="4">
        <v>43607</v>
      </c>
      <c r="C1571">
        <v>14</v>
      </c>
      <c r="D1571" t="s">
        <v>37</v>
      </c>
      <c r="E1571" t="s">
        <v>11</v>
      </c>
      <c r="F1571" t="s">
        <v>12</v>
      </c>
      <c r="G1571" t="s">
        <v>30</v>
      </c>
      <c r="H1571">
        <v>69</v>
      </c>
      <c r="I1571">
        <v>9</v>
      </c>
      <c r="J1571">
        <v>621</v>
      </c>
    </row>
    <row r="1572" spans="1:10" x14ac:dyDescent="0.25">
      <c r="A1572" s="3" t="s">
        <v>1616</v>
      </c>
      <c r="B1572" s="4">
        <v>43608</v>
      </c>
      <c r="C1572">
        <v>15</v>
      </c>
      <c r="D1572" t="s">
        <v>117</v>
      </c>
      <c r="E1572" t="s">
        <v>62</v>
      </c>
      <c r="F1572" t="s">
        <v>12</v>
      </c>
      <c r="G1572" t="s">
        <v>23</v>
      </c>
      <c r="H1572">
        <v>159</v>
      </c>
      <c r="I1572">
        <v>2</v>
      </c>
      <c r="J1572">
        <v>318</v>
      </c>
    </row>
    <row r="1573" spans="1:10" x14ac:dyDescent="0.25">
      <c r="A1573" s="3" t="s">
        <v>1617</v>
      </c>
      <c r="B1573" s="4">
        <v>43609</v>
      </c>
      <c r="C1573">
        <v>14</v>
      </c>
      <c r="D1573" t="s">
        <v>37</v>
      </c>
      <c r="E1573" t="s">
        <v>62</v>
      </c>
      <c r="F1573" t="s">
        <v>12</v>
      </c>
      <c r="G1573" t="s">
        <v>40</v>
      </c>
      <c r="H1573">
        <v>399</v>
      </c>
      <c r="I1573">
        <v>4</v>
      </c>
      <c r="J1573">
        <v>1596</v>
      </c>
    </row>
    <row r="1574" spans="1:10" x14ac:dyDescent="0.25">
      <c r="A1574" s="3" t="s">
        <v>1618</v>
      </c>
      <c r="B1574" s="4">
        <v>43610</v>
      </c>
      <c r="C1574">
        <v>5</v>
      </c>
      <c r="D1574" t="s">
        <v>59</v>
      </c>
      <c r="E1574" t="s">
        <v>16</v>
      </c>
      <c r="F1574" t="s">
        <v>17</v>
      </c>
      <c r="G1574" t="s">
        <v>23</v>
      </c>
      <c r="H1574">
        <v>159</v>
      </c>
      <c r="I1574">
        <v>3</v>
      </c>
      <c r="J1574">
        <v>477</v>
      </c>
    </row>
    <row r="1575" spans="1:10" x14ac:dyDescent="0.25">
      <c r="A1575" s="3" t="s">
        <v>1619</v>
      </c>
      <c r="B1575" s="4">
        <v>43610</v>
      </c>
      <c r="C1575">
        <v>17</v>
      </c>
      <c r="D1575" t="s">
        <v>34</v>
      </c>
      <c r="E1575" t="s">
        <v>26</v>
      </c>
      <c r="F1575" t="s">
        <v>27</v>
      </c>
      <c r="G1575" t="s">
        <v>18</v>
      </c>
      <c r="H1575">
        <v>289</v>
      </c>
      <c r="I1575">
        <v>3</v>
      </c>
      <c r="J1575">
        <v>867</v>
      </c>
    </row>
    <row r="1576" spans="1:10" x14ac:dyDescent="0.25">
      <c r="A1576" s="3" t="s">
        <v>1620</v>
      </c>
      <c r="B1576" s="4">
        <v>43610</v>
      </c>
      <c r="C1576">
        <v>5</v>
      </c>
      <c r="D1576" t="s">
        <v>59</v>
      </c>
      <c r="E1576" t="s">
        <v>67</v>
      </c>
      <c r="F1576" t="s">
        <v>17</v>
      </c>
      <c r="G1576" t="s">
        <v>23</v>
      </c>
      <c r="H1576">
        <v>159</v>
      </c>
      <c r="I1576">
        <v>2</v>
      </c>
      <c r="J1576">
        <v>318</v>
      </c>
    </row>
    <row r="1577" spans="1:10" x14ac:dyDescent="0.25">
      <c r="A1577" s="3" t="s">
        <v>1621</v>
      </c>
      <c r="B1577" s="4">
        <v>43610</v>
      </c>
      <c r="C1577">
        <v>12</v>
      </c>
      <c r="D1577" t="s">
        <v>65</v>
      </c>
      <c r="E1577" t="s">
        <v>62</v>
      </c>
      <c r="F1577" t="s">
        <v>12</v>
      </c>
      <c r="G1577" t="s">
        <v>40</v>
      </c>
      <c r="H1577">
        <v>399</v>
      </c>
      <c r="I1577">
        <v>2</v>
      </c>
      <c r="J1577">
        <v>798</v>
      </c>
    </row>
    <row r="1578" spans="1:10" x14ac:dyDescent="0.25">
      <c r="A1578" s="3" t="s">
        <v>1622</v>
      </c>
      <c r="B1578" s="4">
        <v>43610</v>
      </c>
      <c r="C1578">
        <v>13</v>
      </c>
      <c r="D1578" t="s">
        <v>32</v>
      </c>
      <c r="E1578" t="s">
        <v>62</v>
      </c>
      <c r="F1578" t="s">
        <v>12</v>
      </c>
      <c r="G1578" t="s">
        <v>13</v>
      </c>
      <c r="H1578">
        <v>199</v>
      </c>
      <c r="I1578">
        <v>0</v>
      </c>
      <c r="J1578">
        <v>0</v>
      </c>
    </row>
    <row r="1579" spans="1:10" x14ac:dyDescent="0.25">
      <c r="A1579" s="3" t="s">
        <v>1623</v>
      </c>
      <c r="B1579" s="4">
        <v>43610</v>
      </c>
      <c r="C1579">
        <v>7</v>
      </c>
      <c r="D1579" t="s">
        <v>87</v>
      </c>
      <c r="E1579" t="s">
        <v>45</v>
      </c>
      <c r="F1579" t="s">
        <v>22</v>
      </c>
      <c r="G1579" t="s">
        <v>30</v>
      </c>
      <c r="H1579">
        <v>69</v>
      </c>
      <c r="I1579">
        <v>3</v>
      </c>
      <c r="J1579">
        <v>207</v>
      </c>
    </row>
    <row r="1580" spans="1:10" x14ac:dyDescent="0.25">
      <c r="A1580" s="3" t="s">
        <v>1624</v>
      </c>
      <c r="B1580" s="4">
        <v>43610</v>
      </c>
      <c r="C1580">
        <v>1</v>
      </c>
      <c r="D1580" t="s">
        <v>15</v>
      </c>
      <c r="E1580" t="s">
        <v>67</v>
      </c>
      <c r="F1580" t="s">
        <v>17</v>
      </c>
      <c r="G1580" t="s">
        <v>13</v>
      </c>
      <c r="H1580">
        <v>199</v>
      </c>
      <c r="I1580">
        <v>1</v>
      </c>
      <c r="J1580">
        <v>199</v>
      </c>
    </row>
    <row r="1581" spans="1:10" x14ac:dyDescent="0.25">
      <c r="A1581" s="3" t="s">
        <v>1625</v>
      </c>
      <c r="B1581" s="4">
        <v>43610</v>
      </c>
      <c r="C1581">
        <v>11</v>
      </c>
      <c r="D1581" t="s">
        <v>10</v>
      </c>
      <c r="E1581" t="s">
        <v>62</v>
      </c>
      <c r="F1581" t="s">
        <v>12</v>
      </c>
      <c r="G1581" t="s">
        <v>13</v>
      </c>
      <c r="H1581">
        <v>199</v>
      </c>
      <c r="I1581">
        <v>6</v>
      </c>
      <c r="J1581">
        <v>1194</v>
      </c>
    </row>
    <row r="1582" spans="1:10" x14ac:dyDescent="0.25">
      <c r="A1582" s="3" t="s">
        <v>1626</v>
      </c>
      <c r="B1582" s="4">
        <v>43610</v>
      </c>
      <c r="C1582">
        <v>9</v>
      </c>
      <c r="D1582" t="s">
        <v>20</v>
      </c>
      <c r="E1582" t="s">
        <v>21</v>
      </c>
      <c r="F1582" t="s">
        <v>22</v>
      </c>
      <c r="G1582" t="s">
        <v>30</v>
      </c>
      <c r="H1582">
        <v>69</v>
      </c>
      <c r="I1582">
        <v>0</v>
      </c>
      <c r="J1582">
        <v>0</v>
      </c>
    </row>
    <row r="1583" spans="1:10" x14ac:dyDescent="0.25">
      <c r="A1583" s="3" t="s">
        <v>1627</v>
      </c>
      <c r="B1583" s="4">
        <v>43610</v>
      </c>
      <c r="C1583">
        <v>16</v>
      </c>
      <c r="D1583" t="s">
        <v>29</v>
      </c>
      <c r="E1583" t="s">
        <v>26</v>
      </c>
      <c r="F1583" t="s">
        <v>27</v>
      </c>
      <c r="G1583" t="s">
        <v>18</v>
      </c>
      <c r="H1583">
        <v>289</v>
      </c>
      <c r="I1583">
        <v>1</v>
      </c>
      <c r="J1583">
        <v>289</v>
      </c>
    </row>
    <row r="1584" spans="1:10" x14ac:dyDescent="0.25">
      <c r="A1584" s="3" t="s">
        <v>1628</v>
      </c>
      <c r="B1584" s="4">
        <v>43610</v>
      </c>
      <c r="C1584">
        <v>1</v>
      </c>
      <c r="D1584" t="s">
        <v>15</v>
      </c>
      <c r="E1584" t="s">
        <v>67</v>
      </c>
      <c r="F1584" t="s">
        <v>17</v>
      </c>
      <c r="G1584" t="s">
        <v>18</v>
      </c>
      <c r="H1584">
        <v>289</v>
      </c>
      <c r="I1584">
        <v>9</v>
      </c>
      <c r="J1584">
        <v>2601</v>
      </c>
    </row>
    <row r="1585" spans="1:10" x14ac:dyDescent="0.25">
      <c r="A1585" s="3" t="s">
        <v>1629</v>
      </c>
      <c r="B1585" s="4">
        <v>43610</v>
      </c>
      <c r="C1585">
        <v>5</v>
      </c>
      <c r="D1585" t="s">
        <v>59</v>
      </c>
      <c r="E1585" t="s">
        <v>67</v>
      </c>
      <c r="F1585" t="s">
        <v>17</v>
      </c>
      <c r="G1585" t="s">
        <v>13</v>
      </c>
      <c r="H1585">
        <v>199</v>
      </c>
      <c r="I1585">
        <v>8</v>
      </c>
      <c r="J1585">
        <v>1592</v>
      </c>
    </row>
    <row r="1586" spans="1:10" x14ac:dyDescent="0.25">
      <c r="A1586" s="3" t="s">
        <v>1630</v>
      </c>
      <c r="B1586" s="4">
        <v>43611</v>
      </c>
      <c r="C1586">
        <v>10</v>
      </c>
      <c r="D1586" t="s">
        <v>57</v>
      </c>
      <c r="E1586" t="s">
        <v>21</v>
      </c>
      <c r="F1586" t="s">
        <v>22</v>
      </c>
      <c r="G1586" t="s">
        <v>23</v>
      </c>
      <c r="H1586">
        <v>159</v>
      </c>
      <c r="I1586">
        <v>6</v>
      </c>
      <c r="J1586">
        <v>954</v>
      </c>
    </row>
    <row r="1587" spans="1:10" x14ac:dyDescent="0.25">
      <c r="A1587" s="3" t="s">
        <v>1631</v>
      </c>
      <c r="B1587" s="4">
        <v>43611</v>
      </c>
      <c r="C1587">
        <v>4</v>
      </c>
      <c r="D1587" t="s">
        <v>50</v>
      </c>
      <c r="E1587" t="s">
        <v>16</v>
      </c>
      <c r="F1587" t="s">
        <v>17</v>
      </c>
      <c r="G1587" t="s">
        <v>18</v>
      </c>
      <c r="H1587">
        <v>289</v>
      </c>
      <c r="I1587">
        <v>2</v>
      </c>
      <c r="J1587">
        <v>578</v>
      </c>
    </row>
    <row r="1588" spans="1:10" x14ac:dyDescent="0.25">
      <c r="A1588" s="3" t="s">
        <v>1632</v>
      </c>
      <c r="B1588" s="4">
        <v>43611</v>
      </c>
      <c r="C1588">
        <v>11</v>
      </c>
      <c r="D1588" t="s">
        <v>10</v>
      </c>
      <c r="E1588" t="s">
        <v>62</v>
      </c>
      <c r="F1588" t="s">
        <v>12</v>
      </c>
      <c r="G1588" t="s">
        <v>13</v>
      </c>
      <c r="H1588">
        <v>199</v>
      </c>
      <c r="I1588">
        <v>1</v>
      </c>
      <c r="J1588">
        <v>199</v>
      </c>
    </row>
    <row r="1589" spans="1:10" x14ac:dyDescent="0.25">
      <c r="A1589" s="3" t="s">
        <v>1633</v>
      </c>
      <c r="B1589" s="4">
        <v>43611</v>
      </c>
      <c r="C1589">
        <v>17</v>
      </c>
      <c r="D1589" t="s">
        <v>34</v>
      </c>
      <c r="E1589" t="s">
        <v>35</v>
      </c>
      <c r="F1589" t="s">
        <v>27</v>
      </c>
      <c r="G1589" t="s">
        <v>23</v>
      </c>
      <c r="H1589">
        <v>159</v>
      </c>
      <c r="I1589">
        <v>9</v>
      </c>
      <c r="J1589">
        <v>1431</v>
      </c>
    </row>
    <row r="1590" spans="1:10" x14ac:dyDescent="0.25">
      <c r="A1590" s="3" t="s">
        <v>1634</v>
      </c>
      <c r="B1590" s="4">
        <v>43611</v>
      </c>
      <c r="C1590">
        <v>7</v>
      </c>
      <c r="D1590" t="s">
        <v>87</v>
      </c>
      <c r="E1590" t="s">
        <v>45</v>
      </c>
      <c r="F1590" t="s">
        <v>22</v>
      </c>
      <c r="G1590" t="s">
        <v>30</v>
      </c>
      <c r="H1590">
        <v>69</v>
      </c>
      <c r="I1590">
        <v>3</v>
      </c>
      <c r="J1590">
        <v>207</v>
      </c>
    </row>
    <row r="1591" spans="1:10" x14ac:dyDescent="0.25">
      <c r="A1591" s="3" t="s">
        <v>1635</v>
      </c>
      <c r="B1591" s="4">
        <v>43611</v>
      </c>
      <c r="C1591">
        <v>17</v>
      </c>
      <c r="D1591" t="s">
        <v>34</v>
      </c>
      <c r="E1591" t="s">
        <v>35</v>
      </c>
      <c r="F1591" t="s">
        <v>27</v>
      </c>
      <c r="G1591" t="s">
        <v>23</v>
      </c>
      <c r="H1591">
        <v>159</v>
      </c>
      <c r="I1591">
        <v>2</v>
      </c>
      <c r="J1591">
        <v>318</v>
      </c>
    </row>
    <row r="1592" spans="1:10" x14ac:dyDescent="0.25">
      <c r="A1592" s="3" t="s">
        <v>1636</v>
      </c>
      <c r="B1592" s="4">
        <v>43611</v>
      </c>
      <c r="C1592">
        <v>16</v>
      </c>
      <c r="D1592" t="s">
        <v>29</v>
      </c>
      <c r="E1592" t="s">
        <v>35</v>
      </c>
      <c r="F1592" t="s">
        <v>27</v>
      </c>
      <c r="G1592" t="s">
        <v>30</v>
      </c>
      <c r="H1592">
        <v>69</v>
      </c>
      <c r="I1592">
        <v>5</v>
      </c>
      <c r="J1592">
        <v>345</v>
      </c>
    </row>
    <row r="1593" spans="1:10" x14ac:dyDescent="0.25">
      <c r="A1593" s="3" t="s">
        <v>1637</v>
      </c>
      <c r="B1593" s="4">
        <v>43611</v>
      </c>
      <c r="C1593">
        <v>16</v>
      </c>
      <c r="D1593" t="s">
        <v>29</v>
      </c>
      <c r="E1593" t="s">
        <v>26</v>
      </c>
      <c r="F1593" t="s">
        <v>27</v>
      </c>
      <c r="G1593" t="s">
        <v>23</v>
      </c>
      <c r="H1593">
        <v>159</v>
      </c>
      <c r="I1593">
        <v>7</v>
      </c>
      <c r="J1593">
        <v>1113</v>
      </c>
    </row>
    <row r="1594" spans="1:10" x14ac:dyDescent="0.25">
      <c r="A1594" s="3" t="s">
        <v>1638</v>
      </c>
      <c r="B1594" s="4">
        <v>43611</v>
      </c>
      <c r="C1594">
        <v>16</v>
      </c>
      <c r="D1594" t="s">
        <v>29</v>
      </c>
      <c r="E1594" t="s">
        <v>35</v>
      </c>
      <c r="F1594" t="s">
        <v>27</v>
      </c>
      <c r="G1594" t="s">
        <v>18</v>
      </c>
      <c r="H1594">
        <v>289</v>
      </c>
      <c r="I1594">
        <v>9</v>
      </c>
      <c r="J1594">
        <v>2601</v>
      </c>
    </row>
    <row r="1595" spans="1:10" x14ac:dyDescent="0.25">
      <c r="A1595" s="3" t="s">
        <v>1639</v>
      </c>
      <c r="B1595" s="4">
        <v>43612</v>
      </c>
      <c r="C1595">
        <v>11</v>
      </c>
      <c r="D1595" t="s">
        <v>10</v>
      </c>
      <c r="E1595" t="s">
        <v>62</v>
      </c>
      <c r="F1595" t="s">
        <v>12</v>
      </c>
      <c r="G1595" t="s">
        <v>40</v>
      </c>
      <c r="H1595">
        <v>399</v>
      </c>
      <c r="I1595">
        <v>0</v>
      </c>
      <c r="J1595">
        <v>0</v>
      </c>
    </row>
    <row r="1596" spans="1:10" x14ac:dyDescent="0.25">
      <c r="A1596" s="3" t="s">
        <v>1640</v>
      </c>
      <c r="B1596" s="4">
        <v>43612</v>
      </c>
      <c r="C1596">
        <v>19</v>
      </c>
      <c r="D1596" t="s">
        <v>55</v>
      </c>
      <c r="E1596" t="s">
        <v>26</v>
      </c>
      <c r="F1596" t="s">
        <v>27</v>
      </c>
      <c r="G1596" t="s">
        <v>13</v>
      </c>
      <c r="H1596">
        <v>199</v>
      </c>
      <c r="I1596">
        <v>0</v>
      </c>
      <c r="J1596">
        <v>0</v>
      </c>
    </row>
    <row r="1597" spans="1:10" x14ac:dyDescent="0.25">
      <c r="A1597" s="3" t="s">
        <v>1641</v>
      </c>
      <c r="B1597" s="4">
        <v>43613</v>
      </c>
      <c r="C1597">
        <v>5</v>
      </c>
      <c r="D1597" t="s">
        <v>59</v>
      </c>
      <c r="E1597" t="s">
        <v>16</v>
      </c>
      <c r="F1597" t="s">
        <v>17</v>
      </c>
      <c r="G1597" t="s">
        <v>23</v>
      </c>
      <c r="H1597">
        <v>159</v>
      </c>
      <c r="I1597">
        <v>2</v>
      </c>
      <c r="J1597">
        <v>318</v>
      </c>
    </row>
    <row r="1598" spans="1:10" x14ac:dyDescent="0.25">
      <c r="A1598" s="3" t="s">
        <v>1642</v>
      </c>
      <c r="B1598" s="4">
        <v>43613</v>
      </c>
      <c r="C1598">
        <v>16</v>
      </c>
      <c r="D1598" t="s">
        <v>29</v>
      </c>
      <c r="E1598" t="s">
        <v>26</v>
      </c>
      <c r="F1598" t="s">
        <v>27</v>
      </c>
      <c r="G1598" t="s">
        <v>13</v>
      </c>
      <c r="H1598">
        <v>199</v>
      </c>
      <c r="I1598">
        <v>8</v>
      </c>
      <c r="J1598">
        <v>1592</v>
      </c>
    </row>
    <row r="1599" spans="1:10" x14ac:dyDescent="0.25">
      <c r="A1599" s="3" t="s">
        <v>1643</v>
      </c>
      <c r="B1599" s="4">
        <v>43613</v>
      </c>
      <c r="C1599">
        <v>19</v>
      </c>
      <c r="D1599" t="s">
        <v>55</v>
      </c>
      <c r="E1599" t="s">
        <v>35</v>
      </c>
      <c r="F1599" t="s">
        <v>27</v>
      </c>
      <c r="G1599" t="s">
        <v>23</v>
      </c>
      <c r="H1599">
        <v>159</v>
      </c>
      <c r="I1599">
        <v>3</v>
      </c>
      <c r="J1599">
        <v>477</v>
      </c>
    </row>
    <row r="1600" spans="1:10" x14ac:dyDescent="0.25">
      <c r="A1600" s="3" t="s">
        <v>1644</v>
      </c>
      <c r="B1600" s="4">
        <v>43613</v>
      </c>
      <c r="C1600">
        <v>5</v>
      </c>
      <c r="D1600" t="s">
        <v>59</v>
      </c>
      <c r="E1600" t="s">
        <v>67</v>
      </c>
      <c r="F1600" t="s">
        <v>17</v>
      </c>
      <c r="G1600" t="s">
        <v>23</v>
      </c>
      <c r="H1600">
        <v>159</v>
      </c>
      <c r="I1600">
        <v>9</v>
      </c>
      <c r="J1600">
        <v>1431</v>
      </c>
    </row>
    <row r="1601" spans="1:10" x14ac:dyDescent="0.25">
      <c r="A1601" s="3" t="s">
        <v>1645</v>
      </c>
      <c r="B1601" s="4">
        <v>43613</v>
      </c>
      <c r="C1601">
        <v>9</v>
      </c>
      <c r="D1601" t="s">
        <v>20</v>
      </c>
      <c r="E1601" t="s">
        <v>45</v>
      </c>
      <c r="F1601" t="s">
        <v>22</v>
      </c>
      <c r="G1601" t="s">
        <v>13</v>
      </c>
      <c r="H1601">
        <v>199</v>
      </c>
      <c r="I1601">
        <v>1</v>
      </c>
      <c r="J1601">
        <v>199</v>
      </c>
    </row>
    <row r="1602" spans="1:10" x14ac:dyDescent="0.25">
      <c r="A1602" s="3" t="s">
        <v>1646</v>
      </c>
      <c r="B1602" s="4">
        <v>43614</v>
      </c>
      <c r="C1602">
        <v>17</v>
      </c>
      <c r="D1602" t="s">
        <v>34</v>
      </c>
      <c r="E1602" t="s">
        <v>26</v>
      </c>
      <c r="F1602" t="s">
        <v>27</v>
      </c>
      <c r="G1602" t="s">
        <v>40</v>
      </c>
      <c r="H1602">
        <v>399</v>
      </c>
      <c r="I1602">
        <v>2</v>
      </c>
      <c r="J1602">
        <v>798</v>
      </c>
    </row>
    <row r="1603" spans="1:10" x14ac:dyDescent="0.25">
      <c r="A1603" s="3" t="s">
        <v>1647</v>
      </c>
      <c r="B1603" s="4">
        <v>43614</v>
      </c>
      <c r="C1603">
        <v>4</v>
      </c>
      <c r="D1603" t="s">
        <v>50</v>
      </c>
      <c r="E1603" t="s">
        <v>67</v>
      </c>
      <c r="F1603" t="s">
        <v>17</v>
      </c>
      <c r="G1603" t="s">
        <v>13</v>
      </c>
      <c r="H1603">
        <v>199</v>
      </c>
      <c r="I1603">
        <v>1</v>
      </c>
      <c r="J1603">
        <v>199</v>
      </c>
    </row>
    <row r="1604" spans="1:10" x14ac:dyDescent="0.25">
      <c r="A1604" s="3" t="s">
        <v>1648</v>
      </c>
      <c r="B1604" s="4">
        <v>43614</v>
      </c>
      <c r="C1604">
        <v>18</v>
      </c>
      <c r="D1604" t="s">
        <v>25</v>
      </c>
      <c r="E1604" t="s">
        <v>26</v>
      </c>
      <c r="F1604" t="s">
        <v>27</v>
      </c>
      <c r="G1604" t="s">
        <v>13</v>
      </c>
      <c r="H1604">
        <v>199</v>
      </c>
      <c r="I1604">
        <v>8</v>
      </c>
      <c r="J1604">
        <v>1592</v>
      </c>
    </row>
    <row r="1605" spans="1:10" x14ac:dyDescent="0.25">
      <c r="A1605" s="3" t="s">
        <v>1649</v>
      </c>
      <c r="B1605" s="4">
        <v>43614</v>
      </c>
      <c r="C1605">
        <v>13</v>
      </c>
      <c r="D1605" t="s">
        <v>32</v>
      </c>
      <c r="E1605" t="s">
        <v>62</v>
      </c>
      <c r="F1605" t="s">
        <v>12</v>
      </c>
      <c r="G1605" t="s">
        <v>13</v>
      </c>
      <c r="H1605">
        <v>199</v>
      </c>
      <c r="I1605">
        <v>7</v>
      </c>
      <c r="J1605">
        <v>1393</v>
      </c>
    </row>
    <row r="1606" spans="1:10" x14ac:dyDescent="0.25">
      <c r="A1606" s="3" t="s">
        <v>1650</v>
      </c>
      <c r="B1606" s="4">
        <v>43614</v>
      </c>
      <c r="C1606">
        <v>6</v>
      </c>
      <c r="D1606" t="s">
        <v>47</v>
      </c>
      <c r="E1606" t="s">
        <v>45</v>
      </c>
      <c r="F1606" t="s">
        <v>22</v>
      </c>
      <c r="G1606" t="s">
        <v>23</v>
      </c>
      <c r="H1606">
        <v>159</v>
      </c>
      <c r="I1606">
        <v>5</v>
      </c>
      <c r="J1606">
        <v>795</v>
      </c>
    </row>
    <row r="1607" spans="1:10" x14ac:dyDescent="0.25">
      <c r="A1607" s="3" t="s">
        <v>1651</v>
      </c>
      <c r="B1607" s="4">
        <v>43614</v>
      </c>
      <c r="C1607">
        <v>16</v>
      </c>
      <c r="D1607" t="s">
        <v>29</v>
      </c>
      <c r="E1607" t="s">
        <v>26</v>
      </c>
      <c r="F1607" t="s">
        <v>27</v>
      </c>
      <c r="G1607" t="s">
        <v>30</v>
      </c>
      <c r="H1607">
        <v>69</v>
      </c>
      <c r="I1607">
        <v>1</v>
      </c>
      <c r="J1607">
        <v>69</v>
      </c>
    </row>
    <row r="1608" spans="1:10" x14ac:dyDescent="0.25">
      <c r="A1608" s="3" t="s">
        <v>1652</v>
      </c>
      <c r="B1608" s="4">
        <v>43615</v>
      </c>
      <c r="C1608">
        <v>5</v>
      </c>
      <c r="D1608" t="s">
        <v>59</v>
      </c>
      <c r="E1608" t="s">
        <v>16</v>
      </c>
      <c r="F1608" t="s">
        <v>17</v>
      </c>
      <c r="G1608" t="s">
        <v>18</v>
      </c>
      <c r="H1608">
        <v>289</v>
      </c>
      <c r="I1608">
        <v>3</v>
      </c>
      <c r="J1608">
        <v>867</v>
      </c>
    </row>
    <row r="1609" spans="1:10" x14ac:dyDescent="0.25">
      <c r="A1609" s="3" t="s">
        <v>1653</v>
      </c>
      <c r="B1609" s="4">
        <v>43615</v>
      </c>
      <c r="C1609">
        <v>17</v>
      </c>
      <c r="D1609" t="s">
        <v>34</v>
      </c>
      <c r="E1609" t="s">
        <v>35</v>
      </c>
      <c r="F1609" t="s">
        <v>27</v>
      </c>
      <c r="G1609" t="s">
        <v>23</v>
      </c>
      <c r="H1609">
        <v>159</v>
      </c>
      <c r="I1609">
        <v>8</v>
      </c>
      <c r="J1609">
        <v>1272</v>
      </c>
    </row>
    <row r="1610" spans="1:10" x14ac:dyDescent="0.25">
      <c r="A1610" s="3" t="s">
        <v>1654</v>
      </c>
      <c r="B1610" s="4">
        <v>43615</v>
      </c>
      <c r="C1610">
        <v>3</v>
      </c>
      <c r="D1610" t="s">
        <v>42</v>
      </c>
      <c r="E1610" t="s">
        <v>16</v>
      </c>
      <c r="F1610" t="s">
        <v>17</v>
      </c>
      <c r="G1610" t="s">
        <v>23</v>
      </c>
      <c r="H1610">
        <v>159</v>
      </c>
      <c r="I1610">
        <v>8</v>
      </c>
      <c r="J1610">
        <v>1272</v>
      </c>
    </row>
    <row r="1611" spans="1:10" x14ac:dyDescent="0.25">
      <c r="A1611" s="3" t="s">
        <v>1655</v>
      </c>
      <c r="B1611" s="4">
        <v>43616</v>
      </c>
      <c r="C1611">
        <v>18</v>
      </c>
      <c r="D1611" t="s">
        <v>25</v>
      </c>
      <c r="E1611" t="s">
        <v>35</v>
      </c>
      <c r="F1611" t="s">
        <v>27</v>
      </c>
      <c r="G1611" t="s">
        <v>30</v>
      </c>
      <c r="H1611">
        <v>69</v>
      </c>
      <c r="I1611">
        <v>4</v>
      </c>
      <c r="J1611">
        <v>276</v>
      </c>
    </row>
    <row r="1612" spans="1:10" x14ac:dyDescent="0.25">
      <c r="A1612" s="3" t="s">
        <v>1656</v>
      </c>
      <c r="B1612" s="4">
        <v>43617</v>
      </c>
      <c r="C1612">
        <v>2</v>
      </c>
      <c r="D1612" t="s">
        <v>105</v>
      </c>
      <c r="E1612" t="s">
        <v>67</v>
      </c>
      <c r="F1612" t="s">
        <v>17</v>
      </c>
      <c r="G1612" t="s">
        <v>23</v>
      </c>
      <c r="H1612">
        <v>159</v>
      </c>
      <c r="I1612">
        <v>1</v>
      </c>
      <c r="J1612">
        <v>159</v>
      </c>
    </row>
    <row r="1613" spans="1:10" x14ac:dyDescent="0.25">
      <c r="A1613" s="3" t="s">
        <v>1657</v>
      </c>
      <c r="B1613" s="4">
        <v>43617</v>
      </c>
      <c r="C1613">
        <v>10</v>
      </c>
      <c r="D1613" t="s">
        <v>57</v>
      </c>
      <c r="E1613" t="s">
        <v>45</v>
      </c>
      <c r="F1613" t="s">
        <v>22</v>
      </c>
      <c r="G1613" t="s">
        <v>23</v>
      </c>
      <c r="H1613">
        <v>159</v>
      </c>
      <c r="I1613">
        <v>2</v>
      </c>
      <c r="J1613">
        <v>318</v>
      </c>
    </row>
    <row r="1614" spans="1:10" x14ac:dyDescent="0.25">
      <c r="A1614" s="3" t="s">
        <v>1658</v>
      </c>
      <c r="B1614" s="4">
        <v>43617</v>
      </c>
      <c r="C1614">
        <v>17</v>
      </c>
      <c r="D1614" t="s">
        <v>34</v>
      </c>
      <c r="E1614" t="s">
        <v>35</v>
      </c>
      <c r="F1614" t="s">
        <v>27</v>
      </c>
      <c r="G1614" t="s">
        <v>18</v>
      </c>
      <c r="H1614">
        <v>289</v>
      </c>
      <c r="I1614">
        <v>0</v>
      </c>
      <c r="J1614">
        <v>0</v>
      </c>
    </row>
    <row r="1615" spans="1:10" x14ac:dyDescent="0.25">
      <c r="A1615" s="3" t="s">
        <v>1659</v>
      </c>
      <c r="B1615" s="4">
        <v>43618</v>
      </c>
      <c r="C1615">
        <v>8</v>
      </c>
      <c r="D1615" t="s">
        <v>44</v>
      </c>
      <c r="E1615" t="s">
        <v>45</v>
      </c>
      <c r="F1615" t="s">
        <v>22</v>
      </c>
      <c r="G1615" t="s">
        <v>18</v>
      </c>
      <c r="H1615">
        <v>289</v>
      </c>
      <c r="I1615">
        <v>4</v>
      </c>
      <c r="J1615">
        <v>1156</v>
      </c>
    </row>
    <row r="1616" spans="1:10" x14ac:dyDescent="0.25">
      <c r="A1616" s="3" t="s">
        <v>1660</v>
      </c>
      <c r="B1616" s="4">
        <v>43618</v>
      </c>
      <c r="C1616">
        <v>3</v>
      </c>
      <c r="D1616" t="s">
        <v>42</v>
      </c>
      <c r="E1616" t="s">
        <v>67</v>
      </c>
      <c r="F1616" t="s">
        <v>17</v>
      </c>
      <c r="G1616" t="s">
        <v>30</v>
      </c>
      <c r="H1616">
        <v>69</v>
      </c>
      <c r="I1616">
        <v>6</v>
      </c>
      <c r="J1616">
        <v>414</v>
      </c>
    </row>
    <row r="1617" spans="1:10" x14ac:dyDescent="0.25">
      <c r="A1617" s="3" t="s">
        <v>1661</v>
      </c>
      <c r="B1617" s="4">
        <v>43618</v>
      </c>
      <c r="C1617">
        <v>10</v>
      </c>
      <c r="D1617" t="s">
        <v>57</v>
      </c>
      <c r="E1617" t="s">
        <v>45</v>
      </c>
      <c r="F1617" t="s">
        <v>22</v>
      </c>
      <c r="G1617" t="s">
        <v>30</v>
      </c>
      <c r="H1617">
        <v>69</v>
      </c>
      <c r="I1617">
        <v>4</v>
      </c>
      <c r="J1617">
        <v>276</v>
      </c>
    </row>
    <row r="1618" spans="1:10" x14ac:dyDescent="0.25">
      <c r="A1618" s="3" t="s">
        <v>1662</v>
      </c>
      <c r="B1618" s="4">
        <v>43618</v>
      </c>
      <c r="C1618">
        <v>15</v>
      </c>
      <c r="D1618" t="s">
        <v>117</v>
      </c>
      <c r="E1618" t="s">
        <v>11</v>
      </c>
      <c r="F1618" t="s">
        <v>12</v>
      </c>
      <c r="G1618" t="s">
        <v>23</v>
      </c>
      <c r="H1618">
        <v>159</v>
      </c>
      <c r="I1618">
        <v>1</v>
      </c>
      <c r="J1618">
        <v>159</v>
      </c>
    </row>
    <row r="1619" spans="1:10" x14ac:dyDescent="0.25">
      <c r="A1619" s="3" t="s">
        <v>1663</v>
      </c>
      <c r="B1619" s="4">
        <v>43619</v>
      </c>
      <c r="C1619">
        <v>19</v>
      </c>
      <c r="D1619" t="s">
        <v>55</v>
      </c>
      <c r="E1619" t="s">
        <v>35</v>
      </c>
      <c r="F1619" t="s">
        <v>27</v>
      </c>
      <c r="G1619" t="s">
        <v>30</v>
      </c>
      <c r="H1619">
        <v>69</v>
      </c>
      <c r="I1619">
        <v>1</v>
      </c>
      <c r="J1619">
        <v>69</v>
      </c>
    </row>
    <row r="1620" spans="1:10" x14ac:dyDescent="0.25">
      <c r="A1620" s="3" t="s">
        <v>1664</v>
      </c>
      <c r="B1620" s="4">
        <v>43620</v>
      </c>
      <c r="C1620">
        <v>20</v>
      </c>
      <c r="D1620" t="s">
        <v>39</v>
      </c>
      <c r="E1620" t="s">
        <v>35</v>
      </c>
      <c r="F1620" t="s">
        <v>27</v>
      </c>
      <c r="G1620" t="s">
        <v>23</v>
      </c>
      <c r="H1620">
        <v>159</v>
      </c>
      <c r="I1620">
        <v>4</v>
      </c>
      <c r="J1620">
        <v>636</v>
      </c>
    </row>
    <row r="1621" spans="1:10" x14ac:dyDescent="0.25">
      <c r="A1621" s="3" t="s">
        <v>1665</v>
      </c>
      <c r="B1621" s="4">
        <v>43621</v>
      </c>
      <c r="C1621">
        <v>9</v>
      </c>
      <c r="D1621" t="s">
        <v>20</v>
      </c>
      <c r="E1621" t="s">
        <v>45</v>
      </c>
      <c r="F1621" t="s">
        <v>22</v>
      </c>
      <c r="G1621" t="s">
        <v>40</v>
      </c>
      <c r="H1621">
        <v>399</v>
      </c>
      <c r="I1621">
        <v>0</v>
      </c>
      <c r="J1621">
        <v>0</v>
      </c>
    </row>
    <row r="1622" spans="1:10" x14ac:dyDescent="0.25">
      <c r="A1622" s="3" t="s">
        <v>1666</v>
      </c>
      <c r="B1622" s="4">
        <v>43621</v>
      </c>
      <c r="C1622">
        <v>4</v>
      </c>
      <c r="D1622" t="s">
        <v>50</v>
      </c>
      <c r="E1622" t="s">
        <v>67</v>
      </c>
      <c r="F1622" t="s">
        <v>17</v>
      </c>
      <c r="G1622" t="s">
        <v>23</v>
      </c>
      <c r="H1622">
        <v>159</v>
      </c>
      <c r="I1622">
        <v>2</v>
      </c>
      <c r="J1622">
        <v>318</v>
      </c>
    </row>
    <row r="1623" spans="1:10" x14ac:dyDescent="0.25">
      <c r="A1623" s="3" t="s">
        <v>1667</v>
      </c>
      <c r="B1623" s="4">
        <v>43621</v>
      </c>
      <c r="C1623">
        <v>11</v>
      </c>
      <c r="D1623" t="s">
        <v>10</v>
      </c>
      <c r="E1623" t="s">
        <v>11</v>
      </c>
      <c r="F1623" t="s">
        <v>12</v>
      </c>
      <c r="G1623" t="s">
        <v>18</v>
      </c>
      <c r="H1623">
        <v>289</v>
      </c>
      <c r="I1623">
        <v>2</v>
      </c>
      <c r="J1623">
        <v>578</v>
      </c>
    </row>
    <row r="1624" spans="1:10" x14ac:dyDescent="0.25">
      <c r="A1624" s="3" t="s">
        <v>1668</v>
      </c>
      <c r="B1624" s="4">
        <v>43621</v>
      </c>
      <c r="C1624">
        <v>2</v>
      </c>
      <c r="D1624" t="s">
        <v>105</v>
      </c>
      <c r="E1624" t="s">
        <v>16</v>
      </c>
      <c r="F1624" t="s">
        <v>17</v>
      </c>
      <c r="G1624" t="s">
        <v>23</v>
      </c>
      <c r="H1624">
        <v>159</v>
      </c>
      <c r="I1624">
        <v>1</v>
      </c>
      <c r="J1624">
        <v>159</v>
      </c>
    </row>
    <row r="1625" spans="1:10" x14ac:dyDescent="0.25">
      <c r="A1625" s="3" t="s">
        <v>1669</v>
      </c>
      <c r="B1625" s="4">
        <v>43622</v>
      </c>
      <c r="C1625">
        <v>6</v>
      </c>
      <c r="D1625" t="s">
        <v>47</v>
      </c>
      <c r="E1625" t="s">
        <v>45</v>
      </c>
      <c r="F1625" t="s">
        <v>22</v>
      </c>
      <c r="G1625" t="s">
        <v>18</v>
      </c>
      <c r="H1625">
        <v>289</v>
      </c>
      <c r="I1625">
        <v>1</v>
      </c>
      <c r="J1625">
        <v>289</v>
      </c>
    </row>
    <row r="1626" spans="1:10" x14ac:dyDescent="0.25">
      <c r="A1626" s="3" t="s">
        <v>1670</v>
      </c>
      <c r="B1626" s="4">
        <v>43622</v>
      </c>
      <c r="C1626">
        <v>14</v>
      </c>
      <c r="D1626" t="s">
        <v>37</v>
      </c>
      <c r="E1626" t="s">
        <v>62</v>
      </c>
      <c r="F1626" t="s">
        <v>12</v>
      </c>
      <c r="G1626" t="s">
        <v>13</v>
      </c>
      <c r="H1626">
        <v>199</v>
      </c>
      <c r="I1626">
        <v>7</v>
      </c>
      <c r="J1626">
        <v>1393</v>
      </c>
    </row>
    <row r="1627" spans="1:10" x14ac:dyDescent="0.25">
      <c r="A1627" s="3" t="s">
        <v>1671</v>
      </c>
      <c r="B1627" s="4">
        <v>43622</v>
      </c>
      <c r="C1627">
        <v>15</v>
      </c>
      <c r="D1627" t="s">
        <v>117</v>
      </c>
      <c r="E1627" t="s">
        <v>11</v>
      </c>
      <c r="F1627" t="s">
        <v>12</v>
      </c>
      <c r="G1627" t="s">
        <v>13</v>
      </c>
      <c r="H1627">
        <v>199</v>
      </c>
      <c r="I1627">
        <v>6</v>
      </c>
      <c r="J1627">
        <v>1194</v>
      </c>
    </row>
    <row r="1628" spans="1:10" x14ac:dyDescent="0.25">
      <c r="A1628" s="3" t="s">
        <v>1672</v>
      </c>
      <c r="B1628" s="4">
        <v>43622</v>
      </c>
      <c r="C1628">
        <v>5</v>
      </c>
      <c r="D1628" t="s">
        <v>59</v>
      </c>
      <c r="E1628" t="s">
        <v>67</v>
      </c>
      <c r="F1628" t="s">
        <v>17</v>
      </c>
      <c r="G1628" t="s">
        <v>40</v>
      </c>
      <c r="H1628">
        <v>399</v>
      </c>
      <c r="I1628">
        <v>6</v>
      </c>
      <c r="J1628">
        <v>2394</v>
      </c>
    </row>
    <row r="1629" spans="1:10" x14ac:dyDescent="0.25">
      <c r="A1629" s="3" t="s">
        <v>1673</v>
      </c>
      <c r="B1629" s="4">
        <v>43622</v>
      </c>
      <c r="C1629">
        <v>17</v>
      </c>
      <c r="D1629" t="s">
        <v>34</v>
      </c>
      <c r="E1629" t="s">
        <v>35</v>
      </c>
      <c r="F1629" t="s">
        <v>27</v>
      </c>
      <c r="G1629" t="s">
        <v>23</v>
      </c>
      <c r="H1629">
        <v>159</v>
      </c>
      <c r="I1629">
        <v>7</v>
      </c>
      <c r="J1629">
        <v>1113</v>
      </c>
    </row>
    <row r="1630" spans="1:10" x14ac:dyDescent="0.25">
      <c r="A1630" s="3" t="s">
        <v>1674</v>
      </c>
      <c r="B1630" s="4">
        <v>43622</v>
      </c>
      <c r="C1630">
        <v>9</v>
      </c>
      <c r="D1630" t="s">
        <v>20</v>
      </c>
      <c r="E1630" t="s">
        <v>45</v>
      </c>
      <c r="F1630" t="s">
        <v>22</v>
      </c>
      <c r="G1630" t="s">
        <v>40</v>
      </c>
      <c r="H1630">
        <v>399</v>
      </c>
      <c r="I1630">
        <v>0</v>
      </c>
      <c r="J1630">
        <v>0</v>
      </c>
    </row>
    <row r="1631" spans="1:10" x14ac:dyDescent="0.25">
      <c r="A1631" s="3" t="s">
        <v>1675</v>
      </c>
      <c r="B1631" s="4">
        <v>43622</v>
      </c>
      <c r="C1631">
        <v>4</v>
      </c>
      <c r="D1631" t="s">
        <v>50</v>
      </c>
      <c r="E1631" t="s">
        <v>16</v>
      </c>
      <c r="F1631" t="s">
        <v>17</v>
      </c>
      <c r="G1631" t="s">
        <v>23</v>
      </c>
      <c r="H1631">
        <v>159</v>
      </c>
      <c r="I1631">
        <v>4</v>
      </c>
      <c r="J1631">
        <v>636</v>
      </c>
    </row>
    <row r="1632" spans="1:10" x14ac:dyDescent="0.25">
      <c r="A1632" s="3" t="s">
        <v>1676</v>
      </c>
      <c r="B1632" s="4">
        <v>43622</v>
      </c>
      <c r="C1632">
        <v>17</v>
      </c>
      <c r="D1632" t="s">
        <v>34</v>
      </c>
      <c r="E1632" t="s">
        <v>35</v>
      </c>
      <c r="F1632" t="s">
        <v>27</v>
      </c>
      <c r="G1632" t="s">
        <v>30</v>
      </c>
      <c r="H1632">
        <v>69</v>
      </c>
      <c r="I1632">
        <v>7</v>
      </c>
      <c r="J1632">
        <v>483</v>
      </c>
    </row>
    <row r="1633" spans="1:10" x14ac:dyDescent="0.25">
      <c r="A1633" s="3" t="s">
        <v>1677</v>
      </c>
      <c r="B1633" s="4">
        <v>43622</v>
      </c>
      <c r="C1633">
        <v>1</v>
      </c>
      <c r="D1633" t="s">
        <v>15</v>
      </c>
      <c r="E1633" t="s">
        <v>67</v>
      </c>
      <c r="F1633" t="s">
        <v>17</v>
      </c>
      <c r="G1633" t="s">
        <v>40</v>
      </c>
      <c r="H1633">
        <v>399</v>
      </c>
      <c r="I1633">
        <v>0</v>
      </c>
      <c r="J1633">
        <v>0</v>
      </c>
    </row>
    <row r="1634" spans="1:10" x14ac:dyDescent="0.25">
      <c r="A1634" s="3" t="s">
        <v>1678</v>
      </c>
      <c r="B1634" s="4">
        <v>43622</v>
      </c>
      <c r="C1634">
        <v>15</v>
      </c>
      <c r="D1634" t="s">
        <v>117</v>
      </c>
      <c r="E1634" t="s">
        <v>62</v>
      </c>
      <c r="F1634" t="s">
        <v>12</v>
      </c>
      <c r="G1634" t="s">
        <v>23</v>
      </c>
      <c r="H1634">
        <v>159</v>
      </c>
      <c r="I1634">
        <v>5</v>
      </c>
      <c r="J1634">
        <v>795</v>
      </c>
    </row>
    <row r="1635" spans="1:10" x14ac:dyDescent="0.25">
      <c r="A1635" s="3" t="s">
        <v>1679</v>
      </c>
      <c r="B1635" s="4">
        <v>43622</v>
      </c>
      <c r="C1635">
        <v>2</v>
      </c>
      <c r="D1635" t="s">
        <v>105</v>
      </c>
      <c r="E1635" t="s">
        <v>16</v>
      </c>
      <c r="F1635" t="s">
        <v>17</v>
      </c>
      <c r="G1635" t="s">
        <v>23</v>
      </c>
      <c r="H1635">
        <v>159</v>
      </c>
      <c r="I1635">
        <v>8</v>
      </c>
      <c r="J1635">
        <v>1272</v>
      </c>
    </row>
    <row r="1636" spans="1:10" x14ac:dyDescent="0.25">
      <c r="A1636" s="3" t="s">
        <v>1680</v>
      </c>
      <c r="B1636" s="4">
        <v>43622</v>
      </c>
      <c r="C1636">
        <v>3</v>
      </c>
      <c r="D1636" t="s">
        <v>42</v>
      </c>
      <c r="E1636" t="s">
        <v>16</v>
      </c>
      <c r="F1636" t="s">
        <v>17</v>
      </c>
      <c r="G1636" t="s">
        <v>18</v>
      </c>
      <c r="H1636">
        <v>289</v>
      </c>
      <c r="I1636">
        <v>9</v>
      </c>
      <c r="J1636">
        <v>2601</v>
      </c>
    </row>
    <row r="1637" spans="1:10" x14ac:dyDescent="0.25">
      <c r="A1637" s="3" t="s">
        <v>1681</v>
      </c>
      <c r="B1637" s="4">
        <v>43623</v>
      </c>
      <c r="C1637">
        <v>2</v>
      </c>
      <c r="D1637" t="s">
        <v>105</v>
      </c>
      <c r="E1637" t="s">
        <v>67</v>
      </c>
      <c r="F1637" t="s">
        <v>17</v>
      </c>
      <c r="G1637" t="s">
        <v>30</v>
      </c>
      <c r="H1637">
        <v>69</v>
      </c>
      <c r="I1637">
        <v>3</v>
      </c>
      <c r="J1637">
        <v>207</v>
      </c>
    </row>
    <row r="1638" spans="1:10" x14ac:dyDescent="0.25">
      <c r="A1638" s="3" t="s">
        <v>1682</v>
      </c>
      <c r="B1638" s="4">
        <v>43624</v>
      </c>
      <c r="C1638">
        <v>10</v>
      </c>
      <c r="D1638" t="s">
        <v>57</v>
      </c>
      <c r="E1638" t="s">
        <v>45</v>
      </c>
      <c r="F1638" t="s">
        <v>22</v>
      </c>
      <c r="G1638" t="s">
        <v>40</v>
      </c>
      <c r="H1638">
        <v>399</v>
      </c>
      <c r="I1638">
        <v>5</v>
      </c>
      <c r="J1638">
        <v>1995</v>
      </c>
    </row>
    <row r="1639" spans="1:10" x14ac:dyDescent="0.25">
      <c r="A1639" s="3" t="s">
        <v>1683</v>
      </c>
      <c r="B1639" s="4">
        <v>43624</v>
      </c>
      <c r="C1639">
        <v>4</v>
      </c>
      <c r="D1639" t="s">
        <v>50</v>
      </c>
      <c r="E1639" t="s">
        <v>67</v>
      </c>
      <c r="F1639" t="s">
        <v>17</v>
      </c>
      <c r="G1639" t="s">
        <v>13</v>
      </c>
      <c r="H1639">
        <v>199</v>
      </c>
      <c r="I1639">
        <v>1</v>
      </c>
      <c r="J1639">
        <v>199</v>
      </c>
    </row>
    <row r="1640" spans="1:10" x14ac:dyDescent="0.25">
      <c r="A1640" s="3" t="s">
        <v>1684</v>
      </c>
      <c r="B1640" s="4">
        <v>43624</v>
      </c>
      <c r="C1640">
        <v>20</v>
      </c>
      <c r="D1640" t="s">
        <v>39</v>
      </c>
      <c r="E1640" t="s">
        <v>26</v>
      </c>
      <c r="F1640" t="s">
        <v>27</v>
      </c>
      <c r="G1640" t="s">
        <v>40</v>
      </c>
      <c r="H1640">
        <v>399</v>
      </c>
      <c r="I1640">
        <v>6</v>
      </c>
      <c r="J1640">
        <v>2394</v>
      </c>
    </row>
    <row r="1641" spans="1:10" x14ac:dyDescent="0.25">
      <c r="A1641" s="3" t="s">
        <v>1685</v>
      </c>
      <c r="B1641" s="4">
        <v>43624</v>
      </c>
      <c r="C1641">
        <v>19</v>
      </c>
      <c r="D1641" t="s">
        <v>55</v>
      </c>
      <c r="E1641" t="s">
        <v>26</v>
      </c>
      <c r="F1641" t="s">
        <v>27</v>
      </c>
      <c r="G1641" t="s">
        <v>30</v>
      </c>
      <c r="H1641">
        <v>69</v>
      </c>
      <c r="I1641">
        <v>5</v>
      </c>
      <c r="J1641">
        <v>345</v>
      </c>
    </row>
    <row r="1642" spans="1:10" x14ac:dyDescent="0.25">
      <c r="A1642" s="3" t="s">
        <v>1686</v>
      </c>
      <c r="B1642" s="4">
        <v>43624</v>
      </c>
      <c r="C1642">
        <v>13</v>
      </c>
      <c r="D1642" t="s">
        <v>32</v>
      </c>
      <c r="E1642" t="s">
        <v>11</v>
      </c>
      <c r="F1642" t="s">
        <v>12</v>
      </c>
      <c r="G1642" t="s">
        <v>23</v>
      </c>
      <c r="H1642">
        <v>159</v>
      </c>
      <c r="I1642">
        <v>2</v>
      </c>
      <c r="J1642">
        <v>318</v>
      </c>
    </row>
    <row r="1643" spans="1:10" x14ac:dyDescent="0.25">
      <c r="A1643" s="3" t="s">
        <v>1687</v>
      </c>
      <c r="B1643" s="4">
        <v>43624</v>
      </c>
      <c r="C1643">
        <v>17</v>
      </c>
      <c r="D1643" t="s">
        <v>34</v>
      </c>
      <c r="E1643" t="s">
        <v>26</v>
      </c>
      <c r="F1643" t="s">
        <v>27</v>
      </c>
      <c r="G1643" t="s">
        <v>40</v>
      </c>
      <c r="H1643">
        <v>399</v>
      </c>
      <c r="I1643">
        <v>9</v>
      </c>
      <c r="J1643">
        <v>3591</v>
      </c>
    </row>
    <row r="1644" spans="1:10" x14ac:dyDescent="0.25">
      <c r="A1644" s="3" t="s">
        <v>1688</v>
      </c>
      <c r="B1644" s="4">
        <v>43624</v>
      </c>
      <c r="C1644">
        <v>7</v>
      </c>
      <c r="D1644" t="s">
        <v>87</v>
      </c>
      <c r="E1644" t="s">
        <v>45</v>
      </c>
      <c r="F1644" t="s">
        <v>22</v>
      </c>
      <c r="G1644" t="s">
        <v>13</v>
      </c>
      <c r="H1644">
        <v>199</v>
      </c>
      <c r="I1644">
        <v>9</v>
      </c>
      <c r="J1644">
        <v>1791</v>
      </c>
    </row>
    <row r="1645" spans="1:10" x14ac:dyDescent="0.25">
      <c r="A1645" s="3" t="s">
        <v>1689</v>
      </c>
      <c r="B1645" s="4">
        <v>43625</v>
      </c>
      <c r="C1645">
        <v>4</v>
      </c>
      <c r="D1645" t="s">
        <v>50</v>
      </c>
      <c r="E1645" t="s">
        <v>16</v>
      </c>
      <c r="F1645" t="s">
        <v>17</v>
      </c>
      <c r="G1645" t="s">
        <v>40</v>
      </c>
      <c r="H1645">
        <v>399</v>
      </c>
      <c r="I1645">
        <v>6</v>
      </c>
      <c r="J1645">
        <v>2394</v>
      </c>
    </row>
    <row r="1646" spans="1:10" x14ac:dyDescent="0.25">
      <c r="A1646" s="3" t="s">
        <v>1690</v>
      </c>
      <c r="B1646" s="4">
        <v>43625</v>
      </c>
      <c r="C1646">
        <v>11</v>
      </c>
      <c r="D1646" t="s">
        <v>10</v>
      </c>
      <c r="E1646" t="s">
        <v>11</v>
      </c>
      <c r="F1646" t="s">
        <v>12</v>
      </c>
      <c r="G1646" t="s">
        <v>40</v>
      </c>
      <c r="H1646">
        <v>399</v>
      </c>
      <c r="I1646">
        <v>3</v>
      </c>
      <c r="J1646">
        <v>1197</v>
      </c>
    </row>
    <row r="1647" spans="1:10" x14ac:dyDescent="0.25">
      <c r="A1647" s="3" t="s">
        <v>1691</v>
      </c>
      <c r="B1647" s="4">
        <v>43626</v>
      </c>
      <c r="C1647">
        <v>11</v>
      </c>
      <c r="D1647" t="s">
        <v>10</v>
      </c>
      <c r="E1647" t="s">
        <v>11</v>
      </c>
      <c r="F1647" t="s">
        <v>12</v>
      </c>
      <c r="G1647" t="s">
        <v>13</v>
      </c>
      <c r="H1647">
        <v>199</v>
      </c>
      <c r="I1647">
        <v>4</v>
      </c>
      <c r="J1647">
        <v>796</v>
      </c>
    </row>
    <row r="1648" spans="1:10" x14ac:dyDescent="0.25">
      <c r="A1648" s="3" t="s">
        <v>1692</v>
      </c>
      <c r="B1648" s="4">
        <v>43626</v>
      </c>
      <c r="C1648">
        <v>13</v>
      </c>
      <c r="D1648" t="s">
        <v>32</v>
      </c>
      <c r="E1648" t="s">
        <v>62</v>
      </c>
      <c r="F1648" t="s">
        <v>12</v>
      </c>
      <c r="G1648" t="s">
        <v>23</v>
      </c>
      <c r="H1648">
        <v>159</v>
      </c>
      <c r="I1648">
        <v>9</v>
      </c>
      <c r="J1648">
        <v>1431</v>
      </c>
    </row>
    <row r="1649" spans="1:10" x14ac:dyDescent="0.25">
      <c r="A1649" s="3" t="s">
        <v>1693</v>
      </c>
      <c r="B1649" s="4">
        <v>43626</v>
      </c>
      <c r="C1649">
        <v>1</v>
      </c>
      <c r="D1649" t="s">
        <v>15</v>
      </c>
      <c r="E1649" t="s">
        <v>67</v>
      </c>
      <c r="F1649" t="s">
        <v>17</v>
      </c>
      <c r="G1649" t="s">
        <v>40</v>
      </c>
      <c r="H1649">
        <v>399</v>
      </c>
      <c r="I1649">
        <v>2</v>
      </c>
      <c r="J1649">
        <v>798</v>
      </c>
    </row>
    <row r="1650" spans="1:10" x14ac:dyDescent="0.25">
      <c r="A1650" s="3" t="s">
        <v>1694</v>
      </c>
      <c r="B1650" s="4">
        <v>43627</v>
      </c>
      <c r="C1650">
        <v>15</v>
      </c>
      <c r="D1650" t="s">
        <v>117</v>
      </c>
      <c r="E1650" t="s">
        <v>11</v>
      </c>
      <c r="F1650" t="s">
        <v>12</v>
      </c>
      <c r="G1650" t="s">
        <v>23</v>
      </c>
      <c r="H1650">
        <v>159</v>
      </c>
      <c r="I1650">
        <v>0</v>
      </c>
      <c r="J1650">
        <v>0</v>
      </c>
    </row>
    <row r="1651" spans="1:10" x14ac:dyDescent="0.25">
      <c r="A1651" s="3" t="s">
        <v>1695</v>
      </c>
      <c r="B1651" s="4">
        <v>43627</v>
      </c>
      <c r="C1651">
        <v>9</v>
      </c>
      <c r="D1651" t="s">
        <v>20</v>
      </c>
      <c r="E1651" t="s">
        <v>21</v>
      </c>
      <c r="F1651" t="s">
        <v>22</v>
      </c>
      <c r="G1651" t="s">
        <v>40</v>
      </c>
      <c r="H1651">
        <v>399</v>
      </c>
      <c r="I1651">
        <v>3</v>
      </c>
      <c r="J1651">
        <v>1197</v>
      </c>
    </row>
    <row r="1652" spans="1:10" x14ac:dyDescent="0.25">
      <c r="A1652" s="3" t="s">
        <v>1696</v>
      </c>
      <c r="B1652" s="4">
        <v>43627</v>
      </c>
      <c r="C1652">
        <v>20</v>
      </c>
      <c r="D1652" t="s">
        <v>39</v>
      </c>
      <c r="E1652" t="s">
        <v>35</v>
      </c>
      <c r="F1652" t="s">
        <v>27</v>
      </c>
      <c r="G1652" t="s">
        <v>30</v>
      </c>
      <c r="H1652">
        <v>69</v>
      </c>
      <c r="I1652">
        <v>0</v>
      </c>
      <c r="J1652">
        <v>0</v>
      </c>
    </row>
    <row r="1653" spans="1:10" x14ac:dyDescent="0.25">
      <c r="A1653" s="3" t="s">
        <v>1697</v>
      </c>
      <c r="B1653" s="4">
        <v>43627</v>
      </c>
      <c r="C1653">
        <v>9</v>
      </c>
      <c r="D1653" t="s">
        <v>20</v>
      </c>
      <c r="E1653" t="s">
        <v>45</v>
      </c>
      <c r="F1653" t="s">
        <v>22</v>
      </c>
      <c r="G1653" t="s">
        <v>13</v>
      </c>
      <c r="H1653">
        <v>199</v>
      </c>
      <c r="I1653">
        <v>5</v>
      </c>
      <c r="J1653">
        <v>995</v>
      </c>
    </row>
    <row r="1654" spans="1:10" x14ac:dyDescent="0.25">
      <c r="A1654" s="3" t="s">
        <v>1698</v>
      </c>
      <c r="B1654" s="4">
        <v>43628</v>
      </c>
      <c r="C1654">
        <v>15</v>
      </c>
      <c r="D1654" t="s">
        <v>117</v>
      </c>
      <c r="E1654" t="s">
        <v>11</v>
      </c>
      <c r="F1654" t="s">
        <v>12</v>
      </c>
      <c r="G1654" t="s">
        <v>23</v>
      </c>
      <c r="H1654">
        <v>159</v>
      </c>
      <c r="I1654">
        <v>1</v>
      </c>
      <c r="J1654">
        <v>159</v>
      </c>
    </row>
    <row r="1655" spans="1:10" x14ac:dyDescent="0.25">
      <c r="A1655" s="3" t="s">
        <v>1699</v>
      </c>
      <c r="B1655" s="4">
        <v>43629</v>
      </c>
      <c r="C1655">
        <v>3</v>
      </c>
      <c r="D1655" t="s">
        <v>42</v>
      </c>
      <c r="E1655" t="s">
        <v>16</v>
      </c>
      <c r="F1655" t="s">
        <v>17</v>
      </c>
      <c r="G1655" t="s">
        <v>40</v>
      </c>
      <c r="H1655">
        <v>399</v>
      </c>
      <c r="I1655">
        <v>5</v>
      </c>
      <c r="J1655">
        <v>1995</v>
      </c>
    </row>
    <row r="1656" spans="1:10" x14ac:dyDescent="0.25">
      <c r="A1656" s="3" t="s">
        <v>1700</v>
      </c>
      <c r="B1656" s="4">
        <v>43630</v>
      </c>
      <c r="C1656">
        <v>17</v>
      </c>
      <c r="D1656" t="s">
        <v>34</v>
      </c>
      <c r="E1656" t="s">
        <v>35</v>
      </c>
      <c r="F1656" t="s">
        <v>27</v>
      </c>
      <c r="G1656" t="s">
        <v>13</v>
      </c>
      <c r="H1656">
        <v>199</v>
      </c>
      <c r="I1656">
        <v>8</v>
      </c>
      <c r="J1656">
        <v>1592</v>
      </c>
    </row>
    <row r="1657" spans="1:10" x14ac:dyDescent="0.25">
      <c r="A1657" s="3" t="s">
        <v>1701</v>
      </c>
      <c r="B1657" s="4">
        <v>43630</v>
      </c>
      <c r="C1657">
        <v>16</v>
      </c>
      <c r="D1657" t="s">
        <v>29</v>
      </c>
      <c r="E1657" t="s">
        <v>35</v>
      </c>
      <c r="F1657" t="s">
        <v>27</v>
      </c>
      <c r="G1657" t="s">
        <v>18</v>
      </c>
      <c r="H1657">
        <v>289</v>
      </c>
      <c r="I1657">
        <v>9</v>
      </c>
      <c r="J1657">
        <v>2601</v>
      </c>
    </row>
    <row r="1658" spans="1:10" x14ac:dyDescent="0.25">
      <c r="A1658" s="3" t="s">
        <v>1702</v>
      </c>
      <c r="B1658" s="4">
        <v>43630</v>
      </c>
      <c r="C1658">
        <v>10</v>
      </c>
      <c r="D1658" t="s">
        <v>57</v>
      </c>
      <c r="E1658" t="s">
        <v>45</v>
      </c>
      <c r="F1658" t="s">
        <v>22</v>
      </c>
      <c r="G1658" t="s">
        <v>40</v>
      </c>
      <c r="H1658">
        <v>399</v>
      </c>
      <c r="I1658">
        <v>8</v>
      </c>
      <c r="J1658">
        <v>3192</v>
      </c>
    </row>
    <row r="1659" spans="1:10" x14ac:dyDescent="0.25">
      <c r="A1659" s="3" t="s">
        <v>1703</v>
      </c>
      <c r="B1659" s="4">
        <v>43630</v>
      </c>
      <c r="C1659">
        <v>3</v>
      </c>
      <c r="D1659" t="s">
        <v>42</v>
      </c>
      <c r="E1659" t="s">
        <v>16</v>
      </c>
      <c r="F1659" t="s">
        <v>17</v>
      </c>
      <c r="G1659" t="s">
        <v>40</v>
      </c>
      <c r="H1659">
        <v>399</v>
      </c>
      <c r="I1659">
        <v>8</v>
      </c>
      <c r="J1659">
        <v>3192</v>
      </c>
    </row>
    <row r="1660" spans="1:10" x14ac:dyDescent="0.25">
      <c r="A1660" s="3" t="s">
        <v>1704</v>
      </c>
      <c r="B1660" s="4">
        <v>43630</v>
      </c>
      <c r="C1660">
        <v>13</v>
      </c>
      <c r="D1660" t="s">
        <v>32</v>
      </c>
      <c r="E1660" t="s">
        <v>62</v>
      </c>
      <c r="F1660" t="s">
        <v>12</v>
      </c>
      <c r="G1660" t="s">
        <v>30</v>
      </c>
      <c r="H1660">
        <v>69</v>
      </c>
      <c r="I1660">
        <v>4</v>
      </c>
      <c r="J1660">
        <v>276</v>
      </c>
    </row>
    <row r="1661" spans="1:10" x14ac:dyDescent="0.25">
      <c r="A1661" s="3" t="s">
        <v>1705</v>
      </c>
      <c r="B1661" s="4">
        <v>43631</v>
      </c>
      <c r="C1661">
        <v>13</v>
      </c>
      <c r="D1661" t="s">
        <v>32</v>
      </c>
      <c r="E1661" t="s">
        <v>11</v>
      </c>
      <c r="F1661" t="s">
        <v>12</v>
      </c>
      <c r="G1661" t="s">
        <v>18</v>
      </c>
      <c r="H1661">
        <v>289</v>
      </c>
      <c r="I1661">
        <v>4</v>
      </c>
      <c r="J1661">
        <v>1156</v>
      </c>
    </row>
    <row r="1662" spans="1:10" x14ac:dyDescent="0.25">
      <c r="A1662" s="3" t="s">
        <v>1706</v>
      </c>
      <c r="B1662" s="4">
        <v>43631</v>
      </c>
      <c r="C1662">
        <v>9</v>
      </c>
      <c r="D1662" t="s">
        <v>20</v>
      </c>
      <c r="E1662" t="s">
        <v>21</v>
      </c>
      <c r="F1662" t="s">
        <v>22</v>
      </c>
      <c r="G1662" t="s">
        <v>30</v>
      </c>
      <c r="H1662">
        <v>69</v>
      </c>
      <c r="I1662">
        <v>5</v>
      </c>
      <c r="J1662">
        <v>345</v>
      </c>
    </row>
    <row r="1663" spans="1:10" x14ac:dyDescent="0.25">
      <c r="A1663" s="3" t="s">
        <v>1707</v>
      </c>
      <c r="B1663" s="4">
        <v>43631</v>
      </c>
      <c r="C1663">
        <v>20</v>
      </c>
      <c r="D1663" t="s">
        <v>39</v>
      </c>
      <c r="E1663" t="s">
        <v>35</v>
      </c>
      <c r="F1663" t="s">
        <v>27</v>
      </c>
      <c r="G1663" t="s">
        <v>30</v>
      </c>
      <c r="H1663">
        <v>69</v>
      </c>
      <c r="I1663">
        <v>8</v>
      </c>
      <c r="J1663">
        <v>552</v>
      </c>
    </row>
    <row r="1664" spans="1:10" x14ac:dyDescent="0.25">
      <c r="A1664" s="3" t="s">
        <v>1708</v>
      </c>
      <c r="B1664" s="4">
        <v>43631</v>
      </c>
      <c r="C1664">
        <v>2</v>
      </c>
      <c r="D1664" t="s">
        <v>105</v>
      </c>
      <c r="E1664" t="s">
        <v>16</v>
      </c>
      <c r="F1664" t="s">
        <v>17</v>
      </c>
      <c r="G1664" t="s">
        <v>18</v>
      </c>
      <c r="H1664">
        <v>289</v>
      </c>
      <c r="I1664">
        <v>5</v>
      </c>
      <c r="J1664">
        <v>1445</v>
      </c>
    </row>
    <row r="1665" spans="1:10" x14ac:dyDescent="0.25">
      <c r="A1665" s="3" t="s">
        <v>1709</v>
      </c>
      <c r="B1665" s="4">
        <v>43631</v>
      </c>
      <c r="C1665">
        <v>13</v>
      </c>
      <c r="D1665" t="s">
        <v>32</v>
      </c>
      <c r="E1665" t="s">
        <v>62</v>
      </c>
      <c r="F1665" t="s">
        <v>12</v>
      </c>
      <c r="G1665" t="s">
        <v>40</v>
      </c>
      <c r="H1665">
        <v>399</v>
      </c>
      <c r="I1665">
        <v>7</v>
      </c>
      <c r="J1665">
        <v>2793</v>
      </c>
    </row>
    <row r="1666" spans="1:10" x14ac:dyDescent="0.25">
      <c r="A1666" s="3" t="s">
        <v>1710</v>
      </c>
      <c r="B1666" s="4">
        <v>43631</v>
      </c>
      <c r="C1666">
        <v>17</v>
      </c>
      <c r="D1666" t="s">
        <v>34</v>
      </c>
      <c r="E1666" t="s">
        <v>35</v>
      </c>
      <c r="F1666" t="s">
        <v>27</v>
      </c>
      <c r="G1666" t="s">
        <v>13</v>
      </c>
      <c r="H1666">
        <v>199</v>
      </c>
      <c r="I1666">
        <v>3</v>
      </c>
      <c r="J1666">
        <v>597</v>
      </c>
    </row>
    <row r="1667" spans="1:10" x14ac:dyDescent="0.25">
      <c r="A1667" s="3" t="s">
        <v>1711</v>
      </c>
      <c r="B1667" s="4">
        <v>43632</v>
      </c>
      <c r="C1667">
        <v>20</v>
      </c>
      <c r="D1667" t="s">
        <v>39</v>
      </c>
      <c r="E1667" t="s">
        <v>35</v>
      </c>
      <c r="F1667" t="s">
        <v>27</v>
      </c>
      <c r="G1667" t="s">
        <v>13</v>
      </c>
      <c r="H1667">
        <v>199</v>
      </c>
      <c r="I1667">
        <v>7</v>
      </c>
      <c r="J1667">
        <v>1393</v>
      </c>
    </row>
    <row r="1668" spans="1:10" x14ac:dyDescent="0.25">
      <c r="A1668" s="3" t="s">
        <v>1712</v>
      </c>
      <c r="B1668" s="4">
        <v>43632</v>
      </c>
      <c r="C1668">
        <v>8</v>
      </c>
      <c r="D1668" t="s">
        <v>44</v>
      </c>
      <c r="E1668" t="s">
        <v>45</v>
      </c>
      <c r="F1668" t="s">
        <v>22</v>
      </c>
      <c r="G1668" t="s">
        <v>40</v>
      </c>
      <c r="H1668">
        <v>399</v>
      </c>
      <c r="I1668">
        <v>2</v>
      </c>
      <c r="J1668">
        <v>798</v>
      </c>
    </row>
    <row r="1669" spans="1:10" x14ac:dyDescent="0.25">
      <c r="A1669" s="3" t="s">
        <v>1713</v>
      </c>
      <c r="B1669" s="4">
        <v>43632</v>
      </c>
      <c r="C1669">
        <v>16</v>
      </c>
      <c r="D1669" t="s">
        <v>29</v>
      </c>
      <c r="E1669" t="s">
        <v>26</v>
      </c>
      <c r="F1669" t="s">
        <v>27</v>
      </c>
      <c r="G1669" t="s">
        <v>23</v>
      </c>
      <c r="H1669">
        <v>159</v>
      </c>
      <c r="I1669">
        <v>3</v>
      </c>
      <c r="J1669">
        <v>477</v>
      </c>
    </row>
    <row r="1670" spans="1:10" x14ac:dyDescent="0.25">
      <c r="A1670" s="3" t="s">
        <v>1714</v>
      </c>
      <c r="B1670" s="4">
        <v>43632</v>
      </c>
      <c r="C1670">
        <v>18</v>
      </c>
      <c r="D1670" t="s">
        <v>25</v>
      </c>
      <c r="E1670" t="s">
        <v>35</v>
      </c>
      <c r="F1670" t="s">
        <v>27</v>
      </c>
      <c r="G1670" t="s">
        <v>30</v>
      </c>
      <c r="H1670">
        <v>69</v>
      </c>
      <c r="I1670">
        <v>8</v>
      </c>
      <c r="J1670">
        <v>552</v>
      </c>
    </row>
    <row r="1671" spans="1:10" x14ac:dyDescent="0.25">
      <c r="A1671" s="3" t="s">
        <v>1715</v>
      </c>
      <c r="B1671" s="4">
        <v>43633</v>
      </c>
      <c r="C1671">
        <v>1</v>
      </c>
      <c r="D1671" t="s">
        <v>15</v>
      </c>
      <c r="E1671" t="s">
        <v>16</v>
      </c>
      <c r="F1671" t="s">
        <v>17</v>
      </c>
      <c r="G1671" t="s">
        <v>18</v>
      </c>
      <c r="H1671">
        <v>289</v>
      </c>
      <c r="I1671">
        <v>5</v>
      </c>
      <c r="J1671">
        <v>1445</v>
      </c>
    </row>
    <row r="1672" spans="1:10" x14ac:dyDescent="0.25">
      <c r="A1672" s="3" t="s">
        <v>1716</v>
      </c>
      <c r="B1672" s="4">
        <v>43633</v>
      </c>
      <c r="C1672">
        <v>17</v>
      </c>
      <c r="D1672" t="s">
        <v>34</v>
      </c>
      <c r="E1672" t="s">
        <v>35</v>
      </c>
      <c r="F1672" t="s">
        <v>27</v>
      </c>
      <c r="G1672" t="s">
        <v>18</v>
      </c>
      <c r="H1672">
        <v>289</v>
      </c>
      <c r="I1672">
        <v>1</v>
      </c>
      <c r="J1672">
        <v>289</v>
      </c>
    </row>
    <row r="1673" spans="1:10" x14ac:dyDescent="0.25">
      <c r="A1673" s="3" t="s">
        <v>1717</v>
      </c>
      <c r="B1673" s="4">
        <v>43633</v>
      </c>
      <c r="C1673">
        <v>4</v>
      </c>
      <c r="D1673" t="s">
        <v>50</v>
      </c>
      <c r="E1673" t="s">
        <v>67</v>
      </c>
      <c r="F1673" t="s">
        <v>17</v>
      </c>
      <c r="G1673" t="s">
        <v>30</v>
      </c>
      <c r="H1673">
        <v>69</v>
      </c>
      <c r="I1673">
        <v>8</v>
      </c>
      <c r="J1673">
        <v>552</v>
      </c>
    </row>
    <row r="1674" spans="1:10" x14ac:dyDescent="0.25">
      <c r="A1674" s="3" t="s">
        <v>1718</v>
      </c>
      <c r="B1674" s="4">
        <v>43633</v>
      </c>
      <c r="C1674">
        <v>18</v>
      </c>
      <c r="D1674" t="s">
        <v>25</v>
      </c>
      <c r="E1674" t="s">
        <v>26</v>
      </c>
      <c r="F1674" t="s">
        <v>27</v>
      </c>
      <c r="G1674" t="s">
        <v>23</v>
      </c>
      <c r="H1674">
        <v>159</v>
      </c>
      <c r="I1674">
        <v>6</v>
      </c>
      <c r="J1674">
        <v>954</v>
      </c>
    </row>
    <row r="1675" spans="1:10" x14ac:dyDescent="0.25">
      <c r="A1675" s="3" t="s">
        <v>1719</v>
      </c>
      <c r="B1675" s="4">
        <v>43634</v>
      </c>
      <c r="C1675">
        <v>17</v>
      </c>
      <c r="D1675" t="s">
        <v>34</v>
      </c>
      <c r="E1675" t="s">
        <v>35</v>
      </c>
      <c r="F1675" t="s">
        <v>27</v>
      </c>
      <c r="G1675" t="s">
        <v>40</v>
      </c>
      <c r="H1675">
        <v>399</v>
      </c>
      <c r="I1675">
        <v>3</v>
      </c>
      <c r="J1675">
        <v>1197</v>
      </c>
    </row>
    <row r="1676" spans="1:10" x14ac:dyDescent="0.25">
      <c r="A1676" s="3" t="s">
        <v>1720</v>
      </c>
      <c r="B1676" s="4">
        <v>43635</v>
      </c>
      <c r="C1676">
        <v>13</v>
      </c>
      <c r="D1676" t="s">
        <v>32</v>
      </c>
      <c r="E1676" t="s">
        <v>11</v>
      </c>
      <c r="F1676" t="s">
        <v>12</v>
      </c>
      <c r="G1676" t="s">
        <v>13</v>
      </c>
      <c r="H1676">
        <v>199</v>
      </c>
      <c r="I1676">
        <v>0</v>
      </c>
      <c r="J1676">
        <v>0</v>
      </c>
    </row>
    <row r="1677" spans="1:10" x14ac:dyDescent="0.25">
      <c r="A1677" s="3" t="s">
        <v>1721</v>
      </c>
      <c r="B1677" s="4">
        <v>43635</v>
      </c>
      <c r="C1677">
        <v>11</v>
      </c>
      <c r="D1677" t="s">
        <v>10</v>
      </c>
      <c r="E1677" t="s">
        <v>11</v>
      </c>
      <c r="F1677" t="s">
        <v>12</v>
      </c>
      <c r="G1677" t="s">
        <v>13</v>
      </c>
      <c r="H1677">
        <v>199</v>
      </c>
      <c r="I1677">
        <v>7</v>
      </c>
      <c r="J1677">
        <v>1393</v>
      </c>
    </row>
    <row r="1678" spans="1:10" x14ac:dyDescent="0.25">
      <c r="A1678" s="3" t="s">
        <v>1722</v>
      </c>
      <c r="B1678" s="4">
        <v>43635</v>
      </c>
      <c r="C1678">
        <v>14</v>
      </c>
      <c r="D1678" t="s">
        <v>37</v>
      </c>
      <c r="E1678" t="s">
        <v>62</v>
      </c>
      <c r="F1678" t="s">
        <v>12</v>
      </c>
      <c r="G1678" t="s">
        <v>23</v>
      </c>
      <c r="H1678">
        <v>159</v>
      </c>
      <c r="I1678">
        <v>5</v>
      </c>
      <c r="J1678">
        <v>795</v>
      </c>
    </row>
    <row r="1679" spans="1:10" x14ac:dyDescent="0.25">
      <c r="A1679" s="3" t="s">
        <v>1723</v>
      </c>
      <c r="B1679" s="4">
        <v>43636</v>
      </c>
      <c r="C1679">
        <v>6</v>
      </c>
      <c r="D1679" t="s">
        <v>47</v>
      </c>
      <c r="E1679" t="s">
        <v>21</v>
      </c>
      <c r="F1679" t="s">
        <v>22</v>
      </c>
      <c r="G1679" t="s">
        <v>23</v>
      </c>
      <c r="H1679">
        <v>159</v>
      </c>
      <c r="I1679">
        <v>2</v>
      </c>
      <c r="J1679">
        <v>318</v>
      </c>
    </row>
    <row r="1680" spans="1:10" x14ac:dyDescent="0.25">
      <c r="A1680" s="3" t="s">
        <v>1724</v>
      </c>
      <c r="B1680" s="4">
        <v>43637</v>
      </c>
      <c r="C1680">
        <v>20</v>
      </c>
      <c r="D1680" t="s">
        <v>39</v>
      </c>
      <c r="E1680" t="s">
        <v>26</v>
      </c>
      <c r="F1680" t="s">
        <v>27</v>
      </c>
      <c r="G1680" t="s">
        <v>13</v>
      </c>
      <c r="H1680">
        <v>199</v>
      </c>
      <c r="I1680">
        <v>7</v>
      </c>
      <c r="J1680">
        <v>1393</v>
      </c>
    </row>
    <row r="1681" spans="1:10" x14ac:dyDescent="0.25">
      <c r="A1681" s="3" t="s">
        <v>1725</v>
      </c>
      <c r="B1681" s="4">
        <v>43638</v>
      </c>
      <c r="C1681">
        <v>4</v>
      </c>
      <c r="D1681" t="s">
        <v>50</v>
      </c>
      <c r="E1681" t="s">
        <v>16</v>
      </c>
      <c r="F1681" t="s">
        <v>17</v>
      </c>
      <c r="G1681" t="s">
        <v>23</v>
      </c>
      <c r="H1681">
        <v>159</v>
      </c>
      <c r="I1681">
        <v>5</v>
      </c>
      <c r="J1681">
        <v>795</v>
      </c>
    </row>
    <row r="1682" spans="1:10" x14ac:dyDescent="0.25">
      <c r="A1682" s="3" t="s">
        <v>1726</v>
      </c>
      <c r="B1682" s="4">
        <v>43638</v>
      </c>
      <c r="C1682">
        <v>6</v>
      </c>
      <c r="D1682" t="s">
        <v>47</v>
      </c>
      <c r="E1682" t="s">
        <v>45</v>
      </c>
      <c r="F1682" t="s">
        <v>22</v>
      </c>
      <c r="G1682" t="s">
        <v>30</v>
      </c>
      <c r="H1682">
        <v>69</v>
      </c>
      <c r="I1682">
        <v>5</v>
      </c>
      <c r="J1682">
        <v>345</v>
      </c>
    </row>
    <row r="1683" spans="1:10" x14ac:dyDescent="0.25">
      <c r="A1683" s="3" t="s">
        <v>1727</v>
      </c>
      <c r="B1683" s="4">
        <v>43638</v>
      </c>
      <c r="C1683">
        <v>3</v>
      </c>
      <c r="D1683" t="s">
        <v>42</v>
      </c>
      <c r="E1683" t="s">
        <v>67</v>
      </c>
      <c r="F1683" t="s">
        <v>17</v>
      </c>
      <c r="G1683" t="s">
        <v>13</v>
      </c>
      <c r="H1683">
        <v>199</v>
      </c>
      <c r="I1683">
        <v>5</v>
      </c>
      <c r="J1683">
        <v>995</v>
      </c>
    </row>
    <row r="1684" spans="1:10" x14ac:dyDescent="0.25">
      <c r="A1684" s="3" t="s">
        <v>1728</v>
      </c>
      <c r="B1684" s="4">
        <v>43638</v>
      </c>
      <c r="C1684">
        <v>9</v>
      </c>
      <c r="D1684" t="s">
        <v>20</v>
      </c>
      <c r="E1684" t="s">
        <v>45</v>
      </c>
      <c r="F1684" t="s">
        <v>22</v>
      </c>
      <c r="G1684" t="s">
        <v>23</v>
      </c>
      <c r="H1684">
        <v>159</v>
      </c>
      <c r="I1684">
        <v>4</v>
      </c>
      <c r="J1684">
        <v>636</v>
      </c>
    </row>
    <row r="1685" spans="1:10" x14ac:dyDescent="0.25">
      <c r="A1685" s="3" t="s">
        <v>1729</v>
      </c>
      <c r="B1685" s="4">
        <v>43638</v>
      </c>
      <c r="C1685">
        <v>12</v>
      </c>
      <c r="D1685" t="s">
        <v>65</v>
      </c>
      <c r="E1685" t="s">
        <v>62</v>
      </c>
      <c r="F1685" t="s">
        <v>12</v>
      </c>
      <c r="G1685" t="s">
        <v>23</v>
      </c>
      <c r="H1685">
        <v>159</v>
      </c>
      <c r="I1685">
        <v>2</v>
      </c>
      <c r="J1685">
        <v>318</v>
      </c>
    </row>
    <row r="1686" spans="1:10" x14ac:dyDescent="0.25">
      <c r="A1686" s="3" t="s">
        <v>1730</v>
      </c>
      <c r="B1686" s="4">
        <v>43638</v>
      </c>
      <c r="C1686">
        <v>3</v>
      </c>
      <c r="D1686" t="s">
        <v>42</v>
      </c>
      <c r="E1686" t="s">
        <v>16</v>
      </c>
      <c r="F1686" t="s">
        <v>17</v>
      </c>
      <c r="G1686" t="s">
        <v>23</v>
      </c>
      <c r="H1686">
        <v>159</v>
      </c>
      <c r="I1686">
        <v>8</v>
      </c>
      <c r="J1686">
        <v>1272</v>
      </c>
    </row>
    <row r="1687" spans="1:10" x14ac:dyDescent="0.25">
      <c r="A1687" s="3" t="s">
        <v>1731</v>
      </c>
      <c r="B1687" s="4">
        <v>43639</v>
      </c>
      <c r="C1687">
        <v>15</v>
      </c>
      <c r="D1687" t="s">
        <v>117</v>
      </c>
      <c r="E1687" t="s">
        <v>11</v>
      </c>
      <c r="F1687" t="s">
        <v>12</v>
      </c>
      <c r="G1687" t="s">
        <v>23</v>
      </c>
      <c r="H1687">
        <v>159</v>
      </c>
      <c r="I1687">
        <v>4</v>
      </c>
      <c r="J1687">
        <v>636</v>
      </c>
    </row>
    <row r="1688" spans="1:10" x14ac:dyDescent="0.25">
      <c r="A1688" s="3" t="s">
        <v>1732</v>
      </c>
      <c r="B1688" s="4">
        <v>43639</v>
      </c>
      <c r="C1688">
        <v>9</v>
      </c>
      <c r="D1688" t="s">
        <v>20</v>
      </c>
      <c r="E1688" t="s">
        <v>21</v>
      </c>
      <c r="F1688" t="s">
        <v>22</v>
      </c>
      <c r="G1688" t="s">
        <v>23</v>
      </c>
      <c r="H1688">
        <v>159</v>
      </c>
      <c r="I1688">
        <v>8</v>
      </c>
      <c r="J1688">
        <v>1272</v>
      </c>
    </row>
    <row r="1689" spans="1:10" x14ac:dyDescent="0.25">
      <c r="A1689" s="3" t="s">
        <v>1733</v>
      </c>
      <c r="B1689" s="4">
        <v>43640</v>
      </c>
      <c r="C1689">
        <v>13</v>
      </c>
      <c r="D1689" t="s">
        <v>32</v>
      </c>
      <c r="E1689" t="s">
        <v>11</v>
      </c>
      <c r="F1689" t="s">
        <v>12</v>
      </c>
      <c r="G1689" t="s">
        <v>40</v>
      </c>
      <c r="H1689">
        <v>399</v>
      </c>
      <c r="I1689">
        <v>5</v>
      </c>
      <c r="J1689">
        <v>1995</v>
      </c>
    </row>
    <row r="1690" spans="1:10" x14ac:dyDescent="0.25">
      <c r="A1690" s="3" t="s">
        <v>1734</v>
      </c>
      <c r="B1690" s="4">
        <v>43641</v>
      </c>
      <c r="C1690">
        <v>16</v>
      </c>
      <c r="D1690" t="s">
        <v>29</v>
      </c>
      <c r="E1690" t="s">
        <v>35</v>
      </c>
      <c r="F1690" t="s">
        <v>27</v>
      </c>
      <c r="G1690" t="s">
        <v>40</v>
      </c>
      <c r="H1690">
        <v>399</v>
      </c>
      <c r="I1690">
        <v>6</v>
      </c>
      <c r="J1690">
        <v>2394</v>
      </c>
    </row>
    <row r="1691" spans="1:10" x14ac:dyDescent="0.25">
      <c r="A1691" s="3" t="s">
        <v>1735</v>
      </c>
      <c r="B1691" s="4">
        <v>43642</v>
      </c>
      <c r="C1691">
        <v>7</v>
      </c>
      <c r="D1691" t="s">
        <v>87</v>
      </c>
      <c r="E1691" t="s">
        <v>45</v>
      </c>
      <c r="F1691" t="s">
        <v>22</v>
      </c>
      <c r="G1691" t="s">
        <v>40</v>
      </c>
      <c r="H1691">
        <v>399</v>
      </c>
      <c r="I1691">
        <v>4</v>
      </c>
      <c r="J1691">
        <v>1596</v>
      </c>
    </row>
    <row r="1692" spans="1:10" x14ac:dyDescent="0.25">
      <c r="A1692" s="3" t="s">
        <v>1736</v>
      </c>
      <c r="B1692" s="4">
        <v>43642</v>
      </c>
      <c r="C1692">
        <v>2</v>
      </c>
      <c r="D1692" t="s">
        <v>105</v>
      </c>
      <c r="E1692" t="s">
        <v>67</v>
      </c>
      <c r="F1692" t="s">
        <v>17</v>
      </c>
      <c r="G1692" t="s">
        <v>18</v>
      </c>
      <c r="H1692">
        <v>289</v>
      </c>
      <c r="I1692">
        <v>7</v>
      </c>
      <c r="J1692">
        <v>2023</v>
      </c>
    </row>
    <row r="1693" spans="1:10" x14ac:dyDescent="0.25">
      <c r="A1693" s="3" t="s">
        <v>1737</v>
      </c>
      <c r="B1693" s="4">
        <v>43643</v>
      </c>
      <c r="C1693">
        <v>9</v>
      </c>
      <c r="D1693" t="s">
        <v>20</v>
      </c>
      <c r="E1693" t="s">
        <v>21</v>
      </c>
      <c r="F1693" t="s">
        <v>22</v>
      </c>
      <c r="G1693" t="s">
        <v>30</v>
      </c>
      <c r="H1693">
        <v>69</v>
      </c>
      <c r="I1693">
        <v>3</v>
      </c>
      <c r="J1693">
        <v>207</v>
      </c>
    </row>
    <row r="1694" spans="1:10" x14ac:dyDescent="0.25">
      <c r="A1694" s="3" t="s">
        <v>1738</v>
      </c>
      <c r="B1694" s="4">
        <v>43644</v>
      </c>
      <c r="C1694">
        <v>20</v>
      </c>
      <c r="D1694" t="s">
        <v>39</v>
      </c>
      <c r="E1694" t="s">
        <v>35</v>
      </c>
      <c r="F1694" t="s">
        <v>27</v>
      </c>
      <c r="G1694" t="s">
        <v>18</v>
      </c>
      <c r="H1694">
        <v>289</v>
      </c>
      <c r="I1694">
        <v>8</v>
      </c>
      <c r="J1694">
        <v>2312</v>
      </c>
    </row>
    <row r="1695" spans="1:10" x14ac:dyDescent="0.25">
      <c r="A1695" s="3" t="s">
        <v>1739</v>
      </c>
      <c r="B1695" s="4">
        <v>43645</v>
      </c>
      <c r="C1695">
        <v>9</v>
      </c>
      <c r="D1695" t="s">
        <v>20</v>
      </c>
      <c r="E1695" t="s">
        <v>21</v>
      </c>
      <c r="F1695" t="s">
        <v>22</v>
      </c>
      <c r="G1695" t="s">
        <v>40</v>
      </c>
      <c r="H1695">
        <v>399</v>
      </c>
      <c r="I1695">
        <v>5</v>
      </c>
      <c r="J1695">
        <v>1995</v>
      </c>
    </row>
    <row r="1696" spans="1:10" x14ac:dyDescent="0.25">
      <c r="A1696" s="3" t="s">
        <v>1740</v>
      </c>
      <c r="B1696" s="4">
        <v>43645</v>
      </c>
      <c r="C1696">
        <v>8</v>
      </c>
      <c r="D1696" t="s">
        <v>44</v>
      </c>
      <c r="E1696" t="s">
        <v>45</v>
      </c>
      <c r="F1696" t="s">
        <v>22</v>
      </c>
      <c r="G1696" t="s">
        <v>13</v>
      </c>
      <c r="H1696">
        <v>199</v>
      </c>
      <c r="I1696">
        <v>3</v>
      </c>
      <c r="J1696">
        <v>597</v>
      </c>
    </row>
    <row r="1697" spans="1:10" x14ac:dyDescent="0.25">
      <c r="A1697" s="3" t="s">
        <v>1741</v>
      </c>
      <c r="B1697" s="4">
        <v>43646</v>
      </c>
      <c r="C1697">
        <v>9</v>
      </c>
      <c r="D1697" t="s">
        <v>20</v>
      </c>
      <c r="E1697" t="s">
        <v>21</v>
      </c>
      <c r="F1697" t="s">
        <v>22</v>
      </c>
      <c r="G1697" t="s">
        <v>23</v>
      </c>
      <c r="H1697">
        <v>159</v>
      </c>
      <c r="I1697">
        <v>7</v>
      </c>
      <c r="J1697">
        <v>1113</v>
      </c>
    </row>
    <row r="1698" spans="1:10" x14ac:dyDescent="0.25">
      <c r="A1698" s="3" t="s">
        <v>1742</v>
      </c>
      <c r="B1698" s="4">
        <v>43647</v>
      </c>
      <c r="C1698">
        <v>14</v>
      </c>
      <c r="D1698" t="s">
        <v>37</v>
      </c>
      <c r="E1698" t="s">
        <v>11</v>
      </c>
      <c r="F1698" t="s">
        <v>12</v>
      </c>
      <c r="G1698" t="s">
        <v>30</v>
      </c>
      <c r="H1698">
        <v>69</v>
      </c>
      <c r="I1698">
        <v>8</v>
      </c>
      <c r="J1698">
        <v>552</v>
      </c>
    </row>
    <row r="1699" spans="1:10" x14ac:dyDescent="0.25">
      <c r="A1699" s="3" t="s">
        <v>1743</v>
      </c>
      <c r="B1699" s="4">
        <v>43648</v>
      </c>
      <c r="C1699">
        <v>8</v>
      </c>
      <c r="D1699" t="s">
        <v>44</v>
      </c>
      <c r="E1699" t="s">
        <v>45</v>
      </c>
      <c r="F1699" t="s">
        <v>22</v>
      </c>
      <c r="G1699" t="s">
        <v>13</v>
      </c>
      <c r="H1699">
        <v>199</v>
      </c>
      <c r="I1699">
        <v>3</v>
      </c>
      <c r="J1699">
        <v>597</v>
      </c>
    </row>
    <row r="1700" spans="1:10" x14ac:dyDescent="0.25">
      <c r="A1700" s="3" t="s">
        <v>1744</v>
      </c>
      <c r="B1700" s="4">
        <v>43648</v>
      </c>
      <c r="C1700">
        <v>11</v>
      </c>
      <c r="D1700" t="s">
        <v>10</v>
      </c>
      <c r="E1700" t="s">
        <v>11</v>
      </c>
      <c r="F1700" t="s">
        <v>12</v>
      </c>
      <c r="G1700" t="s">
        <v>23</v>
      </c>
      <c r="H1700">
        <v>159</v>
      </c>
      <c r="I1700">
        <v>0</v>
      </c>
      <c r="J1700">
        <v>0</v>
      </c>
    </row>
    <row r="1701" spans="1:10" x14ac:dyDescent="0.25">
      <c r="A1701" s="3" t="s">
        <v>1745</v>
      </c>
      <c r="B1701" s="4">
        <v>43649</v>
      </c>
      <c r="C1701">
        <v>12</v>
      </c>
      <c r="D1701" t="s">
        <v>65</v>
      </c>
      <c r="E1701" t="s">
        <v>11</v>
      </c>
      <c r="F1701" t="s">
        <v>12</v>
      </c>
      <c r="G1701" t="s">
        <v>18</v>
      </c>
      <c r="H1701">
        <v>289</v>
      </c>
      <c r="I1701">
        <v>5</v>
      </c>
      <c r="J1701">
        <v>1445</v>
      </c>
    </row>
    <row r="1702" spans="1:10" x14ac:dyDescent="0.25">
      <c r="A1702" s="3" t="s">
        <v>1746</v>
      </c>
      <c r="B1702" s="4">
        <v>43650</v>
      </c>
      <c r="C1702">
        <v>16</v>
      </c>
      <c r="D1702" t="s">
        <v>29</v>
      </c>
      <c r="E1702" t="s">
        <v>35</v>
      </c>
      <c r="F1702" t="s">
        <v>27</v>
      </c>
      <c r="G1702" t="s">
        <v>40</v>
      </c>
      <c r="H1702">
        <v>399</v>
      </c>
      <c r="I1702">
        <v>4</v>
      </c>
      <c r="J1702">
        <v>1596</v>
      </c>
    </row>
    <row r="1703" spans="1:10" x14ac:dyDescent="0.25">
      <c r="A1703" s="3" t="s">
        <v>1747</v>
      </c>
      <c r="B1703" s="4">
        <v>43651</v>
      </c>
      <c r="C1703">
        <v>8</v>
      </c>
      <c r="D1703" t="s">
        <v>44</v>
      </c>
      <c r="E1703" t="s">
        <v>21</v>
      </c>
      <c r="F1703" t="s">
        <v>22</v>
      </c>
      <c r="G1703" t="s">
        <v>13</v>
      </c>
      <c r="H1703">
        <v>199</v>
      </c>
      <c r="I1703">
        <v>5</v>
      </c>
      <c r="J1703">
        <v>995</v>
      </c>
    </row>
    <row r="1704" spans="1:10" x14ac:dyDescent="0.25">
      <c r="A1704" s="3" t="s">
        <v>1748</v>
      </c>
      <c r="B1704" s="4">
        <v>43651</v>
      </c>
      <c r="C1704">
        <v>5</v>
      </c>
      <c r="D1704" t="s">
        <v>59</v>
      </c>
      <c r="E1704" t="s">
        <v>16</v>
      </c>
      <c r="F1704" t="s">
        <v>17</v>
      </c>
      <c r="G1704" t="s">
        <v>40</v>
      </c>
      <c r="H1704">
        <v>399</v>
      </c>
      <c r="I1704">
        <v>7</v>
      </c>
      <c r="J1704">
        <v>2793</v>
      </c>
    </row>
    <row r="1705" spans="1:10" x14ac:dyDescent="0.25">
      <c r="A1705" s="3" t="s">
        <v>1749</v>
      </c>
      <c r="B1705" s="4">
        <v>43652</v>
      </c>
      <c r="C1705">
        <v>18</v>
      </c>
      <c r="D1705" t="s">
        <v>25</v>
      </c>
      <c r="E1705" t="s">
        <v>35</v>
      </c>
      <c r="F1705" t="s">
        <v>27</v>
      </c>
      <c r="G1705" t="s">
        <v>23</v>
      </c>
      <c r="H1705">
        <v>159</v>
      </c>
      <c r="I1705">
        <v>0</v>
      </c>
      <c r="J1705">
        <v>0</v>
      </c>
    </row>
    <row r="1706" spans="1:10" x14ac:dyDescent="0.25">
      <c r="A1706" s="3" t="s">
        <v>1750</v>
      </c>
      <c r="B1706" s="4">
        <v>43653</v>
      </c>
      <c r="C1706">
        <v>9</v>
      </c>
      <c r="D1706" t="s">
        <v>20</v>
      </c>
      <c r="E1706" t="s">
        <v>21</v>
      </c>
      <c r="F1706" t="s">
        <v>22</v>
      </c>
      <c r="G1706" t="s">
        <v>13</v>
      </c>
      <c r="H1706">
        <v>199</v>
      </c>
      <c r="I1706">
        <v>2</v>
      </c>
      <c r="J1706">
        <v>398</v>
      </c>
    </row>
    <row r="1707" spans="1:10" x14ac:dyDescent="0.25">
      <c r="A1707" s="3" t="s">
        <v>1751</v>
      </c>
      <c r="B1707" s="4">
        <v>43654</v>
      </c>
      <c r="C1707">
        <v>7</v>
      </c>
      <c r="D1707" t="s">
        <v>87</v>
      </c>
      <c r="E1707" t="s">
        <v>45</v>
      </c>
      <c r="F1707" t="s">
        <v>22</v>
      </c>
      <c r="G1707" t="s">
        <v>30</v>
      </c>
      <c r="H1707">
        <v>69</v>
      </c>
      <c r="I1707">
        <v>3</v>
      </c>
      <c r="J1707">
        <v>207</v>
      </c>
    </row>
    <row r="1708" spans="1:10" x14ac:dyDescent="0.25">
      <c r="A1708" s="3" t="s">
        <v>1752</v>
      </c>
      <c r="B1708" s="4">
        <v>43655</v>
      </c>
      <c r="C1708">
        <v>19</v>
      </c>
      <c r="D1708" t="s">
        <v>55</v>
      </c>
      <c r="E1708" t="s">
        <v>35</v>
      </c>
      <c r="F1708" t="s">
        <v>27</v>
      </c>
      <c r="G1708" t="s">
        <v>23</v>
      </c>
      <c r="H1708">
        <v>159</v>
      </c>
      <c r="I1708">
        <v>0</v>
      </c>
      <c r="J1708">
        <v>0</v>
      </c>
    </row>
    <row r="1709" spans="1:10" x14ac:dyDescent="0.25">
      <c r="A1709" s="3" t="s">
        <v>1753</v>
      </c>
      <c r="B1709" s="4">
        <v>43656</v>
      </c>
      <c r="C1709">
        <v>5</v>
      </c>
      <c r="D1709" t="s">
        <v>59</v>
      </c>
      <c r="E1709" t="s">
        <v>16</v>
      </c>
      <c r="F1709" t="s">
        <v>17</v>
      </c>
      <c r="G1709" t="s">
        <v>13</v>
      </c>
      <c r="H1709">
        <v>199</v>
      </c>
      <c r="I1709">
        <v>3</v>
      </c>
      <c r="J1709">
        <v>597</v>
      </c>
    </row>
    <row r="1710" spans="1:10" x14ac:dyDescent="0.25">
      <c r="A1710" s="3" t="s">
        <v>1754</v>
      </c>
      <c r="B1710" s="4">
        <v>43656</v>
      </c>
      <c r="C1710">
        <v>8</v>
      </c>
      <c r="D1710" t="s">
        <v>44</v>
      </c>
      <c r="E1710" t="s">
        <v>45</v>
      </c>
      <c r="F1710" t="s">
        <v>22</v>
      </c>
      <c r="G1710" t="s">
        <v>13</v>
      </c>
      <c r="H1710">
        <v>199</v>
      </c>
      <c r="I1710">
        <v>6</v>
      </c>
      <c r="J1710">
        <v>1194</v>
      </c>
    </row>
    <row r="1711" spans="1:10" x14ac:dyDescent="0.25">
      <c r="A1711" s="3" t="s">
        <v>1755</v>
      </c>
      <c r="B1711" s="4">
        <v>43656</v>
      </c>
      <c r="C1711">
        <v>14</v>
      </c>
      <c r="D1711" t="s">
        <v>37</v>
      </c>
      <c r="E1711" t="s">
        <v>11</v>
      </c>
      <c r="F1711" t="s">
        <v>12</v>
      </c>
      <c r="G1711" t="s">
        <v>40</v>
      </c>
      <c r="H1711">
        <v>399</v>
      </c>
      <c r="I1711">
        <v>0</v>
      </c>
      <c r="J1711">
        <v>0</v>
      </c>
    </row>
    <row r="1712" spans="1:10" x14ac:dyDescent="0.25">
      <c r="A1712" s="3" t="s">
        <v>1756</v>
      </c>
      <c r="B1712" s="4">
        <v>43656</v>
      </c>
      <c r="C1712">
        <v>13</v>
      </c>
      <c r="D1712" t="s">
        <v>32</v>
      </c>
      <c r="E1712" t="s">
        <v>62</v>
      </c>
      <c r="F1712" t="s">
        <v>12</v>
      </c>
      <c r="G1712" t="s">
        <v>30</v>
      </c>
      <c r="H1712">
        <v>69</v>
      </c>
      <c r="I1712">
        <v>2</v>
      </c>
      <c r="J1712">
        <v>138</v>
      </c>
    </row>
    <row r="1713" spans="1:10" x14ac:dyDescent="0.25">
      <c r="A1713" s="3" t="s">
        <v>1757</v>
      </c>
      <c r="B1713" s="4">
        <v>43657</v>
      </c>
      <c r="C1713">
        <v>5</v>
      </c>
      <c r="D1713" t="s">
        <v>59</v>
      </c>
      <c r="E1713" t="s">
        <v>16</v>
      </c>
      <c r="F1713" t="s">
        <v>17</v>
      </c>
      <c r="G1713" t="s">
        <v>23</v>
      </c>
      <c r="H1713">
        <v>159</v>
      </c>
      <c r="I1713">
        <v>7</v>
      </c>
      <c r="J1713">
        <v>1113</v>
      </c>
    </row>
    <row r="1714" spans="1:10" x14ac:dyDescent="0.25">
      <c r="A1714" s="3" t="s">
        <v>1758</v>
      </c>
      <c r="B1714" s="4">
        <v>43657</v>
      </c>
      <c r="C1714">
        <v>19</v>
      </c>
      <c r="D1714" t="s">
        <v>55</v>
      </c>
      <c r="E1714" t="s">
        <v>26</v>
      </c>
      <c r="F1714" t="s">
        <v>27</v>
      </c>
      <c r="G1714" t="s">
        <v>40</v>
      </c>
      <c r="H1714">
        <v>399</v>
      </c>
      <c r="I1714">
        <v>9</v>
      </c>
      <c r="J1714">
        <v>3591</v>
      </c>
    </row>
    <row r="1715" spans="1:10" x14ac:dyDescent="0.25">
      <c r="A1715" s="3" t="s">
        <v>1759</v>
      </c>
      <c r="B1715" s="4">
        <v>43658</v>
      </c>
      <c r="C1715">
        <v>13</v>
      </c>
      <c r="D1715" t="s">
        <v>32</v>
      </c>
      <c r="E1715" t="s">
        <v>11</v>
      </c>
      <c r="F1715" t="s">
        <v>12</v>
      </c>
      <c r="G1715" t="s">
        <v>13</v>
      </c>
      <c r="H1715">
        <v>199</v>
      </c>
      <c r="I1715">
        <v>3</v>
      </c>
      <c r="J1715">
        <v>597</v>
      </c>
    </row>
    <row r="1716" spans="1:10" x14ac:dyDescent="0.25">
      <c r="A1716" s="3" t="s">
        <v>1760</v>
      </c>
      <c r="B1716" s="4">
        <v>43658</v>
      </c>
      <c r="C1716">
        <v>5</v>
      </c>
      <c r="D1716" t="s">
        <v>59</v>
      </c>
      <c r="E1716" t="s">
        <v>67</v>
      </c>
      <c r="F1716" t="s">
        <v>17</v>
      </c>
      <c r="G1716" t="s">
        <v>30</v>
      </c>
      <c r="H1716">
        <v>69</v>
      </c>
      <c r="I1716">
        <v>3</v>
      </c>
      <c r="J1716">
        <v>207</v>
      </c>
    </row>
    <row r="1717" spans="1:10" x14ac:dyDescent="0.25">
      <c r="A1717" s="3" t="s">
        <v>1761</v>
      </c>
      <c r="B1717" s="4">
        <v>43658</v>
      </c>
      <c r="C1717">
        <v>14</v>
      </c>
      <c r="D1717" t="s">
        <v>37</v>
      </c>
      <c r="E1717" t="s">
        <v>11</v>
      </c>
      <c r="F1717" t="s">
        <v>12</v>
      </c>
      <c r="G1717" t="s">
        <v>40</v>
      </c>
      <c r="H1717">
        <v>399</v>
      </c>
      <c r="I1717">
        <v>1</v>
      </c>
      <c r="J1717">
        <v>399</v>
      </c>
    </row>
    <row r="1718" spans="1:10" x14ac:dyDescent="0.25">
      <c r="A1718" s="3" t="s">
        <v>1762</v>
      </c>
      <c r="B1718" s="4">
        <v>43658</v>
      </c>
      <c r="C1718">
        <v>11</v>
      </c>
      <c r="D1718" t="s">
        <v>10</v>
      </c>
      <c r="E1718" t="s">
        <v>11</v>
      </c>
      <c r="F1718" t="s">
        <v>12</v>
      </c>
      <c r="G1718" t="s">
        <v>30</v>
      </c>
      <c r="H1718">
        <v>69</v>
      </c>
      <c r="I1718">
        <v>1</v>
      </c>
      <c r="J1718">
        <v>69</v>
      </c>
    </row>
    <row r="1719" spans="1:10" x14ac:dyDescent="0.25">
      <c r="A1719" s="3" t="s">
        <v>1763</v>
      </c>
      <c r="B1719" s="4">
        <v>43658</v>
      </c>
      <c r="C1719">
        <v>7</v>
      </c>
      <c r="D1719" t="s">
        <v>87</v>
      </c>
      <c r="E1719" t="s">
        <v>21</v>
      </c>
      <c r="F1719" t="s">
        <v>22</v>
      </c>
      <c r="G1719" t="s">
        <v>23</v>
      </c>
      <c r="H1719">
        <v>159</v>
      </c>
      <c r="I1719">
        <v>8</v>
      </c>
      <c r="J1719">
        <v>1272</v>
      </c>
    </row>
    <row r="1720" spans="1:10" x14ac:dyDescent="0.25">
      <c r="A1720" s="3" t="s">
        <v>1764</v>
      </c>
      <c r="B1720" s="4">
        <v>43658</v>
      </c>
      <c r="C1720">
        <v>5</v>
      </c>
      <c r="D1720" t="s">
        <v>59</v>
      </c>
      <c r="E1720" t="s">
        <v>67</v>
      </c>
      <c r="F1720" t="s">
        <v>17</v>
      </c>
      <c r="G1720" t="s">
        <v>18</v>
      </c>
      <c r="H1720">
        <v>289</v>
      </c>
      <c r="I1720">
        <v>0</v>
      </c>
      <c r="J1720">
        <v>0</v>
      </c>
    </row>
    <row r="1721" spans="1:10" x14ac:dyDescent="0.25">
      <c r="A1721" s="3" t="s">
        <v>1765</v>
      </c>
      <c r="B1721" s="4">
        <v>43658</v>
      </c>
      <c r="C1721">
        <v>1</v>
      </c>
      <c r="D1721" t="s">
        <v>15</v>
      </c>
      <c r="E1721" t="s">
        <v>67</v>
      </c>
      <c r="F1721" t="s">
        <v>17</v>
      </c>
      <c r="G1721" t="s">
        <v>18</v>
      </c>
      <c r="H1721">
        <v>289</v>
      </c>
      <c r="I1721">
        <v>3</v>
      </c>
      <c r="J1721">
        <v>867</v>
      </c>
    </row>
    <row r="1722" spans="1:10" x14ac:dyDescent="0.25">
      <c r="A1722" s="3" t="s">
        <v>1766</v>
      </c>
      <c r="B1722" s="4">
        <v>43659</v>
      </c>
      <c r="C1722">
        <v>6</v>
      </c>
      <c r="D1722" t="s">
        <v>47</v>
      </c>
      <c r="E1722" t="s">
        <v>45</v>
      </c>
      <c r="F1722" t="s">
        <v>22</v>
      </c>
      <c r="G1722" t="s">
        <v>13</v>
      </c>
      <c r="H1722">
        <v>199</v>
      </c>
      <c r="I1722">
        <v>1</v>
      </c>
      <c r="J1722">
        <v>199</v>
      </c>
    </row>
    <row r="1723" spans="1:10" x14ac:dyDescent="0.25">
      <c r="A1723" s="3" t="s">
        <v>1767</v>
      </c>
      <c r="B1723" s="4">
        <v>43660</v>
      </c>
      <c r="C1723">
        <v>16</v>
      </c>
      <c r="D1723" t="s">
        <v>29</v>
      </c>
      <c r="E1723" t="s">
        <v>35</v>
      </c>
      <c r="F1723" t="s">
        <v>27</v>
      </c>
      <c r="G1723" t="s">
        <v>13</v>
      </c>
      <c r="H1723">
        <v>199</v>
      </c>
      <c r="I1723">
        <v>8</v>
      </c>
      <c r="J1723">
        <v>1592</v>
      </c>
    </row>
    <row r="1724" spans="1:10" x14ac:dyDescent="0.25">
      <c r="A1724" s="3" t="s">
        <v>1768</v>
      </c>
      <c r="B1724" s="4">
        <v>43660</v>
      </c>
      <c r="C1724">
        <v>10</v>
      </c>
      <c r="D1724" t="s">
        <v>57</v>
      </c>
      <c r="E1724" t="s">
        <v>45</v>
      </c>
      <c r="F1724" t="s">
        <v>22</v>
      </c>
      <c r="G1724" t="s">
        <v>13</v>
      </c>
      <c r="H1724">
        <v>199</v>
      </c>
      <c r="I1724">
        <v>2</v>
      </c>
      <c r="J1724">
        <v>398</v>
      </c>
    </row>
    <row r="1725" spans="1:10" x14ac:dyDescent="0.25">
      <c r="A1725" s="3" t="s">
        <v>1769</v>
      </c>
      <c r="B1725" s="4">
        <v>43660</v>
      </c>
      <c r="C1725">
        <v>20</v>
      </c>
      <c r="D1725" t="s">
        <v>39</v>
      </c>
      <c r="E1725" t="s">
        <v>26</v>
      </c>
      <c r="F1725" t="s">
        <v>27</v>
      </c>
      <c r="G1725" t="s">
        <v>23</v>
      </c>
      <c r="H1725">
        <v>159</v>
      </c>
      <c r="I1725">
        <v>1</v>
      </c>
      <c r="J1725">
        <v>159</v>
      </c>
    </row>
    <row r="1726" spans="1:10" x14ac:dyDescent="0.25">
      <c r="A1726" s="3" t="s">
        <v>1770</v>
      </c>
      <c r="B1726" s="4">
        <v>43660</v>
      </c>
      <c r="C1726">
        <v>4</v>
      </c>
      <c r="D1726" t="s">
        <v>50</v>
      </c>
      <c r="E1726" t="s">
        <v>16</v>
      </c>
      <c r="F1726" t="s">
        <v>17</v>
      </c>
      <c r="G1726" t="s">
        <v>18</v>
      </c>
      <c r="H1726">
        <v>289</v>
      </c>
      <c r="I1726">
        <v>8</v>
      </c>
      <c r="J1726">
        <v>2312</v>
      </c>
    </row>
    <row r="1727" spans="1:10" x14ac:dyDescent="0.25">
      <c r="A1727" s="3" t="s">
        <v>1771</v>
      </c>
      <c r="B1727" s="4">
        <v>43660</v>
      </c>
      <c r="C1727">
        <v>10</v>
      </c>
      <c r="D1727" t="s">
        <v>57</v>
      </c>
      <c r="E1727" t="s">
        <v>45</v>
      </c>
      <c r="F1727" t="s">
        <v>22</v>
      </c>
      <c r="G1727" t="s">
        <v>40</v>
      </c>
      <c r="H1727">
        <v>399</v>
      </c>
      <c r="I1727">
        <v>9</v>
      </c>
      <c r="J1727">
        <v>3591</v>
      </c>
    </row>
    <row r="1728" spans="1:10" x14ac:dyDescent="0.25">
      <c r="A1728" s="3" t="s">
        <v>1772</v>
      </c>
      <c r="B1728" s="4">
        <v>43660</v>
      </c>
      <c r="C1728">
        <v>4</v>
      </c>
      <c r="D1728" t="s">
        <v>50</v>
      </c>
      <c r="E1728" t="s">
        <v>16</v>
      </c>
      <c r="F1728" t="s">
        <v>17</v>
      </c>
      <c r="G1728" t="s">
        <v>13</v>
      </c>
      <c r="H1728">
        <v>199</v>
      </c>
      <c r="I1728">
        <v>3</v>
      </c>
      <c r="J1728">
        <v>597</v>
      </c>
    </row>
    <row r="1729" spans="1:10" x14ac:dyDescent="0.25">
      <c r="A1729" s="3" t="s">
        <v>1773</v>
      </c>
      <c r="B1729" s="4">
        <v>43661</v>
      </c>
      <c r="C1729">
        <v>16</v>
      </c>
      <c r="D1729" t="s">
        <v>29</v>
      </c>
      <c r="E1729" t="s">
        <v>26</v>
      </c>
      <c r="F1729" t="s">
        <v>27</v>
      </c>
      <c r="G1729" t="s">
        <v>23</v>
      </c>
      <c r="H1729">
        <v>159</v>
      </c>
      <c r="I1729">
        <v>3</v>
      </c>
      <c r="J1729">
        <v>477</v>
      </c>
    </row>
    <row r="1730" spans="1:10" x14ac:dyDescent="0.25">
      <c r="A1730" s="3" t="s">
        <v>1774</v>
      </c>
      <c r="B1730" s="4">
        <v>43661</v>
      </c>
      <c r="C1730">
        <v>2</v>
      </c>
      <c r="D1730" t="s">
        <v>105</v>
      </c>
      <c r="E1730" t="s">
        <v>16</v>
      </c>
      <c r="F1730" t="s">
        <v>17</v>
      </c>
      <c r="G1730" t="s">
        <v>23</v>
      </c>
      <c r="H1730">
        <v>159</v>
      </c>
      <c r="I1730">
        <v>4</v>
      </c>
      <c r="J1730">
        <v>636</v>
      </c>
    </row>
    <row r="1731" spans="1:10" x14ac:dyDescent="0.25">
      <c r="A1731" s="3" t="s">
        <v>1775</v>
      </c>
      <c r="B1731" s="4">
        <v>43661</v>
      </c>
      <c r="C1731">
        <v>18</v>
      </c>
      <c r="D1731" t="s">
        <v>25</v>
      </c>
      <c r="E1731" t="s">
        <v>35</v>
      </c>
      <c r="F1731" t="s">
        <v>27</v>
      </c>
      <c r="G1731" t="s">
        <v>40</v>
      </c>
      <c r="H1731">
        <v>399</v>
      </c>
      <c r="I1731">
        <v>5</v>
      </c>
      <c r="J1731">
        <v>1995</v>
      </c>
    </row>
    <row r="1732" spans="1:10" x14ac:dyDescent="0.25">
      <c r="A1732" s="3" t="s">
        <v>1776</v>
      </c>
      <c r="B1732" s="4">
        <v>43662</v>
      </c>
      <c r="C1732">
        <v>9</v>
      </c>
      <c r="D1732" t="s">
        <v>20</v>
      </c>
      <c r="E1732" t="s">
        <v>45</v>
      </c>
      <c r="F1732" t="s">
        <v>22</v>
      </c>
      <c r="G1732" t="s">
        <v>40</v>
      </c>
      <c r="H1732">
        <v>399</v>
      </c>
      <c r="I1732">
        <v>0</v>
      </c>
      <c r="J1732">
        <v>0</v>
      </c>
    </row>
    <row r="1733" spans="1:10" x14ac:dyDescent="0.25">
      <c r="A1733" s="3" t="s">
        <v>1777</v>
      </c>
      <c r="B1733" s="4">
        <v>43663</v>
      </c>
      <c r="C1733">
        <v>4</v>
      </c>
      <c r="D1733" t="s">
        <v>50</v>
      </c>
      <c r="E1733" t="s">
        <v>16</v>
      </c>
      <c r="F1733" t="s">
        <v>17</v>
      </c>
      <c r="G1733" t="s">
        <v>40</v>
      </c>
      <c r="H1733">
        <v>399</v>
      </c>
      <c r="I1733">
        <v>8</v>
      </c>
      <c r="J1733">
        <v>3192</v>
      </c>
    </row>
    <row r="1734" spans="1:10" x14ac:dyDescent="0.25">
      <c r="A1734" s="3" t="s">
        <v>1778</v>
      </c>
      <c r="B1734" s="4">
        <v>43663</v>
      </c>
      <c r="C1734">
        <v>5</v>
      </c>
      <c r="D1734" t="s">
        <v>59</v>
      </c>
      <c r="E1734" t="s">
        <v>16</v>
      </c>
      <c r="F1734" t="s">
        <v>17</v>
      </c>
      <c r="G1734" t="s">
        <v>23</v>
      </c>
      <c r="H1734">
        <v>159</v>
      </c>
      <c r="I1734">
        <v>9</v>
      </c>
      <c r="J1734">
        <v>1431</v>
      </c>
    </row>
    <row r="1735" spans="1:10" x14ac:dyDescent="0.25">
      <c r="A1735" s="3" t="s">
        <v>1779</v>
      </c>
      <c r="B1735" s="4">
        <v>43664</v>
      </c>
      <c r="C1735">
        <v>5</v>
      </c>
      <c r="D1735" t="s">
        <v>59</v>
      </c>
      <c r="E1735" t="s">
        <v>16</v>
      </c>
      <c r="F1735" t="s">
        <v>17</v>
      </c>
      <c r="G1735" t="s">
        <v>40</v>
      </c>
      <c r="H1735">
        <v>399</v>
      </c>
      <c r="I1735">
        <v>2</v>
      </c>
      <c r="J1735">
        <v>798</v>
      </c>
    </row>
    <row r="1736" spans="1:10" x14ac:dyDescent="0.25">
      <c r="A1736" s="3" t="s">
        <v>1780</v>
      </c>
      <c r="B1736" s="4">
        <v>43664</v>
      </c>
      <c r="C1736">
        <v>12</v>
      </c>
      <c r="D1736" t="s">
        <v>65</v>
      </c>
      <c r="E1736" t="s">
        <v>62</v>
      </c>
      <c r="F1736" t="s">
        <v>12</v>
      </c>
      <c r="G1736" t="s">
        <v>40</v>
      </c>
      <c r="H1736">
        <v>399</v>
      </c>
      <c r="I1736">
        <v>7</v>
      </c>
      <c r="J1736">
        <v>2793</v>
      </c>
    </row>
    <row r="1737" spans="1:10" x14ac:dyDescent="0.25">
      <c r="A1737" s="3" t="s">
        <v>1781</v>
      </c>
      <c r="B1737" s="4">
        <v>43664</v>
      </c>
      <c r="C1737">
        <v>7</v>
      </c>
      <c r="D1737" t="s">
        <v>87</v>
      </c>
      <c r="E1737" t="s">
        <v>45</v>
      </c>
      <c r="F1737" t="s">
        <v>22</v>
      </c>
      <c r="G1737" t="s">
        <v>18</v>
      </c>
      <c r="H1737">
        <v>289</v>
      </c>
      <c r="I1737">
        <v>7</v>
      </c>
      <c r="J1737">
        <v>2023</v>
      </c>
    </row>
    <row r="1738" spans="1:10" x14ac:dyDescent="0.25">
      <c r="A1738" s="3" t="s">
        <v>1782</v>
      </c>
      <c r="B1738" s="4">
        <v>43664</v>
      </c>
      <c r="C1738">
        <v>1</v>
      </c>
      <c r="D1738" t="s">
        <v>15</v>
      </c>
      <c r="E1738" t="s">
        <v>67</v>
      </c>
      <c r="F1738" t="s">
        <v>17</v>
      </c>
      <c r="G1738" t="s">
        <v>30</v>
      </c>
      <c r="H1738">
        <v>69</v>
      </c>
      <c r="I1738">
        <v>3</v>
      </c>
      <c r="J1738">
        <v>207</v>
      </c>
    </row>
    <row r="1739" spans="1:10" x14ac:dyDescent="0.25">
      <c r="A1739" s="3" t="s">
        <v>1783</v>
      </c>
      <c r="B1739" s="4">
        <v>43665</v>
      </c>
      <c r="C1739">
        <v>18</v>
      </c>
      <c r="D1739" t="s">
        <v>25</v>
      </c>
      <c r="E1739" t="s">
        <v>35</v>
      </c>
      <c r="F1739" t="s">
        <v>27</v>
      </c>
      <c r="G1739" t="s">
        <v>23</v>
      </c>
      <c r="H1739">
        <v>159</v>
      </c>
      <c r="I1739">
        <v>6</v>
      </c>
      <c r="J1739">
        <v>954</v>
      </c>
    </row>
    <row r="1740" spans="1:10" x14ac:dyDescent="0.25">
      <c r="A1740" s="3" t="s">
        <v>1784</v>
      </c>
      <c r="B1740" s="4">
        <v>43666</v>
      </c>
      <c r="C1740">
        <v>3</v>
      </c>
      <c r="D1740" t="s">
        <v>42</v>
      </c>
      <c r="E1740" t="s">
        <v>67</v>
      </c>
      <c r="F1740" t="s">
        <v>17</v>
      </c>
      <c r="G1740" t="s">
        <v>30</v>
      </c>
      <c r="H1740">
        <v>69</v>
      </c>
      <c r="I1740">
        <v>3</v>
      </c>
      <c r="J1740">
        <v>207</v>
      </c>
    </row>
    <row r="1741" spans="1:10" x14ac:dyDescent="0.25">
      <c r="A1741" s="3" t="s">
        <v>1785</v>
      </c>
      <c r="B1741" s="4">
        <v>43666</v>
      </c>
      <c r="C1741">
        <v>2</v>
      </c>
      <c r="D1741" t="s">
        <v>105</v>
      </c>
      <c r="E1741" t="s">
        <v>16</v>
      </c>
      <c r="F1741" t="s">
        <v>17</v>
      </c>
      <c r="G1741" t="s">
        <v>13</v>
      </c>
      <c r="H1741">
        <v>199</v>
      </c>
      <c r="I1741">
        <v>4</v>
      </c>
      <c r="J1741">
        <v>796</v>
      </c>
    </row>
    <row r="1742" spans="1:10" x14ac:dyDescent="0.25">
      <c r="A1742" s="3" t="s">
        <v>1786</v>
      </c>
      <c r="B1742" s="4">
        <v>43666</v>
      </c>
      <c r="C1742">
        <v>17</v>
      </c>
      <c r="D1742" t="s">
        <v>34</v>
      </c>
      <c r="E1742" t="s">
        <v>26</v>
      </c>
      <c r="F1742" t="s">
        <v>27</v>
      </c>
      <c r="G1742" t="s">
        <v>18</v>
      </c>
      <c r="H1742">
        <v>289</v>
      </c>
      <c r="I1742">
        <v>2</v>
      </c>
      <c r="J1742">
        <v>578</v>
      </c>
    </row>
    <row r="1743" spans="1:10" x14ac:dyDescent="0.25">
      <c r="A1743" s="3" t="s">
        <v>1787</v>
      </c>
      <c r="B1743" s="4">
        <v>43667</v>
      </c>
      <c r="C1743">
        <v>14</v>
      </c>
      <c r="D1743" t="s">
        <v>37</v>
      </c>
      <c r="E1743" t="s">
        <v>62</v>
      </c>
      <c r="F1743" t="s">
        <v>12</v>
      </c>
      <c r="G1743" t="s">
        <v>18</v>
      </c>
      <c r="H1743">
        <v>289</v>
      </c>
      <c r="I1743">
        <v>9</v>
      </c>
      <c r="J1743">
        <v>2601</v>
      </c>
    </row>
    <row r="1744" spans="1:10" x14ac:dyDescent="0.25">
      <c r="A1744" s="3" t="s">
        <v>1788</v>
      </c>
      <c r="B1744" s="4">
        <v>43667</v>
      </c>
      <c r="C1744">
        <v>19</v>
      </c>
      <c r="D1744" t="s">
        <v>55</v>
      </c>
      <c r="E1744" t="s">
        <v>35</v>
      </c>
      <c r="F1744" t="s">
        <v>27</v>
      </c>
      <c r="G1744" t="s">
        <v>30</v>
      </c>
      <c r="H1744">
        <v>69</v>
      </c>
      <c r="I1744">
        <v>2</v>
      </c>
      <c r="J1744">
        <v>138</v>
      </c>
    </row>
    <row r="1745" spans="1:10" x14ac:dyDescent="0.25">
      <c r="A1745" s="3" t="s">
        <v>1789</v>
      </c>
      <c r="B1745" s="4">
        <v>43667</v>
      </c>
      <c r="C1745">
        <v>9</v>
      </c>
      <c r="D1745" t="s">
        <v>20</v>
      </c>
      <c r="E1745" t="s">
        <v>21</v>
      </c>
      <c r="F1745" t="s">
        <v>22</v>
      </c>
      <c r="G1745" t="s">
        <v>30</v>
      </c>
      <c r="H1745">
        <v>69</v>
      </c>
      <c r="I1745">
        <v>4</v>
      </c>
      <c r="J1745">
        <v>276</v>
      </c>
    </row>
    <row r="1746" spans="1:10" x14ac:dyDescent="0.25">
      <c r="A1746" s="3" t="s">
        <v>1790</v>
      </c>
      <c r="B1746" s="4">
        <v>43667</v>
      </c>
      <c r="C1746">
        <v>9</v>
      </c>
      <c r="D1746" t="s">
        <v>20</v>
      </c>
      <c r="E1746" t="s">
        <v>45</v>
      </c>
      <c r="F1746" t="s">
        <v>22</v>
      </c>
      <c r="G1746" t="s">
        <v>13</v>
      </c>
      <c r="H1746">
        <v>199</v>
      </c>
      <c r="I1746">
        <v>5</v>
      </c>
      <c r="J1746">
        <v>995</v>
      </c>
    </row>
    <row r="1747" spans="1:10" x14ac:dyDescent="0.25">
      <c r="A1747" s="3" t="s">
        <v>1791</v>
      </c>
      <c r="B1747" s="4">
        <v>43668</v>
      </c>
      <c r="C1747">
        <v>9</v>
      </c>
      <c r="D1747" t="s">
        <v>20</v>
      </c>
      <c r="E1747" t="s">
        <v>45</v>
      </c>
      <c r="F1747" t="s">
        <v>22</v>
      </c>
      <c r="G1747" t="s">
        <v>30</v>
      </c>
      <c r="H1747">
        <v>69</v>
      </c>
      <c r="I1747">
        <v>4</v>
      </c>
      <c r="J1747">
        <v>276</v>
      </c>
    </row>
    <row r="1748" spans="1:10" x14ac:dyDescent="0.25">
      <c r="A1748" s="3" t="s">
        <v>1792</v>
      </c>
      <c r="B1748" s="4">
        <v>43668</v>
      </c>
      <c r="C1748">
        <v>6</v>
      </c>
      <c r="D1748" t="s">
        <v>47</v>
      </c>
      <c r="E1748" t="s">
        <v>45</v>
      </c>
      <c r="F1748" t="s">
        <v>22</v>
      </c>
      <c r="G1748" t="s">
        <v>13</v>
      </c>
      <c r="H1748">
        <v>199</v>
      </c>
      <c r="I1748">
        <v>0</v>
      </c>
      <c r="J1748">
        <v>0</v>
      </c>
    </row>
    <row r="1749" spans="1:10" x14ac:dyDescent="0.25">
      <c r="A1749" s="3" t="s">
        <v>1793</v>
      </c>
      <c r="B1749" s="4">
        <v>43668</v>
      </c>
      <c r="C1749">
        <v>11</v>
      </c>
      <c r="D1749" t="s">
        <v>10</v>
      </c>
      <c r="E1749" t="s">
        <v>62</v>
      </c>
      <c r="F1749" t="s">
        <v>12</v>
      </c>
      <c r="G1749" t="s">
        <v>30</v>
      </c>
      <c r="H1749">
        <v>69</v>
      </c>
      <c r="I1749">
        <v>0</v>
      </c>
      <c r="J1749">
        <v>0</v>
      </c>
    </row>
    <row r="1750" spans="1:10" x14ac:dyDescent="0.25">
      <c r="A1750" s="3" t="s">
        <v>1794</v>
      </c>
      <c r="B1750" s="4">
        <v>43669</v>
      </c>
      <c r="C1750">
        <v>2</v>
      </c>
      <c r="D1750" t="s">
        <v>105</v>
      </c>
      <c r="E1750" t="s">
        <v>67</v>
      </c>
      <c r="F1750" t="s">
        <v>17</v>
      </c>
      <c r="G1750" t="s">
        <v>40</v>
      </c>
      <c r="H1750">
        <v>399</v>
      </c>
      <c r="I1750">
        <v>9</v>
      </c>
      <c r="J1750">
        <v>3591</v>
      </c>
    </row>
    <row r="1751" spans="1:10" x14ac:dyDescent="0.25">
      <c r="A1751" s="3" t="s">
        <v>1795</v>
      </c>
      <c r="B1751" s="4">
        <v>43670</v>
      </c>
      <c r="C1751">
        <v>19</v>
      </c>
      <c r="D1751" t="s">
        <v>55</v>
      </c>
      <c r="E1751" t="s">
        <v>35</v>
      </c>
      <c r="F1751" t="s">
        <v>27</v>
      </c>
      <c r="G1751" t="s">
        <v>30</v>
      </c>
      <c r="H1751">
        <v>69</v>
      </c>
      <c r="I1751">
        <v>1</v>
      </c>
      <c r="J1751">
        <v>69</v>
      </c>
    </row>
    <row r="1752" spans="1:10" x14ac:dyDescent="0.25">
      <c r="A1752" s="3" t="s">
        <v>1796</v>
      </c>
      <c r="B1752" s="4">
        <v>43671</v>
      </c>
      <c r="C1752">
        <v>15</v>
      </c>
      <c r="D1752" t="s">
        <v>117</v>
      </c>
      <c r="E1752" t="s">
        <v>11</v>
      </c>
      <c r="F1752" t="s">
        <v>12</v>
      </c>
      <c r="G1752" t="s">
        <v>30</v>
      </c>
      <c r="H1752">
        <v>69</v>
      </c>
      <c r="I1752">
        <v>4</v>
      </c>
      <c r="J1752">
        <v>276</v>
      </c>
    </row>
    <row r="1753" spans="1:10" x14ac:dyDescent="0.25">
      <c r="A1753" s="3" t="s">
        <v>1797</v>
      </c>
      <c r="B1753" s="4">
        <v>43671</v>
      </c>
      <c r="C1753">
        <v>6</v>
      </c>
      <c r="D1753" t="s">
        <v>47</v>
      </c>
      <c r="E1753" t="s">
        <v>21</v>
      </c>
      <c r="F1753" t="s">
        <v>22</v>
      </c>
      <c r="G1753" t="s">
        <v>18</v>
      </c>
      <c r="H1753">
        <v>289</v>
      </c>
      <c r="I1753">
        <v>7</v>
      </c>
      <c r="J1753">
        <v>2023</v>
      </c>
    </row>
    <row r="1754" spans="1:10" x14ac:dyDescent="0.25">
      <c r="A1754" s="3" t="s">
        <v>1798</v>
      </c>
      <c r="B1754" s="4">
        <v>43671</v>
      </c>
      <c r="C1754">
        <v>12</v>
      </c>
      <c r="D1754" t="s">
        <v>65</v>
      </c>
      <c r="E1754" t="s">
        <v>62</v>
      </c>
      <c r="F1754" t="s">
        <v>12</v>
      </c>
      <c r="G1754" t="s">
        <v>30</v>
      </c>
      <c r="H1754">
        <v>69</v>
      </c>
      <c r="I1754">
        <v>8</v>
      </c>
      <c r="J1754">
        <v>552</v>
      </c>
    </row>
    <row r="1755" spans="1:10" x14ac:dyDescent="0.25">
      <c r="A1755" s="3" t="s">
        <v>1799</v>
      </c>
      <c r="B1755" s="4">
        <v>43671</v>
      </c>
      <c r="C1755">
        <v>2</v>
      </c>
      <c r="D1755" t="s">
        <v>105</v>
      </c>
      <c r="E1755" t="s">
        <v>67</v>
      </c>
      <c r="F1755" t="s">
        <v>17</v>
      </c>
      <c r="G1755" t="s">
        <v>30</v>
      </c>
      <c r="H1755">
        <v>69</v>
      </c>
      <c r="I1755">
        <v>9</v>
      </c>
      <c r="J1755">
        <v>621</v>
      </c>
    </row>
    <row r="1756" spans="1:10" x14ac:dyDescent="0.25">
      <c r="A1756" s="3" t="s">
        <v>1800</v>
      </c>
      <c r="B1756" s="4">
        <v>43671</v>
      </c>
      <c r="C1756">
        <v>15</v>
      </c>
      <c r="D1756" t="s">
        <v>117</v>
      </c>
      <c r="E1756" t="s">
        <v>62</v>
      </c>
      <c r="F1756" t="s">
        <v>12</v>
      </c>
      <c r="G1756" t="s">
        <v>18</v>
      </c>
      <c r="H1756">
        <v>289</v>
      </c>
      <c r="I1756">
        <v>4</v>
      </c>
      <c r="J1756">
        <v>1156</v>
      </c>
    </row>
    <row r="1757" spans="1:10" x14ac:dyDescent="0.25">
      <c r="A1757" s="3" t="s">
        <v>1801</v>
      </c>
      <c r="B1757" s="4">
        <v>43671</v>
      </c>
      <c r="C1757">
        <v>2</v>
      </c>
      <c r="D1757" t="s">
        <v>105</v>
      </c>
      <c r="E1757" t="s">
        <v>16</v>
      </c>
      <c r="F1757" t="s">
        <v>17</v>
      </c>
      <c r="G1757" t="s">
        <v>40</v>
      </c>
      <c r="H1757">
        <v>399</v>
      </c>
      <c r="I1757">
        <v>9</v>
      </c>
      <c r="J1757">
        <v>3591</v>
      </c>
    </row>
    <row r="1758" spans="1:10" x14ac:dyDescent="0.25">
      <c r="A1758" s="3" t="s">
        <v>1802</v>
      </c>
      <c r="B1758" s="4">
        <v>43671</v>
      </c>
      <c r="C1758">
        <v>4</v>
      </c>
      <c r="D1758" t="s">
        <v>50</v>
      </c>
      <c r="E1758" t="s">
        <v>16</v>
      </c>
      <c r="F1758" t="s">
        <v>17</v>
      </c>
      <c r="G1758" t="s">
        <v>18</v>
      </c>
      <c r="H1758">
        <v>289</v>
      </c>
      <c r="I1758">
        <v>2</v>
      </c>
      <c r="J1758">
        <v>578</v>
      </c>
    </row>
    <row r="1759" spans="1:10" x14ac:dyDescent="0.25">
      <c r="A1759" s="3" t="s">
        <v>1803</v>
      </c>
      <c r="B1759" s="4">
        <v>43671</v>
      </c>
      <c r="C1759">
        <v>5</v>
      </c>
      <c r="D1759" t="s">
        <v>59</v>
      </c>
      <c r="E1759" t="s">
        <v>67</v>
      </c>
      <c r="F1759" t="s">
        <v>17</v>
      </c>
      <c r="G1759" t="s">
        <v>30</v>
      </c>
      <c r="H1759">
        <v>69</v>
      </c>
      <c r="I1759">
        <v>9</v>
      </c>
      <c r="J1759">
        <v>621</v>
      </c>
    </row>
    <row r="1760" spans="1:10" x14ac:dyDescent="0.25">
      <c r="A1760" s="3" t="s">
        <v>1804</v>
      </c>
      <c r="B1760" s="4">
        <v>43672</v>
      </c>
      <c r="C1760">
        <v>18</v>
      </c>
      <c r="D1760" t="s">
        <v>25</v>
      </c>
      <c r="E1760" t="s">
        <v>35</v>
      </c>
      <c r="F1760" t="s">
        <v>27</v>
      </c>
      <c r="G1760" t="s">
        <v>23</v>
      </c>
      <c r="H1760">
        <v>159</v>
      </c>
      <c r="I1760">
        <v>5</v>
      </c>
      <c r="J1760">
        <v>795</v>
      </c>
    </row>
    <row r="1761" spans="1:10" x14ac:dyDescent="0.25">
      <c r="A1761" s="3" t="s">
        <v>1805</v>
      </c>
      <c r="B1761" s="4">
        <v>43673</v>
      </c>
      <c r="C1761">
        <v>18</v>
      </c>
      <c r="D1761" t="s">
        <v>25</v>
      </c>
      <c r="E1761" t="s">
        <v>26</v>
      </c>
      <c r="F1761" t="s">
        <v>27</v>
      </c>
      <c r="G1761" t="s">
        <v>13</v>
      </c>
      <c r="H1761">
        <v>199</v>
      </c>
      <c r="I1761">
        <v>0</v>
      </c>
      <c r="J1761">
        <v>0</v>
      </c>
    </row>
    <row r="1762" spans="1:10" x14ac:dyDescent="0.25">
      <c r="A1762" s="3" t="s">
        <v>1806</v>
      </c>
      <c r="B1762" s="4">
        <v>43674</v>
      </c>
      <c r="C1762">
        <v>11</v>
      </c>
      <c r="D1762" t="s">
        <v>10</v>
      </c>
      <c r="E1762" t="s">
        <v>11</v>
      </c>
      <c r="F1762" t="s">
        <v>12</v>
      </c>
      <c r="G1762" t="s">
        <v>13</v>
      </c>
      <c r="H1762">
        <v>199</v>
      </c>
      <c r="I1762">
        <v>4</v>
      </c>
      <c r="J1762">
        <v>796</v>
      </c>
    </row>
    <row r="1763" spans="1:10" x14ac:dyDescent="0.25">
      <c r="A1763" s="3" t="s">
        <v>1807</v>
      </c>
      <c r="B1763" s="4">
        <v>43674</v>
      </c>
      <c r="C1763">
        <v>19</v>
      </c>
      <c r="D1763" t="s">
        <v>55</v>
      </c>
      <c r="E1763" t="s">
        <v>26</v>
      </c>
      <c r="F1763" t="s">
        <v>27</v>
      </c>
      <c r="G1763" t="s">
        <v>30</v>
      </c>
      <c r="H1763">
        <v>69</v>
      </c>
      <c r="I1763">
        <v>8</v>
      </c>
      <c r="J1763">
        <v>552</v>
      </c>
    </row>
    <row r="1764" spans="1:10" x14ac:dyDescent="0.25">
      <c r="A1764" s="3" t="s">
        <v>1808</v>
      </c>
      <c r="B1764" s="4">
        <v>43675</v>
      </c>
      <c r="C1764">
        <v>2</v>
      </c>
      <c r="D1764" t="s">
        <v>105</v>
      </c>
      <c r="E1764" t="s">
        <v>16</v>
      </c>
      <c r="F1764" t="s">
        <v>17</v>
      </c>
      <c r="G1764" t="s">
        <v>13</v>
      </c>
      <c r="H1764">
        <v>199</v>
      </c>
      <c r="I1764">
        <v>7</v>
      </c>
      <c r="J1764">
        <v>1393</v>
      </c>
    </row>
    <row r="1765" spans="1:10" x14ac:dyDescent="0.25">
      <c r="A1765" s="3" t="s">
        <v>1809</v>
      </c>
      <c r="B1765" s="4">
        <v>43675</v>
      </c>
      <c r="C1765">
        <v>9</v>
      </c>
      <c r="D1765" t="s">
        <v>20</v>
      </c>
      <c r="E1765" t="s">
        <v>21</v>
      </c>
      <c r="F1765" t="s">
        <v>22</v>
      </c>
      <c r="G1765" t="s">
        <v>30</v>
      </c>
      <c r="H1765">
        <v>69</v>
      </c>
      <c r="I1765">
        <v>2</v>
      </c>
      <c r="J1765">
        <v>138</v>
      </c>
    </row>
    <row r="1766" spans="1:10" x14ac:dyDescent="0.25">
      <c r="A1766" s="3" t="s">
        <v>1810</v>
      </c>
      <c r="B1766" s="4">
        <v>43676</v>
      </c>
      <c r="C1766">
        <v>9</v>
      </c>
      <c r="D1766" t="s">
        <v>20</v>
      </c>
      <c r="E1766" t="s">
        <v>45</v>
      </c>
      <c r="F1766" t="s">
        <v>22</v>
      </c>
      <c r="G1766" t="s">
        <v>13</v>
      </c>
      <c r="H1766">
        <v>199</v>
      </c>
      <c r="I1766">
        <v>3</v>
      </c>
      <c r="J1766">
        <v>597</v>
      </c>
    </row>
    <row r="1767" spans="1:10" x14ac:dyDescent="0.25">
      <c r="A1767" s="3" t="s">
        <v>1811</v>
      </c>
      <c r="B1767" s="4">
        <v>43677</v>
      </c>
      <c r="C1767">
        <v>13</v>
      </c>
      <c r="D1767" t="s">
        <v>32</v>
      </c>
      <c r="E1767" t="s">
        <v>11</v>
      </c>
      <c r="F1767" t="s">
        <v>12</v>
      </c>
      <c r="G1767" t="s">
        <v>40</v>
      </c>
      <c r="H1767">
        <v>399</v>
      </c>
      <c r="I1767">
        <v>8</v>
      </c>
      <c r="J1767">
        <v>3192</v>
      </c>
    </row>
    <row r="1768" spans="1:10" x14ac:dyDescent="0.25">
      <c r="A1768" s="3" t="s">
        <v>1812</v>
      </c>
      <c r="B1768" s="4">
        <v>43677</v>
      </c>
      <c r="C1768">
        <v>6</v>
      </c>
      <c r="D1768" t="s">
        <v>47</v>
      </c>
      <c r="E1768" t="s">
        <v>21</v>
      </c>
      <c r="F1768" t="s">
        <v>22</v>
      </c>
      <c r="G1768" t="s">
        <v>40</v>
      </c>
      <c r="H1768">
        <v>399</v>
      </c>
      <c r="I1768">
        <v>9</v>
      </c>
      <c r="J1768">
        <v>3591</v>
      </c>
    </row>
    <row r="1769" spans="1:10" x14ac:dyDescent="0.25">
      <c r="A1769" s="3" t="s">
        <v>1813</v>
      </c>
      <c r="B1769" s="4">
        <v>43678</v>
      </c>
      <c r="C1769">
        <v>15</v>
      </c>
      <c r="D1769" t="s">
        <v>117</v>
      </c>
      <c r="E1769" t="s">
        <v>62</v>
      </c>
      <c r="F1769" t="s">
        <v>12</v>
      </c>
      <c r="G1769" t="s">
        <v>23</v>
      </c>
      <c r="H1769">
        <v>159</v>
      </c>
      <c r="I1769">
        <v>1</v>
      </c>
      <c r="J1769">
        <v>159</v>
      </c>
    </row>
    <row r="1770" spans="1:10" x14ac:dyDescent="0.25">
      <c r="A1770" s="3" t="s">
        <v>1814</v>
      </c>
      <c r="B1770" s="4">
        <v>43679</v>
      </c>
      <c r="C1770">
        <v>6</v>
      </c>
      <c r="D1770" t="s">
        <v>47</v>
      </c>
      <c r="E1770" t="s">
        <v>45</v>
      </c>
      <c r="F1770" t="s">
        <v>22</v>
      </c>
      <c r="G1770" t="s">
        <v>40</v>
      </c>
      <c r="H1770">
        <v>399</v>
      </c>
      <c r="I1770">
        <v>2</v>
      </c>
      <c r="J1770">
        <v>798</v>
      </c>
    </row>
    <row r="1771" spans="1:10" x14ac:dyDescent="0.25">
      <c r="A1771" s="3" t="s">
        <v>1815</v>
      </c>
      <c r="B1771" s="4">
        <v>43680</v>
      </c>
      <c r="C1771">
        <v>1</v>
      </c>
      <c r="D1771" t="s">
        <v>15</v>
      </c>
      <c r="E1771" t="s">
        <v>67</v>
      </c>
      <c r="F1771" t="s">
        <v>17</v>
      </c>
      <c r="G1771" t="s">
        <v>23</v>
      </c>
      <c r="H1771">
        <v>159</v>
      </c>
      <c r="I1771">
        <v>8</v>
      </c>
      <c r="J1771">
        <v>1272</v>
      </c>
    </row>
    <row r="1772" spans="1:10" x14ac:dyDescent="0.25">
      <c r="A1772" s="3" t="s">
        <v>1816</v>
      </c>
      <c r="B1772" s="4">
        <v>43680</v>
      </c>
      <c r="C1772">
        <v>4</v>
      </c>
      <c r="D1772" t="s">
        <v>50</v>
      </c>
      <c r="E1772" t="s">
        <v>16</v>
      </c>
      <c r="F1772" t="s">
        <v>17</v>
      </c>
      <c r="G1772" t="s">
        <v>13</v>
      </c>
      <c r="H1772">
        <v>199</v>
      </c>
      <c r="I1772">
        <v>7</v>
      </c>
      <c r="J1772">
        <v>1393</v>
      </c>
    </row>
    <row r="1773" spans="1:10" x14ac:dyDescent="0.25">
      <c r="A1773" s="3" t="s">
        <v>1817</v>
      </c>
      <c r="B1773" s="4">
        <v>43681</v>
      </c>
      <c r="C1773">
        <v>18</v>
      </c>
      <c r="D1773" t="s">
        <v>25</v>
      </c>
      <c r="E1773" t="s">
        <v>35</v>
      </c>
      <c r="F1773" t="s">
        <v>27</v>
      </c>
      <c r="G1773" t="s">
        <v>13</v>
      </c>
      <c r="H1773">
        <v>199</v>
      </c>
      <c r="I1773">
        <v>8</v>
      </c>
      <c r="J1773">
        <v>1592</v>
      </c>
    </row>
    <row r="1774" spans="1:10" x14ac:dyDescent="0.25">
      <c r="A1774" s="3" t="s">
        <v>1818</v>
      </c>
      <c r="B1774" s="4">
        <v>43681</v>
      </c>
      <c r="C1774">
        <v>5</v>
      </c>
      <c r="D1774" t="s">
        <v>59</v>
      </c>
      <c r="E1774" t="s">
        <v>16</v>
      </c>
      <c r="F1774" t="s">
        <v>17</v>
      </c>
      <c r="G1774" t="s">
        <v>13</v>
      </c>
      <c r="H1774">
        <v>199</v>
      </c>
      <c r="I1774">
        <v>2</v>
      </c>
      <c r="J1774">
        <v>398</v>
      </c>
    </row>
    <row r="1775" spans="1:10" x14ac:dyDescent="0.25">
      <c r="A1775" s="3" t="s">
        <v>1819</v>
      </c>
      <c r="B1775" s="4">
        <v>43681</v>
      </c>
      <c r="C1775">
        <v>8</v>
      </c>
      <c r="D1775" t="s">
        <v>44</v>
      </c>
      <c r="E1775" t="s">
        <v>45</v>
      </c>
      <c r="F1775" t="s">
        <v>22</v>
      </c>
      <c r="G1775" t="s">
        <v>13</v>
      </c>
      <c r="H1775">
        <v>199</v>
      </c>
      <c r="I1775">
        <v>1</v>
      </c>
      <c r="J1775">
        <v>199</v>
      </c>
    </row>
    <row r="1776" spans="1:10" x14ac:dyDescent="0.25">
      <c r="A1776" s="3" t="s">
        <v>1820</v>
      </c>
      <c r="B1776" s="4">
        <v>43681</v>
      </c>
      <c r="C1776">
        <v>7</v>
      </c>
      <c r="D1776" t="s">
        <v>87</v>
      </c>
      <c r="E1776" t="s">
        <v>45</v>
      </c>
      <c r="F1776" t="s">
        <v>22</v>
      </c>
      <c r="G1776" t="s">
        <v>30</v>
      </c>
      <c r="H1776">
        <v>69</v>
      </c>
      <c r="I1776">
        <v>9</v>
      </c>
      <c r="J1776">
        <v>621</v>
      </c>
    </row>
    <row r="1777" spans="1:10" x14ac:dyDescent="0.25">
      <c r="A1777" s="3" t="s">
        <v>1821</v>
      </c>
      <c r="B1777" s="4">
        <v>43682</v>
      </c>
      <c r="C1777">
        <v>2</v>
      </c>
      <c r="D1777" t="s">
        <v>105</v>
      </c>
      <c r="E1777" t="s">
        <v>16</v>
      </c>
      <c r="F1777" t="s">
        <v>17</v>
      </c>
      <c r="G1777" t="s">
        <v>18</v>
      </c>
      <c r="H1777">
        <v>289</v>
      </c>
      <c r="I1777">
        <v>8</v>
      </c>
      <c r="J1777">
        <v>2312</v>
      </c>
    </row>
    <row r="1778" spans="1:10" x14ac:dyDescent="0.25">
      <c r="A1778" s="3" t="s">
        <v>1822</v>
      </c>
      <c r="B1778" s="4">
        <v>43683</v>
      </c>
      <c r="C1778">
        <v>7</v>
      </c>
      <c r="D1778" t="s">
        <v>87</v>
      </c>
      <c r="E1778" t="s">
        <v>21</v>
      </c>
      <c r="F1778" t="s">
        <v>22</v>
      </c>
      <c r="G1778" t="s">
        <v>40</v>
      </c>
      <c r="H1778">
        <v>399</v>
      </c>
      <c r="I1778">
        <v>6</v>
      </c>
      <c r="J1778">
        <v>2394</v>
      </c>
    </row>
    <row r="1779" spans="1:10" x14ac:dyDescent="0.25">
      <c r="A1779" s="3" t="s">
        <v>1823</v>
      </c>
      <c r="B1779" s="4">
        <v>43684</v>
      </c>
      <c r="C1779">
        <v>2</v>
      </c>
      <c r="D1779" t="s">
        <v>105</v>
      </c>
      <c r="E1779" t="s">
        <v>16</v>
      </c>
      <c r="F1779" t="s">
        <v>17</v>
      </c>
      <c r="G1779" t="s">
        <v>23</v>
      </c>
      <c r="H1779">
        <v>159</v>
      </c>
      <c r="I1779">
        <v>6</v>
      </c>
      <c r="J1779">
        <v>954</v>
      </c>
    </row>
    <row r="1780" spans="1:10" x14ac:dyDescent="0.25">
      <c r="A1780" s="3" t="s">
        <v>1824</v>
      </c>
      <c r="B1780" s="4">
        <v>43684</v>
      </c>
      <c r="C1780">
        <v>10</v>
      </c>
      <c r="D1780" t="s">
        <v>57</v>
      </c>
      <c r="E1780" t="s">
        <v>21</v>
      </c>
      <c r="F1780" t="s">
        <v>22</v>
      </c>
      <c r="G1780" t="s">
        <v>23</v>
      </c>
      <c r="H1780">
        <v>159</v>
      </c>
      <c r="I1780">
        <v>3</v>
      </c>
      <c r="J1780">
        <v>477</v>
      </c>
    </row>
    <row r="1781" spans="1:10" x14ac:dyDescent="0.25">
      <c r="A1781" s="3" t="s">
        <v>1825</v>
      </c>
      <c r="B1781" s="4">
        <v>43684</v>
      </c>
      <c r="C1781">
        <v>18</v>
      </c>
      <c r="D1781" t="s">
        <v>25</v>
      </c>
      <c r="E1781" t="s">
        <v>35</v>
      </c>
      <c r="F1781" t="s">
        <v>27</v>
      </c>
      <c r="G1781" t="s">
        <v>18</v>
      </c>
      <c r="H1781">
        <v>289</v>
      </c>
      <c r="I1781">
        <v>0</v>
      </c>
      <c r="J1781">
        <v>0</v>
      </c>
    </row>
    <row r="1782" spans="1:10" x14ac:dyDescent="0.25">
      <c r="A1782" s="3" t="s">
        <v>1826</v>
      </c>
      <c r="B1782" s="4">
        <v>43684</v>
      </c>
      <c r="C1782">
        <v>19</v>
      </c>
      <c r="D1782" t="s">
        <v>55</v>
      </c>
      <c r="E1782" t="s">
        <v>26</v>
      </c>
      <c r="F1782" t="s">
        <v>27</v>
      </c>
      <c r="G1782" t="s">
        <v>18</v>
      </c>
      <c r="H1782">
        <v>289</v>
      </c>
      <c r="I1782">
        <v>8</v>
      </c>
      <c r="J1782">
        <v>2312</v>
      </c>
    </row>
    <row r="1783" spans="1:10" x14ac:dyDescent="0.25">
      <c r="A1783" s="3" t="s">
        <v>1827</v>
      </c>
      <c r="B1783" s="4">
        <v>43685</v>
      </c>
      <c r="C1783">
        <v>13</v>
      </c>
      <c r="D1783" t="s">
        <v>32</v>
      </c>
      <c r="E1783" t="s">
        <v>11</v>
      </c>
      <c r="F1783" t="s">
        <v>12</v>
      </c>
      <c r="G1783" t="s">
        <v>13</v>
      </c>
      <c r="H1783">
        <v>199</v>
      </c>
      <c r="I1783">
        <v>3</v>
      </c>
      <c r="J1783">
        <v>597</v>
      </c>
    </row>
    <row r="1784" spans="1:10" x14ac:dyDescent="0.25">
      <c r="A1784" s="3" t="s">
        <v>1828</v>
      </c>
      <c r="B1784" s="4">
        <v>43685</v>
      </c>
      <c r="C1784">
        <v>5</v>
      </c>
      <c r="D1784" t="s">
        <v>59</v>
      </c>
      <c r="E1784" t="s">
        <v>16</v>
      </c>
      <c r="F1784" t="s">
        <v>17</v>
      </c>
      <c r="G1784" t="s">
        <v>40</v>
      </c>
      <c r="H1784">
        <v>399</v>
      </c>
      <c r="I1784">
        <v>1</v>
      </c>
      <c r="J1784">
        <v>399</v>
      </c>
    </row>
    <row r="1785" spans="1:10" x14ac:dyDescent="0.25">
      <c r="A1785" s="3" t="s">
        <v>1829</v>
      </c>
      <c r="B1785" s="4">
        <v>43685</v>
      </c>
      <c r="C1785">
        <v>14</v>
      </c>
      <c r="D1785" t="s">
        <v>37</v>
      </c>
      <c r="E1785" t="s">
        <v>11</v>
      </c>
      <c r="F1785" t="s">
        <v>12</v>
      </c>
      <c r="G1785" t="s">
        <v>23</v>
      </c>
      <c r="H1785">
        <v>159</v>
      </c>
      <c r="I1785">
        <v>1</v>
      </c>
      <c r="J1785">
        <v>159</v>
      </c>
    </row>
    <row r="1786" spans="1:10" x14ac:dyDescent="0.25">
      <c r="A1786" s="3" t="s">
        <v>1830</v>
      </c>
      <c r="B1786" s="4">
        <v>43685</v>
      </c>
      <c r="C1786">
        <v>9</v>
      </c>
      <c r="D1786" t="s">
        <v>20</v>
      </c>
      <c r="E1786" t="s">
        <v>45</v>
      </c>
      <c r="F1786" t="s">
        <v>22</v>
      </c>
      <c r="G1786" t="s">
        <v>30</v>
      </c>
      <c r="H1786">
        <v>69</v>
      </c>
      <c r="I1786">
        <v>0</v>
      </c>
      <c r="J1786">
        <v>0</v>
      </c>
    </row>
    <row r="1787" spans="1:10" x14ac:dyDescent="0.25">
      <c r="A1787" s="3" t="s">
        <v>1831</v>
      </c>
      <c r="B1787" s="4">
        <v>43685</v>
      </c>
      <c r="C1787">
        <v>15</v>
      </c>
      <c r="D1787" t="s">
        <v>117</v>
      </c>
      <c r="E1787" t="s">
        <v>11</v>
      </c>
      <c r="F1787" t="s">
        <v>12</v>
      </c>
      <c r="G1787" t="s">
        <v>40</v>
      </c>
      <c r="H1787">
        <v>399</v>
      </c>
      <c r="I1787">
        <v>2</v>
      </c>
      <c r="J1787">
        <v>798</v>
      </c>
    </row>
    <row r="1788" spans="1:10" x14ac:dyDescent="0.25">
      <c r="A1788" s="3" t="s">
        <v>1832</v>
      </c>
      <c r="B1788" s="4">
        <v>43686</v>
      </c>
      <c r="C1788">
        <v>15</v>
      </c>
      <c r="D1788" t="s">
        <v>117</v>
      </c>
      <c r="E1788" t="s">
        <v>62</v>
      </c>
      <c r="F1788" t="s">
        <v>12</v>
      </c>
      <c r="G1788" t="s">
        <v>18</v>
      </c>
      <c r="H1788">
        <v>289</v>
      </c>
      <c r="I1788">
        <v>8</v>
      </c>
      <c r="J1788">
        <v>2312</v>
      </c>
    </row>
    <row r="1789" spans="1:10" x14ac:dyDescent="0.25">
      <c r="A1789" s="3" t="s">
        <v>1833</v>
      </c>
      <c r="B1789" s="4">
        <v>43686</v>
      </c>
      <c r="C1789">
        <v>11</v>
      </c>
      <c r="D1789" t="s">
        <v>10</v>
      </c>
      <c r="E1789" t="s">
        <v>62</v>
      </c>
      <c r="F1789" t="s">
        <v>12</v>
      </c>
      <c r="G1789" t="s">
        <v>40</v>
      </c>
      <c r="H1789">
        <v>399</v>
      </c>
      <c r="I1789">
        <v>5</v>
      </c>
      <c r="J1789">
        <v>1995</v>
      </c>
    </row>
    <row r="1790" spans="1:10" x14ac:dyDescent="0.25">
      <c r="A1790" s="3" t="s">
        <v>1834</v>
      </c>
      <c r="B1790" s="4">
        <v>43687</v>
      </c>
      <c r="C1790">
        <v>4</v>
      </c>
      <c r="D1790" t="s">
        <v>50</v>
      </c>
      <c r="E1790" t="s">
        <v>67</v>
      </c>
      <c r="F1790" t="s">
        <v>17</v>
      </c>
      <c r="G1790" t="s">
        <v>13</v>
      </c>
      <c r="H1790">
        <v>199</v>
      </c>
      <c r="I1790">
        <v>9</v>
      </c>
      <c r="J1790">
        <v>1791</v>
      </c>
    </row>
    <row r="1791" spans="1:10" x14ac:dyDescent="0.25">
      <c r="A1791" s="3" t="s">
        <v>1835</v>
      </c>
      <c r="B1791" s="4">
        <v>43687</v>
      </c>
      <c r="C1791">
        <v>14</v>
      </c>
      <c r="D1791" t="s">
        <v>37</v>
      </c>
      <c r="E1791" t="s">
        <v>62</v>
      </c>
      <c r="F1791" t="s">
        <v>12</v>
      </c>
      <c r="G1791" t="s">
        <v>23</v>
      </c>
      <c r="H1791">
        <v>159</v>
      </c>
      <c r="I1791">
        <v>8</v>
      </c>
      <c r="J1791">
        <v>1272</v>
      </c>
    </row>
    <row r="1792" spans="1:10" x14ac:dyDescent="0.25">
      <c r="A1792" s="3" t="s">
        <v>1836</v>
      </c>
      <c r="B1792" s="4">
        <v>43688</v>
      </c>
      <c r="C1792">
        <v>17</v>
      </c>
      <c r="D1792" t="s">
        <v>34</v>
      </c>
      <c r="E1792" t="s">
        <v>26</v>
      </c>
      <c r="F1792" t="s">
        <v>27</v>
      </c>
      <c r="G1792" t="s">
        <v>40</v>
      </c>
      <c r="H1792">
        <v>399</v>
      </c>
      <c r="I1792">
        <v>8</v>
      </c>
      <c r="J1792">
        <v>3192</v>
      </c>
    </row>
    <row r="1793" spans="1:10" x14ac:dyDescent="0.25">
      <c r="A1793" s="3" t="s">
        <v>1837</v>
      </c>
      <c r="B1793" s="4">
        <v>43688</v>
      </c>
      <c r="C1793">
        <v>3</v>
      </c>
      <c r="D1793" t="s">
        <v>42</v>
      </c>
      <c r="E1793" t="s">
        <v>16</v>
      </c>
      <c r="F1793" t="s">
        <v>17</v>
      </c>
      <c r="G1793" t="s">
        <v>40</v>
      </c>
      <c r="H1793">
        <v>399</v>
      </c>
      <c r="I1793">
        <v>2</v>
      </c>
      <c r="J1793">
        <v>798</v>
      </c>
    </row>
    <row r="1794" spans="1:10" x14ac:dyDescent="0.25">
      <c r="A1794" s="3" t="s">
        <v>1838</v>
      </c>
      <c r="B1794" s="4">
        <v>43688</v>
      </c>
      <c r="C1794">
        <v>17</v>
      </c>
      <c r="D1794" t="s">
        <v>34</v>
      </c>
      <c r="E1794" t="s">
        <v>35</v>
      </c>
      <c r="F1794" t="s">
        <v>27</v>
      </c>
      <c r="G1794" t="s">
        <v>30</v>
      </c>
      <c r="H1794">
        <v>69</v>
      </c>
      <c r="I1794">
        <v>0</v>
      </c>
      <c r="J1794">
        <v>0</v>
      </c>
    </row>
    <row r="1795" spans="1:10" x14ac:dyDescent="0.25">
      <c r="A1795" s="3" t="s">
        <v>1839</v>
      </c>
      <c r="B1795" s="4">
        <v>43688</v>
      </c>
      <c r="C1795">
        <v>2</v>
      </c>
      <c r="D1795" t="s">
        <v>105</v>
      </c>
      <c r="E1795" t="s">
        <v>67</v>
      </c>
      <c r="F1795" t="s">
        <v>17</v>
      </c>
      <c r="G1795" t="s">
        <v>30</v>
      </c>
      <c r="H1795">
        <v>69</v>
      </c>
      <c r="I1795">
        <v>9</v>
      </c>
      <c r="J1795">
        <v>621</v>
      </c>
    </row>
    <row r="1796" spans="1:10" x14ac:dyDescent="0.25">
      <c r="A1796" s="3" t="s">
        <v>1840</v>
      </c>
      <c r="B1796" s="4">
        <v>43688</v>
      </c>
      <c r="C1796">
        <v>7</v>
      </c>
      <c r="D1796" t="s">
        <v>87</v>
      </c>
      <c r="E1796" t="s">
        <v>45</v>
      </c>
      <c r="F1796" t="s">
        <v>22</v>
      </c>
      <c r="G1796" t="s">
        <v>30</v>
      </c>
      <c r="H1796">
        <v>69</v>
      </c>
      <c r="I1796">
        <v>5</v>
      </c>
      <c r="J1796">
        <v>345</v>
      </c>
    </row>
    <row r="1797" spans="1:10" x14ac:dyDescent="0.25">
      <c r="A1797" s="3" t="s">
        <v>1841</v>
      </c>
      <c r="B1797" s="4">
        <v>43689</v>
      </c>
      <c r="C1797">
        <v>2</v>
      </c>
      <c r="D1797" t="s">
        <v>105</v>
      </c>
      <c r="E1797" t="s">
        <v>67</v>
      </c>
      <c r="F1797" t="s">
        <v>17</v>
      </c>
      <c r="G1797" t="s">
        <v>18</v>
      </c>
      <c r="H1797">
        <v>289</v>
      </c>
      <c r="I1797">
        <v>5</v>
      </c>
      <c r="J1797">
        <v>1445</v>
      </c>
    </row>
    <row r="1798" spans="1:10" x14ac:dyDescent="0.25">
      <c r="A1798" s="3" t="s">
        <v>1842</v>
      </c>
      <c r="B1798" s="4">
        <v>43689</v>
      </c>
      <c r="C1798">
        <v>10</v>
      </c>
      <c r="D1798" t="s">
        <v>57</v>
      </c>
      <c r="E1798" t="s">
        <v>21</v>
      </c>
      <c r="F1798" t="s">
        <v>22</v>
      </c>
      <c r="G1798" t="s">
        <v>13</v>
      </c>
      <c r="H1798">
        <v>199</v>
      </c>
      <c r="I1798">
        <v>2</v>
      </c>
      <c r="J1798">
        <v>398</v>
      </c>
    </row>
    <row r="1799" spans="1:10" x14ac:dyDescent="0.25">
      <c r="A1799" s="3" t="s">
        <v>1843</v>
      </c>
      <c r="B1799" s="4">
        <v>43689</v>
      </c>
      <c r="C1799">
        <v>13</v>
      </c>
      <c r="D1799" t="s">
        <v>32</v>
      </c>
      <c r="E1799" t="s">
        <v>62</v>
      </c>
      <c r="F1799" t="s">
        <v>12</v>
      </c>
      <c r="G1799" t="s">
        <v>18</v>
      </c>
      <c r="H1799">
        <v>289</v>
      </c>
      <c r="I1799">
        <v>4</v>
      </c>
      <c r="J1799">
        <v>1156</v>
      </c>
    </row>
    <row r="1800" spans="1:10" x14ac:dyDescent="0.25">
      <c r="A1800" s="3" t="s">
        <v>1844</v>
      </c>
      <c r="B1800" s="4">
        <v>43689</v>
      </c>
      <c r="C1800">
        <v>15</v>
      </c>
      <c r="D1800" t="s">
        <v>117</v>
      </c>
      <c r="E1800" t="s">
        <v>11</v>
      </c>
      <c r="F1800" t="s">
        <v>12</v>
      </c>
      <c r="G1800" t="s">
        <v>40</v>
      </c>
      <c r="H1800">
        <v>399</v>
      </c>
      <c r="I1800">
        <v>4</v>
      </c>
      <c r="J1800">
        <v>1596</v>
      </c>
    </row>
    <row r="1801" spans="1:10" x14ac:dyDescent="0.25">
      <c r="A1801" s="3" t="s">
        <v>1845</v>
      </c>
      <c r="B1801" s="4">
        <v>43689</v>
      </c>
      <c r="C1801">
        <v>9</v>
      </c>
      <c r="D1801" t="s">
        <v>20</v>
      </c>
      <c r="E1801" t="s">
        <v>21</v>
      </c>
      <c r="F1801" t="s">
        <v>22</v>
      </c>
      <c r="G1801" t="s">
        <v>13</v>
      </c>
      <c r="H1801">
        <v>199</v>
      </c>
      <c r="I1801">
        <v>8</v>
      </c>
      <c r="J1801">
        <v>1592</v>
      </c>
    </row>
    <row r="1802" spans="1:10" x14ac:dyDescent="0.25">
      <c r="A1802" s="3" t="s">
        <v>1846</v>
      </c>
      <c r="B1802" s="4">
        <v>43689</v>
      </c>
      <c r="C1802">
        <v>17</v>
      </c>
      <c r="D1802" t="s">
        <v>34</v>
      </c>
      <c r="E1802" t="s">
        <v>35</v>
      </c>
      <c r="F1802" t="s">
        <v>27</v>
      </c>
      <c r="G1802" t="s">
        <v>40</v>
      </c>
      <c r="H1802">
        <v>399</v>
      </c>
      <c r="I1802">
        <v>1</v>
      </c>
      <c r="J1802">
        <v>399</v>
      </c>
    </row>
    <row r="1803" spans="1:10" x14ac:dyDescent="0.25">
      <c r="A1803" s="3" t="s">
        <v>1847</v>
      </c>
      <c r="B1803" s="4">
        <v>43689</v>
      </c>
      <c r="C1803">
        <v>6</v>
      </c>
      <c r="D1803" t="s">
        <v>47</v>
      </c>
      <c r="E1803" t="s">
        <v>45</v>
      </c>
      <c r="F1803" t="s">
        <v>22</v>
      </c>
      <c r="G1803" t="s">
        <v>13</v>
      </c>
      <c r="H1803">
        <v>199</v>
      </c>
      <c r="I1803">
        <v>6</v>
      </c>
      <c r="J1803">
        <v>1194</v>
      </c>
    </row>
    <row r="1804" spans="1:10" x14ac:dyDescent="0.25">
      <c r="A1804" s="3" t="s">
        <v>1848</v>
      </c>
      <c r="B1804" s="4">
        <v>43689</v>
      </c>
      <c r="C1804">
        <v>18</v>
      </c>
      <c r="D1804" t="s">
        <v>25</v>
      </c>
      <c r="E1804" t="s">
        <v>26</v>
      </c>
      <c r="F1804" t="s">
        <v>27</v>
      </c>
      <c r="G1804" t="s">
        <v>40</v>
      </c>
      <c r="H1804">
        <v>399</v>
      </c>
      <c r="I1804">
        <v>5</v>
      </c>
      <c r="J1804">
        <v>1995</v>
      </c>
    </row>
    <row r="1805" spans="1:10" x14ac:dyDescent="0.25">
      <c r="A1805" s="3" t="s">
        <v>1849</v>
      </c>
      <c r="B1805" s="4">
        <v>43689</v>
      </c>
      <c r="C1805">
        <v>8</v>
      </c>
      <c r="D1805" t="s">
        <v>44</v>
      </c>
      <c r="E1805" t="s">
        <v>45</v>
      </c>
      <c r="F1805" t="s">
        <v>22</v>
      </c>
      <c r="G1805" t="s">
        <v>13</v>
      </c>
      <c r="H1805">
        <v>199</v>
      </c>
      <c r="I1805">
        <v>6</v>
      </c>
      <c r="J1805">
        <v>1194</v>
      </c>
    </row>
    <row r="1806" spans="1:10" x14ac:dyDescent="0.25">
      <c r="A1806" s="3" t="s">
        <v>1850</v>
      </c>
      <c r="B1806" s="4">
        <v>43689</v>
      </c>
      <c r="C1806">
        <v>13</v>
      </c>
      <c r="D1806" t="s">
        <v>32</v>
      </c>
      <c r="E1806" t="s">
        <v>62</v>
      </c>
      <c r="F1806" t="s">
        <v>12</v>
      </c>
      <c r="G1806" t="s">
        <v>23</v>
      </c>
      <c r="H1806">
        <v>159</v>
      </c>
      <c r="I1806">
        <v>3</v>
      </c>
      <c r="J1806">
        <v>477</v>
      </c>
    </row>
    <row r="1807" spans="1:10" x14ac:dyDescent="0.25">
      <c r="A1807" s="3" t="s">
        <v>1851</v>
      </c>
      <c r="B1807" s="4">
        <v>43689</v>
      </c>
      <c r="C1807">
        <v>17</v>
      </c>
      <c r="D1807" t="s">
        <v>34</v>
      </c>
      <c r="E1807" t="s">
        <v>35</v>
      </c>
      <c r="F1807" t="s">
        <v>27</v>
      </c>
      <c r="G1807" t="s">
        <v>30</v>
      </c>
      <c r="H1807">
        <v>69</v>
      </c>
      <c r="I1807">
        <v>7</v>
      </c>
      <c r="J1807">
        <v>483</v>
      </c>
    </row>
    <row r="1808" spans="1:10" x14ac:dyDescent="0.25">
      <c r="A1808" s="3" t="s">
        <v>1852</v>
      </c>
      <c r="B1808" s="4">
        <v>43689</v>
      </c>
      <c r="C1808">
        <v>4</v>
      </c>
      <c r="D1808" t="s">
        <v>50</v>
      </c>
      <c r="E1808" t="s">
        <v>67</v>
      </c>
      <c r="F1808" t="s">
        <v>17</v>
      </c>
      <c r="G1808" t="s">
        <v>30</v>
      </c>
      <c r="H1808">
        <v>69</v>
      </c>
      <c r="I1808">
        <v>3</v>
      </c>
      <c r="J1808">
        <v>207</v>
      </c>
    </row>
    <row r="1809" spans="1:10" x14ac:dyDescent="0.25">
      <c r="A1809" s="3" t="s">
        <v>1853</v>
      </c>
      <c r="B1809" s="4">
        <v>43690</v>
      </c>
      <c r="C1809">
        <v>9</v>
      </c>
      <c r="D1809" t="s">
        <v>20</v>
      </c>
      <c r="E1809" t="s">
        <v>45</v>
      </c>
      <c r="F1809" t="s">
        <v>22</v>
      </c>
      <c r="G1809" t="s">
        <v>13</v>
      </c>
      <c r="H1809">
        <v>199</v>
      </c>
      <c r="I1809">
        <v>3</v>
      </c>
      <c r="J1809">
        <v>597</v>
      </c>
    </row>
    <row r="1810" spans="1:10" x14ac:dyDescent="0.25">
      <c r="A1810" s="3" t="s">
        <v>1854</v>
      </c>
      <c r="B1810" s="4">
        <v>43691</v>
      </c>
      <c r="C1810">
        <v>8</v>
      </c>
      <c r="D1810" t="s">
        <v>44</v>
      </c>
      <c r="E1810" t="s">
        <v>21</v>
      </c>
      <c r="F1810" t="s">
        <v>22</v>
      </c>
      <c r="G1810" t="s">
        <v>30</v>
      </c>
      <c r="H1810">
        <v>69</v>
      </c>
      <c r="I1810">
        <v>5</v>
      </c>
      <c r="J1810">
        <v>345</v>
      </c>
    </row>
    <row r="1811" spans="1:10" x14ac:dyDescent="0.25">
      <c r="A1811" s="3" t="s">
        <v>1855</v>
      </c>
      <c r="B1811" s="4">
        <v>43691</v>
      </c>
      <c r="C1811">
        <v>3</v>
      </c>
      <c r="D1811" t="s">
        <v>42</v>
      </c>
      <c r="E1811" t="s">
        <v>67</v>
      </c>
      <c r="F1811" t="s">
        <v>17</v>
      </c>
      <c r="G1811" t="s">
        <v>18</v>
      </c>
      <c r="H1811">
        <v>289</v>
      </c>
      <c r="I1811">
        <v>3</v>
      </c>
      <c r="J1811">
        <v>867</v>
      </c>
    </row>
    <row r="1812" spans="1:10" x14ac:dyDescent="0.25">
      <c r="A1812" s="3" t="s">
        <v>1856</v>
      </c>
      <c r="B1812" s="4">
        <v>43692</v>
      </c>
      <c r="C1812">
        <v>15</v>
      </c>
      <c r="D1812" t="s">
        <v>117</v>
      </c>
      <c r="E1812" t="s">
        <v>62</v>
      </c>
      <c r="F1812" t="s">
        <v>12</v>
      </c>
      <c r="G1812" t="s">
        <v>30</v>
      </c>
      <c r="H1812">
        <v>69</v>
      </c>
      <c r="I1812">
        <v>4</v>
      </c>
      <c r="J1812">
        <v>276</v>
      </c>
    </row>
    <row r="1813" spans="1:10" x14ac:dyDescent="0.25">
      <c r="A1813" s="3" t="s">
        <v>1857</v>
      </c>
      <c r="B1813" s="4">
        <v>43692</v>
      </c>
      <c r="C1813">
        <v>11</v>
      </c>
      <c r="D1813" t="s">
        <v>10</v>
      </c>
      <c r="E1813" t="s">
        <v>62</v>
      </c>
      <c r="F1813" t="s">
        <v>12</v>
      </c>
      <c r="G1813" t="s">
        <v>30</v>
      </c>
      <c r="H1813">
        <v>69</v>
      </c>
      <c r="I1813">
        <v>8</v>
      </c>
      <c r="J1813">
        <v>552</v>
      </c>
    </row>
    <row r="1814" spans="1:10" x14ac:dyDescent="0.25">
      <c r="A1814" s="3" t="s">
        <v>1858</v>
      </c>
      <c r="B1814" s="4">
        <v>43692</v>
      </c>
      <c r="C1814">
        <v>6</v>
      </c>
      <c r="D1814" t="s">
        <v>47</v>
      </c>
      <c r="E1814" t="s">
        <v>21</v>
      </c>
      <c r="F1814" t="s">
        <v>22</v>
      </c>
      <c r="G1814" t="s">
        <v>23</v>
      </c>
      <c r="H1814">
        <v>159</v>
      </c>
      <c r="I1814">
        <v>6</v>
      </c>
      <c r="J1814">
        <v>954</v>
      </c>
    </row>
    <row r="1815" spans="1:10" x14ac:dyDescent="0.25">
      <c r="A1815" s="3" t="s">
        <v>1859</v>
      </c>
      <c r="B1815" s="4">
        <v>43692</v>
      </c>
      <c r="C1815">
        <v>9</v>
      </c>
      <c r="D1815" t="s">
        <v>20</v>
      </c>
      <c r="E1815" t="s">
        <v>21</v>
      </c>
      <c r="F1815" t="s">
        <v>22</v>
      </c>
      <c r="G1815" t="s">
        <v>23</v>
      </c>
      <c r="H1815">
        <v>159</v>
      </c>
      <c r="I1815">
        <v>6</v>
      </c>
      <c r="J1815">
        <v>954</v>
      </c>
    </row>
    <row r="1816" spans="1:10" x14ac:dyDescent="0.25">
      <c r="A1816" s="3" t="s">
        <v>1860</v>
      </c>
      <c r="B1816" s="4">
        <v>43693</v>
      </c>
      <c r="C1816">
        <v>5</v>
      </c>
      <c r="D1816" t="s">
        <v>59</v>
      </c>
      <c r="E1816" t="s">
        <v>67</v>
      </c>
      <c r="F1816" t="s">
        <v>17</v>
      </c>
      <c r="G1816" t="s">
        <v>13</v>
      </c>
      <c r="H1816">
        <v>199</v>
      </c>
      <c r="I1816">
        <v>2</v>
      </c>
      <c r="J1816">
        <v>398</v>
      </c>
    </row>
    <row r="1817" spans="1:10" x14ac:dyDescent="0.25">
      <c r="A1817" s="3" t="s">
        <v>1861</v>
      </c>
      <c r="B1817" s="4">
        <v>43694</v>
      </c>
      <c r="C1817">
        <v>10</v>
      </c>
      <c r="D1817" t="s">
        <v>57</v>
      </c>
      <c r="E1817" t="s">
        <v>21</v>
      </c>
      <c r="F1817" t="s">
        <v>22</v>
      </c>
      <c r="G1817" t="s">
        <v>23</v>
      </c>
      <c r="H1817">
        <v>159</v>
      </c>
      <c r="I1817">
        <v>9</v>
      </c>
      <c r="J1817">
        <v>1431</v>
      </c>
    </row>
    <row r="1818" spans="1:10" x14ac:dyDescent="0.25">
      <c r="A1818" s="3" t="s">
        <v>1862</v>
      </c>
      <c r="B1818" s="4">
        <v>43694</v>
      </c>
      <c r="C1818">
        <v>8</v>
      </c>
      <c r="D1818" t="s">
        <v>44</v>
      </c>
      <c r="E1818" t="s">
        <v>45</v>
      </c>
      <c r="F1818" t="s">
        <v>22</v>
      </c>
      <c r="G1818" t="s">
        <v>30</v>
      </c>
      <c r="H1818">
        <v>69</v>
      </c>
      <c r="I1818">
        <v>8</v>
      </c>
      <c r="J1818">
        <v>552</v>
      </c>
    </row>
    <row r="1819" spans="1:10" x14ac:dyDescent="0.25">
      <c r="A1819" s="3" t="s">
        <v>1863</v>
      </c>
      <c r="B1819" s="4">
        <v>43694</v>
      </c>
      <c r="C1819">
        <v>5</v>
      </c>
      <c r="D1819" t="s">
        <v>59</v>
      </c>
      <c r="E1819" t="s">
        <v>16</v>
      </c>
      <c r="F1819" t="s">
        <v>17</v>
      </c>
      <c r="G1819" t="s">
        <v>13</v>
      </c>
      <c r="H1819">
        <v>199</v>
      </c>
      <c r="I1819">
        <v>4</v>
      </c>
      <c r="J1819">
        <v>796</v>
      </c>
    </row>
    <row r="1820" spans="1:10" x14ac:dyDescent="0.25">
      <c r="A1820" s="3" t="s">
        <v>1864</v>
      </c>
      <c r="B1820" s="4">
        <v>43694</v>
      </c>
      <c r="C1820">
        <v>9</v>
      </c>
      <c r="D1820" t="s">
        <v>20</v>
      </c>
      <c r="E1820" t="s">
        <v>21</v>
      </c>
      <c r="F1820" t="s">
        <v>22</v>
      </c>
      <c r="G1820" t="s">
        <v>13</v>
      </c>
      <c r="H1820">
        <v>199</v>
      </c>
      <c r="I1820">
        <v>9</v>
      </c>
      <c r="J1820">
        <v>1791</v>
      </c>
    </row>
    <row r="1821" spans="1:10" x14ac:dyDescent="0.25">
      <c r="A1821" s="3" t="s">
        <v>1865</v>
      </c>
      <c r="B1821" s="4">
        <v>43694</v>
      </c>
      <c r="C1821">
        <v>2</v>
      </c>
      <c r="D1821" t="s">
        <v>105</v>
      </c>
      <c r="E1821" t="s">
        <v>16</v>
      </c>
      <c r="F1821" t="s">
        <v>17</v>
      </c>
      <c r="G1821" t="s">
        <v>30</v>
      </c>
      <c r="H1821">
        <v>69</v>
      </c>
      <c r="I1821">
        <v>9</v>
      </c>
      <c r="J1821">
        <v>621</v>
      </c>
    </row>
    <row r="1822" spans="1:10" x14ac:dyDescent="0.25">
      <c r="A1822" s="3" t="s">
        <v>1866</v>
      </c>
      <c r="B1822" s="4">
        <v>43694</v>
      </c>
      <c r="C1822">
        <v>7</v>
      </c>
      <c r="D1822" t="s">
        <v>87</v>
      </c>
      <c r="E1822" t="s">
        <v>45</v>
      </c>
      <c r="F1822" t="s">
        <v>22</v>
      </c>
      <c r="G1822" t="s">
        <v>13</v>
      </c>
      <c r="H1822">
        <v>199</v>
      </c>
      <c r="I1822">
        <v>6</v>
      </c>
      <c r="J1822">
        <v>1194</v>
      </c>
    </row>
    <row r="1823" spans="1:10" x14ac:dyDescent="0.25">
      <c r="A1823" s="3" t="s">
        <v>1867</v>
      </c>
      <c r="B1823" s="4">
        <v>43695</v>
      </c>
      <c r="C1823">
        <v>17</v>
      </c>
      <c r="D1823" t="s">
        <v>34</v>
      </c>
      <c r="E1823" t="s">
        <v>26</v>
      </c>
      <c r="F1823" t="s">
        <v>27</v>
      </c>
      <c r="G1823" t="s">
        <v>18</v>
      </c>
      <c r="H1823">
        <v>289</v>
      </c>
      <c r="I1823">
        <v>7</v>
      </c>
      <c r="J1823">
        <v>2023</v>
      </c>
    </row>
    <row r="1824" spans="1:10" x14ac:dyDescent="0.25">
      <c r="A1824" s="3" t="s">
        <v>1868</v>
      </c>
      <c r="B1824" s="4">
        <v>43695</v>
      </c>
      <c r="C1824">
        <v>9</v>
      </c>
      <c r="D1824" t="s">
        <v>20</v>
      </c>
      <c r="E1824" t="s">
        <v>21</v>
      </c>
      <c r="F1824" t="s">
        <v>22</v>
      </c>
      <c r="G1824" t="s">
        <v>13</v>
      </c>
      <c r="H1824">
        <v>199</v>
      </c>
      <c r="I1824">
        <v>3</v>
      </c>
      <c r="J1824">
        <v>597</v>
      </c>
    </row>
    <row r="1825" spans="1:10" x14ac:dyDescent="0.25">
      <c r="A1825" s="3" t="s">
        <v>1869</v>
      </c>
      <c r="B1825" s="4">
        <v>43695</v>
      </c>
      <c r="C1825">
        <v>15</v>
      </c>
      <c r="D1825" t="s">
        <v>117</v>
      </c>
      <c r="E1825" t="s">
        <v>11</v>
      </c>
      <c r="F1825" t="s">
        <v>12</v>
      </c>
      <c r="G1825" t="s">
        <v>23</v>
      </c>
      <c r="H1825">
        <v>159</v>
      </c>
      <c r="I1825">
        <v>3</v>
      </c>
      <c r="J1825">
        <v>477</v>
      </c>
    </row>
    <row r="1826" spans="1:10" x14ac:dyDescent="0.25">
      <c r="A1826" s="3" t="s">
        <v>1870</v>
      </c>
      <c r="B1826" s="4">
        <v>43696</v>
      </c>
      <c r="C1826">
        <v>11</v>
      </c>
      <c r="D1826" t="s">
        <v>10</v>
      </c>
      <c r="E1826" t="s">
        <v>11</v>
      </c>
      <c r="F1826" t="s">
        <v>12</v>
      </c>
      <c r="G1826" t="s">
        <v>13</v>
      </c>
      <c r="H1826">
        <v>199</v>
      </c>
      <c r="I1826">
        <v>5</v>
      </c>
      <c r="J1826">
        <v>995</v>
      </c>
    </row>
    <row r="1827" spans="1:10" x14ac:dyDescent="0.25">
      <c r="A1827" s="3" t="s">
        <v>1871</v>
      </c>
      <c r="B1827" s="4">
        <v>43696</v>
      </c>
      <c r="C1827">
        <v>18</v>
      </c>
      <c r="D1827" t="s">
        <v>25</v>
      </c>
      <c r="E1827" t="s">
        <v>35</v>
      </c>
      <c r="F1827" t="s">
        <v>27</v>
      </c>
      <c r="G1827" t="s">
        <v>18</v>
      </c>
      <c r="H1827">
        <v>289</v>
      </c>
      <c r="I1827">
        <v>4</v>
      </c>
      <c r="J1827">
        <v>1156</v>
      </c>
    </row>
    <row r="1828" spans="1:10" x14ac:dyDescent="0.25">
      <c r="A1828" s="3" t="s">
        <v>1872</v>
      </c>
      <c r="B1828" s="4">
        <v>43696</v>
      </c>
      <c r="C1828">
        <v>2</v>
      </c>
      <c r="D1828" t="s">
        <v>105</v>
      </c>
      <c r="E1828" t="s">
        <v>16</v>
      </c>
      <c r="F1828" t="s">
        <v>17</v>
      </c>
      <c r="G1828" t="s">
        <v>18</v>
      </c>
      <c r="H1828">
        <v>289</v>
      </c>
      <c r="I1828">
        <v>2</v>
      </c>
      <c r="J1828">
        <v>578</v>
      </c>
    </row>
    <row r="1829" spans="1:10" x14ac:dyDescent="0.25">
      <c r="A1829" s="3" t="s">
        <v>1873</v>
      </c>
      <c r="B1829" s="4">
        <v>43696</v>
      </c>
      <c r="C1829">
        <v>18</v>
      </c>
      <c r="D1829" t="s">
        <v>25</v>
      </c>
      <c r="E1829" t="s">
        <v>35</v>
      </c>
      <c r="F1829" t="s">
        <v>27</v>
      </c>
      <c r="G1829" t="s">
        <v>30</v>
      </c>
      <c r="H1829">
        <v>69</v>
      </c>
      <c r="I1829">
        <v>6</v>
      </c>
      <c r="J1829">
        <v>414</v>
      </c>
    </row>
    <row r="1830" spans="1:10" x14ac:dyDescent="0.25">
      <c r="A1830" s="3" t="s">
        <v>1874</v>
      </c>
      <c r="B1830" s="4">
        <v>43696</v>
      </c>
      <c r="C1830">
        <v>13</v>
      </c>
      <c r="D1830" t="s">
        <v>32</v>
      </c>
      <c r="E1830" t="s">
        <v>62</v>
      </c>
      <c r="F1830" t="s">
        <v>12</v>
      </c>
      <c r="G1830" t="s">
        <v>30</v>
      </c>
      <c r="H1830">
        <v>69</v>
      </c>
      <c r="I1830">
        <v>4</v>
      </c>
      <c r="J1830">
        <v>276</v>
      </c>
    </row>
    <row r="1831" spans="1:10" x14ac:dyDescent="0.25">
      <c r="A1831" s="3" t="s">
        <v>1875</v>
      </c>
      <c r="B1831" s="4">
        <v>43697</v>
      </c>
      <c r="C1831">
        <v>5</v>
      </c>
      <c r="D1831" t="s">
        <v>59</v>
      </c>
      <c r="E1831" t="s">
        <v>16</v>
      </c>
      <c r="F1831" t="s">
        <v>17</v>
      </c>
      <c r="G1831" t="s">
        <v>18</v>
      </c>
      <c r="H1831">
        <v>289</v>
      </c>
      <c r="I1831">
        <v>2</v>
      </c>
      <c r="J1831">
        <v>578</v>
      </c>
    </row>
    <row r="1832" spans="1:10" x14ac:dyDescent="0.25">
      <c r="A1832" s="3" t="s">
        <v>1876</v>
      </c>
      <c r="B1832" s="4">
        <v>43698</v>
      </c>
      <c r="C1832">
        <v>8</v>
      </c>
      <c r="D1832" t="s">
        <v>44</v>
      </c>
      <c r="E1832" t="s">
        <v>21</v>
      </c>
      <c r="F1832" t="s">
        <v>22</v>
      </c>
      <c r="G1832" t="s">
        <v>13</v>
      </c>
      <c r="H1832">
        <v>199</v>
      </c>
      <c r="I1832">
        <v>3</v>
      </c>
      <c r="J1832">
        <v>597</v>
      </c>
    </row>
    <row r="1833" spans="1:10" x14ac:dyDescent="0.25">
      <c r="A1833" s="3" t="s">
        <v>1877</v>
      </c>
      <c r="B1833" s="4">
        <v>43698</v>
      </c>
      <c r="C1833">
        <v>14</v>
      </c>
      <c r="D1833" t="s">
        <v>37</v>
      </c>
      <c r="E1833" t="s">
        <v>62</v>
      </c>
      <c r="F1833" t="s">
        <v>12</v>
      </c>
      <c r="G1833" t="s">
        <v>23</v>
      </c>
      <c r="H1833">
        <v>159</v>
      </c>
      <c r="I1833">
        <v>1</v>
      </c>
      <c r="J1833">
        <v>159</v>
      </c>
    </row>
    <row r="1834" spans="1:10" x14ac:dyDescent="0.25">
      <c r="A1834" s="3" t="s">
        <v>1878</v>
      </c>
      <c r="B1834" s="4">
        <v>43698</v>
      </c>
      <c r="C1834">
        <v>8</v>
      </c>
      <c r="D1834" t="s">
        <v>44</v>
      </c>
      <c r="E1834" t="s">
        <v>45</v>
      </c>
      <c r="F1834" t="s">
        <v>22</v>
      </c>
      <c r="G1834" t="s">
        <v>30</v>
      </c>
      <c r="H1834">
        <v>69</v>
      </c>
      <c r="I1834">
        <v>5</v>
      </c>
      <c r="J1834">
        <v>345</v>
      </c>
    </row>
    <row r="1835" spans="1:10" x14ac:dyDescent="0.25">
      <c r="A1835" s="3" t="s">
        <v>1879</v>
      </c>
      <c r="B1835" s="4">
        <v>43698</v>
      </c>
      <c r="C1835">
        <v>5</v>
      </c>
      <c r="D1835" t="s">
        <v>59</v>
      </c>
      <c r="E1835" t="s">
        <v>67</v>
      </c>
      <c r="F1835" t="s">
        <v>17</v>
      </c>
      <c r="G1835" t="s">
        <v>13</v>
      </c>
      <c r="H1835">
        <v>199</v>
      </c>
      <c r="I1835">
        <v>7</v>
      </c>
      <c r="J1835">
        <v>1393</v>
      </c>
    </row>
    <row r="1836" spans="1:10" x14ac:dyDescent="0.25">
      <c r="A1836" s="3" t="s">
        <v>1880</v>
      </c>
      <c r="B1836" s="4">
        <v>43698</v>
      </c>
      <c r="C1836">
        <v>5</v>
      </c>
      <c r="D1836" t="s">
        <v>59</v>
      </c>
      <c r="E1836" t="s">
        <v>67</v>
      </c>
      <c r="F1836" t="s">
        <v>17</v>
      </c>
      <c r="G1836" t="s">
        <v>18</v>
      </c>
      <c r="H1836">
        <v>289</v>
      </c>
      <c r="I1836">
        <v>3</v>
      </c>
      <c r="J1836">
        <v>867</v>
      </c>
    </row>
    <row r="1837" spans="1:10" x14ac:dyDescent="0.25">
      <c r="A1837" s="3" t="s">
        <v>1881</v>
      </c>
      <c r="B1837" s="4">
        <v>43698</v>
      </c>
      <c r="C1837">
        <v>9</v>
      </c>
      <c r="D1837" t="s">
        <v>20</v>
      </c>
      <c r="E1837" t="s">
        <v>45</v>
      </c>
      <c r="F1837" t="s">
        <v>22</v>
      </c>
      <c r="G1837" t="s">
        <v>13</v>
      </c>
      <c r="H1837">
        <v>199</v>
      </c>
      <c r="I1837">
        <v>5</v>
      </c>
      <c r="J1837">
        <v>995</v>
      </c>
    </row>
    <row r="1838" spans="1:10" x14ac:dyDescent="0.25">
      <c r="A1838" s="3" t="s">
        <v>1882</v>
      </c>
      <c r="B1838" s="4">
        <v>43699</v>
      </c>
      <c r="C1838">
        <v>6</v>
      </c>
      <c r="D1838" t="s">
        <v>47</v>
      </c>
      <c r="E1838" t="s">
        <v>21</v>
      </c>
      <c r="F1838" t="s">
        <v>22</v>
      </c>
      <c r="G1838" t="s">
        <v>30</v>
      </c>
      <c r="H1838">
        <v>69</v>
      </c>
      <c r="I1838">
        <v>3</v>
      </c>
      <c r="J1838">
        <v>207</v>
      </c>
    </row>
    <row r="1839" spans="1:10" x14ac:dyDescent="0.25">
      <c r="A1839" s="3" t="s">
        <v>1883</v>
      </c>
      <c r="B1839" s="4">
        <v>43699</v>
      </c>
      <c r="C1839">
        <v>20</v>
      </c>
      <c r="D1839" t="s">
        <v>39</v>
      </c>
      <c r="E1839" t="s">
        <v>35</v>
      </c>
      <c r="F1839" t="s">
        <v>27</v>
      </c>
      <c r="G1839" t="s">
        <v>40</v>
      </c>
      <c r="H1839">
        <v>399</v>
      </c>
      <c r="I1839">
        <v>9</v>
      </c>
      <c r="J1839">
        <v>3591</v>
      </c>
    </row>
    <row r="1840" spans="1:10" x14ac:dyDescent="0.25">
      <c r="A1840" s="3" t="s">
        <v>1884</v>
      </c>
      <c r="B1840" s="4">
        <v>43699</v>
      </c>
      <c r="C1840">
        <v>19</v>
      </c>
      <c r="D1840" t="s">
        <v>55</v>
      </c>
      <c r="E1840" t="s">
        <v>26</v>
      </c>
      <c r="F1840" t="s">
        <v>27</v>
      </c>
      <c r="G1840" t="s">
        <v>18</v>
      </c>
      <c r="H1840">
        <v>289</v>
      </c>
      <c r="I1840">
        <v>5</v>
      </c>
      <c r="J1840">
        <v>1445</v>
      </c>
    </row>
    <row r="1841" spans="1:10" x14ac:dyDescent="0.25">
      <c r="A1841" s="3" t="s">
        <v>1885</v>
      </c>
      <c r="B1841" s="4">
        <v>43699</v>
      </c>
      <c r="C1841">
        <v>17</v>
      </c>
      <c r="D1841" t="s">
        <v>34</v>
      </c>
      <c r="E1841" t="s">
        <v>35</v>
      </c>
      <c r="F1841" t="s">
        <v>27</v>
      </c>
      <c r="G1841" t="s">
        <v>13</v>
      </c>
      <c r="H1841">
        <v>199</v>
      </c>
      <c r="I1841">
        <v>5</v>
      </c>
      <c r="J1841">
        <v>995</v>
      </c>
    </row>
    <row r="1842" spans="1:10" x14ac:dyDescent="0.25">
      <c r="A1842" s="3" t="s">
        <v>1886</v>
      </c>
      <c r="B1842" s="4">
        <v>43699</v>
      </c>
      <c r="C1842">
        <v>3</v>
      </c>
      <c r="D1842" t="s">
        <v>42</v>
      </c>
      <c r="E1842" t="s">
        <v>67</v>
      </c>
      <c r="F1842" t="s">
        <v>17</v>
      </c>
      <c r="G1842" t="s">
        <v>13</v>
      </c>
      <c r="H1842">
        <v>199</v>
      </c>
      <c r="I1842">
        <v>4</v>
      </c>
      <c r="J1842">
        <v>796</v>
      </c>
    </row>
    <row r="1843" spans="1:10" x14ac:dyDescent="0.25">
      <c r="A1843" s="3" t="s">
        <v>1887</v>
      </c>
      <c r="B1843" s="4">
        <v>43699</v>
      </c>
      <c r="C1843">
        <v>2</v>
      </c>
      <c r="D1843" t="s">
        <v>105</v>
      </c>
      <c r="E1843" t="s">
        <v>16</v>
      </c>
      <c r="F1843" t="s">
        <v>17</v>
      </c>
      <c r="G1843" t="s">
        <v>23</v>
      </c>
      <c r="H1843">
        <v>159</v>
      </c>
      <c r="I1843">
        <v>3</v>
      </c>
      <c r="J1843">
        <v>477</v>
      </c>
    </row>
    <row r="1844" spans="1:10" x14ac:dyDescent="0.25">
      <c r="A1844" s="3" t="s">
        <v>1888</v>
      </c>
      <c r="B1844" s="4">
        <v>43699</v>
      </c>
      <c r="C1844">
        <v>20</v>
      </c>
      <c r="D1844" t="s">
        <v>39</v>
      </c>
      <c r="E1844" t="s">
        <v>26</v>
      </c>
      <c r="F1844" t="s">
        <v>27</v>
      </c>
      <c r="G1844" t="s">
        <v>13</v>
      </c>
      <c r="H1844">
        <v>199</v>
      </c>
      <c r="I1844">
        <v>1</v>
      </c>
      <c r="J1844">
        <v>199</v>
      </c>
    </row>
    <row r="1845" spans="1:10" x14ac:dyDescent="0.25">
      <c r="A1845" s="3" t="s">
        <v>1889</v>
      </c>
      <c r="B1845" s="4">
        <v>43699</v>
      </c>
      <c r="C1845">
        <v>5</v>
      </c>
      <c r="D1845" t="s">
        <v>59</v>
      </c>
      <c r="E1845" t="s">
        <v>16</v>
      </c>
      <c r="F1845" t="s">
        <v>17</v>
      </c>
      <c r="G1845" t="s">
        <v>13</v>
      </c>
      <c r="H1845">
        <v>199</v>
      </c>
      <c r="I1845">
        <v>4</v>
      </c>
      <c r="J1845">
        <v>796</v>
      </c>
    </row>
    <row r="1846" spans="1:10" x14ac:dyDescent="0.25">
      <c r="A1846" s="3" t="s">
        <v>1890</v>
      </c>
      <c r="B1846" s="4">
        <v>43699</v>
      </c>
      <c r="C1846">
        <v>5</v>
      </c>
      <c r="D1846" t="s">
        <v>59</v>
      </c>
      <c r="E1846" t="s">
        <v>67</v>
      </c>
      <c r="F1846" t="s">
        <v>17</v>
      </c>
      <c r="G1846" t="s">
        <v>23</v>
      </c>
      <c r="H1846">
        <v>159</v>
      </c>
      <c r="I1846">
        <v>2</v>
      </c>
      <c r="J1846">
        <v>318</v>
      </c>
    </row>
    <row r="1847" spans="1:10" x14ac:dyDescent="0.25">
      <c r="A1847" s="3" t="s">
        <v>1891</v>
      </c>
      <c r="B1847" s="4">
        <v>43700</v>
      </c>
      <c r="C1847">
        <v>7</v>
      </c>
      <c r="D1847" t="s">
        <v>87</v>
      </c>
      <c r="E1847" t="s">
        <v>21</v>
      </c>
      <c r="F1847" t="s">
        <v>22</v>
      </c>
      <c r="G1847" t="s">
        <v>23</v>
      </c>
      <c r="H1847">
        <v>159</v>
      </c>
      <c r="I1847">
        <v>1</v>
      </c>
      <c r="J1847">
        <v>159</v>
      </c>
    </row>
    <row r="1848" spans="1:10" x14ac:dyDescent="0.25">
      <c r="A1848" s="3" t="s">
        <v>1892</v>
      </c>
      <c r="B1848" s="4">
        <v>43700</v>
      </c>
      <c r="C1848">
        <v>2</v>
      </c>
      <c r="D1848" t="s">
        <v>105</v>
      </c>
      <c r="E1848" t="s">
        <v>16</v>
      </c>
      <c r="F1848" t="s">
        <v>17</v>
      </c>
      <c r="G1848" t="s">
        <v>23</v>
      </c>
      <c r="H1848">
        <v>159</v>
      </c>
      <c r="I1848">
        <v>6</v>
      </c>
      <c r="J1848">
        <v>954</v>
      </c>
    </row>
    <row r="1849" spans="1:10" x14ac:dyDescent="0.25">
      <c r="A1849" s="3" t="s">
        <v>1893</v>
      </c>
      <c r="B1849" s="4">
        <v>43701</v>
      </c>
      <c r="C1849">
        <v>1</v>
      </c>
      <c r="D1849" t="s">
        <v>15</v>
      </c>
      <c r="E1849" t="s">
        <v>67</v>
      </c>
      <c r="F1849" t="s">
        <v>17</v>
      </c>
      <c r="G1849" t="s">
        <v>30</v>
      </c>
      <c r="H1849">
        <v>69</v>
      </c>
      <c r="I1849">
        <v>5</v>
      </c>
      <c r="J1849">
        <v>345</v>
      </c>
    </row>
    <row r="1850" spans="1:10" x14ac:dyDescent="0.25">
      <c r="A1850" s="3" t="s">
        <v>1894</v>
      </c>
      <c r="B1850" s="4">
        <v>43701</v>
      </c>
      <c r="C1850">
        <v>4</v>
      </c>
      <c r="D1850" t="s">
        <v>50</v>
      </c>
      <c r="E1850" t="s">
        <v>16</v>
      </c>
      <c r="F1850" t="s">
        <v>17</v>
      </c>
      <c r="G1850" t="s">
        <v>40</v>
      </c>
      <c r="H1850">
        <v>399</v>
      </c>
      <c r="I1850">
        <v>7</v>
      </c>
      <c r="J1850">
        <v>2793</v>
      </c>
    </row>
    <row r="1851" spans="1:10" x14ac:dyDescent="0.25">
      <c r="A1851" s="3" t="s">
        <v>1895</v>
      </c>
      <c r="B1851" s="4">
        <v>43702</v>
      </c>
      <c r="C1851">
        <v>4</v>
      </c>
      <c r="D1851" t="s">
        <v>50</v>
      </c>
      <c r="E1851" t="s">
        <v>67</v>
      </c>
      <c r="F1851" t="s">
        <v>17</v>
      </c>
      <c r="G1851" t="s">
        <v>23</v>
      </c>
      <c r="H1851">
        <v>159</v>
      </c>
      <c r="I1851">
        <v>1</v>
      </c>
      <c r="J1851">
        <v>159</v>
      </c>
    </row>
    <row r="1852" spans="1:10" x14ac:dyDescent="0.25">
      <c r="A1852" s="3" t="s">
        <v>1896</v>
      </c>
      <c r="B1852" s="4">
        <v>43703</v>
      </c>
      <c r="C1852">
        <v>14</v>
      </c>
      <c r="D1852" t="s">
        <v>37</v>
      </c>
      <c r="E1852" t="s">
        <v>62</v>
      </c>
      <c r="F1852" t="s">
        <v>12</v>
      </c>
      <c r="G1852" t="s">
        <v>30</v>
      </c>
      <c r="H1852">
        <v>69</v>
      </c>
      <c r="I1852">
        <v>2</v>
      </c>
      <c r="J1852">
        <v>138</v>
      </c>
    </row>
    <row r="1853" spans="1:10" x14ac:dyDescent="0.25">
      <c r="A1853" s="3" t="s">
        <v>1897</v>
      </c>
      <c r="B1853" s="4">
        <v>43704</v>
      </c>
      <c r="C1853">
        <v>11</v>
      </c>
      <c r="D1853" t="s">
        <v>10</v>
      </c>
      <c r="E1853" t="s">
        <v>11</v>
      </c>
      <c r="F1853" t="s">
        <v>12</v>
      </c>
      <c r="G1853" t="s">
        <v>30</v>
      </c>
      <c r="H1853">
        <v>69</v>
      </c>
      <c r="I1853">
        <v>9</v>
      </c>
      <c r="J1853">
        <v>621</v>
      </c>
    </row>
    <row r="1854" spans="1:10" x14ac:dyDescent="0.25">
      <c r="A1854" s="3" t="s">
        <v>1898</v>
      </c>
      <c r="B1854" s="4">
        <v>43705</v>
      </c>
      <c r="C1854">
        <v>16</v>
      </c>
      <c r="D1854" t="s">
        <v>29</v>
      </c>
      <c r="E1854" t="s">
        <v>35</v>
      </c>
      <c r="F1854" t="s">
        <v>27</v>
      </c>
      <c r="G1854" t="s">
        <v>30</v>
      </c>
      <c r="H1854">
        <v>69</v>
      </c>
      <c r="I1854">
        <v>2</v>
      </c>
      <c r="J1854">
        <v>138</v>
      </c>
    </row>
    <row r="1855" spans="1:10" x14ac:dyDescent="0.25">
      <c r="A1855" s="3" t="s">
        <v>1899</v>
      </c>
      <c r="B1855" s="4">
        <v>43706</v>
      </c>
      <c r="C1855">
        <v>16</v>
      </c>
      <c r="D1855" t="s">
        <v>29</v>
      </c>
      <c r="E1855" t="s">
        <v>26</v>
      </c>
      <c r="F1855" t="s">
        <v>27</v>
      </c>
      <c r="G1855" t="s">
        <v>23</v>
      </c>
      <c r="H1855">
        <v>159</v>
      </c>
      <c r="I1855">
        <v>8</v>
      </c>
      <c r="J1855">
        <v>1272</v>
      </c>
    </row>
    <row r="1856" spans="1:10" x14ac:dyDescent="0.25">
      <c r="A1856" s="3" t="s">
        <v>1900</v>
      </c>
      <c r="B1856" s="4">
        <v>43706</v>
      </c>
      <c r="C1856">
        <v>4</v>
      </c>
      <c r="D1856" t="s">
        <v>50</v>
      </c>
      <c r="E1856" t="s">
        <v>67</v>
      </c>
      <c r="F1856" t="s">
        <v>17</v>
      </c>
      <c r="G1856" t="s">
        <v>23</v>
      </c>
      <c r="H1856">
        <v>159</v>
      </c>
      <c r="I1856">
        <v>0</v>
      </c>
      <c r="J1856">
        <v>0</v>
      </c>
    </row>
    <row r="1857" spans="1:10" x14ac:dyDescent="0.25">
      <c r="A1857" s="3" t="s">
        <v>1901</v>
      </c>
      <c r="B1857" s="4">
        <v>43707</v>
      </c>
      <c r="C1857">
        <v>19</v>
      </c>
      <c r="D1857" t="s">
        <v>55</v>
      </c>
      <c r="E1857" t="s">
        <v>35</v>
      </c>
      <c r="F1857" t="s">
        <v>27</v>
      </c>
      <c r="G1857" t="s">
        <v>23</v>
      </c>
      <c r="H1857">
        <v>159</v>
      </c>
      <c r="I1857">
        <v>7</v>
      </c>
      <c r="J1857">
        <v>1113</v>
      </c>
    </row>
    <row r="1858" spans="1:10" x14ac:dyDescent="0.25">
      <c r="A1858" s="3" t="s">
        <v>1902</v>
      </c>
      <c r="B1858" s="4">
        <v>43707</v>
      </c>
      <c r="C1858">
        <v>7</v>
      </c>
      <c r="D1858" t="s">
        <v>87</v>
      </c>
      <c r="E1858" t="s">
        <v>45</v>
      </c>
      <c r="F1858" t="s">
        <v>22</v>
      </c>
      <c r="G1858" t="s">
        <v>13</v>
      </c>
      <c r="H1858">
        <v>199</v>
      </c>
      <c r="I1858">
        <v>1</v>
      </c>
      <c r="J1858">
        <v>199</v>
      </c>
    </row>
    <row r="1859" spans="1:10" x14ac:dyDescent="0.25">
      <c r="A1859" s="3" t="s">
        <v>1903</v>
      </c>
      <c r="B1859" s="4">
        <v>43707</v>
      </c>
      <c r="C1859">
        <v>17</v>
      </c>
      <c r="D1859" t="s">
        <v>34</v>
      </c>
      <c r="E1859" t="s">
        <v>35</v>
      </c>
      <c r="F1859" t="s">
        <v>27</v>
      </c>
      <c r="G1859" t="s">
        <v>40</v>
      </c>
      <c r="H1859">
        <v>399</v>
      </c>
      <c r="I1859">
        <v>1</v>
      </c>
      <c r="J1859">
        <v>399</v>
      </c>
    </row>
    <row r="1860" spans="1:10" x14ac:dyDescent="0.25">
      <c r="A1860" s="3" t="s">
        <v>1904</v>
      </c>
      <c r="B1860" s="4">
        <v>43707</v>
      </c>
      <c r="C1860">
        <v>6</v>
      </c>
      <c r="D1860" t="s">
        <v>47</v>
      </c>
      <c r="E1860" t="s">
        <v>21</v>
      </c>
      <c r="F1860" t="s">
        <v>22</v>
      </c>
      <c r="G1860" t="s">
        <v>30</v>
      </c>
      <c r="H1860">
        <v>69</v>
      </c>
      <c r="I1860">
        <v>0</v>
      </c>
      <c r="J1860">
        <v>0</v>
      </c>
    </row>
    <row r="1861" spans="1:10" x14ac:dyDescent="0.25">
      <c r="A1861" s="3" t="s">
        <v>1905</v>
      </c>
      <c r="B1861" s="4">
        <v>43707</v>
      </c>
      <c r="C1861">
        <v>14</v>
      </c>
      <c r="D1861" t="s">
        <v>37</v>
      </c>
      <c r="E1861" t="s">
        <v>62</v>
      </c>
      <c r="F1861" t="s">
        <v>12</v>
      </c>
      <c r="G1861" t="s">
        <v>40</v>
      </c>
      <c r="H1861">
        <v>399</v>
      </c>
      <c r="I1861">
        <v>4</v>
      </c>
      <c r="J1861">
        <v>1596</v>
      </c>
    </row>
    <row r="1862" spans="1:10" x14ac:dyDescent="0.25">
      <c r="A1862" s="3" t="s">
        <v>1906</v>
      </c>
      <c r="B1862" s="4">
        <v>43707</v>
      </c>
      <c r="C1862">
        <v>20</v>
      </c>
      <c r="D1862" t="s">
        <v>39</v>
      </c>
      <c r="E1862" t="s">
        <v>26</v>
      </c>
      <c r="F1862" t="s">
        <v>27</v>
      </c>
      <c r="G1862" t="s">
        <v>40</v>
      </c>
      <c r="H1862">
        <v>399</v>
      </c>
      <c r="I1862">
        <v>8</v>
      </c>
      <c r="J1862">
        <v>3192</v>
      </c>
    </row>
    <row r="1863" spans="1:10" x14ac:dyDescent="0.25">
      <c r="A1863" s="3" t="s">
        <v>1907</v>
      </c>
      <c r="B1863" s="4">
        <v>43707</v>
      </c>
      <c r="C1863">
        <v>10</v>
      </c>
      <c r="D1863" t="s">
        <v>57</v>
      </c>
      <c r="E1863" t="s">
        <v>21</v>
      </c>
      <c r="F1863" t="s">
        <v>22</v>
      </c>
      <c r="G1863" t="s">
        <v>18</v>
      </c>
      <c r="H1863">
        <v>289</v>
      </c>
      <c r="I1863">
        <v>3</v>
      </c>
      <c r="J1863">
        <v>867</v>
      </c>
    </row>
    <row r="1864" spans="1:10" x14ac:dyDescent="0.25">
      <c r="A1864" s="3" t="s">
        <v>1908</v>
      </c>
      <c r="B1864" s="4">
        <v>43708</v>
      </c>
      <c r="C1864">
        <v>11</v>
      </c>
      <c r="D1864" t="s">
        <v>10</v>
      </c>
      <c r="E1864" t="s">
        <v>11</v>
      </c>
      <c r="F1864" t="s">
        <v>12</v>
      </c>
      <c r="G1864" t="s">
        <v>40</v>
      </c>
      <c r="H1864">
        <v>399</v>
      </c>
      <c r="I1864">
        <v>5</v>
      </c>
      <c r="J1864">
        <v>1995</v>
      </c>
    </row>
    <row r="1865" spans="1:10" x14ac:dyDescent="0.25">
      <c r="A1865" s="3" t="s">
        <v>1909</v>
      </c>
      <c r="B1865" s="4">
        <v>43709</v>
      </c>
      <c r="C1865">
        <v>16</v>
      </c>
      <c r="D1865" t="s">
        <v>29</v>
      </c>
      <c r="E1865" t="s">
        <v>26</v>
      </c>
      <c r="F1865" t="s">
        <v>27</v>
      </c>
      <c r="G1865" t="s">
        <v>18</v>
      </c>
      <c r="H1865">
        <v>289</v>
      </c>
      <c r="I1865">
        <v>3</v>
      </c>
      <c r="J1865">
        <v>867</v>
      </c>
    </row>
    <row r="1866" spans="1:10" x14ac:dyDescent="0.25">
      <c r="A1866" s="3" t="s">
        <v>1910</v>
      </c>
      <c r="B1866" s="4">
        <v>43709</v>
      </c>
      <c r="C1866">
        <v>11</v>
      </c>
      <c r="D1866" t="s">
        <v>10</v>
      </c>
      <c r="E1866" t="s">
        <v>62</v>
      </c>
      <c r="F1866" t="s">
        <v>12</v>
      </c>
      <c r="G1866" t="s">
        <v>40</v>
      </c>
      <c r="H1866">
        <v>399</v>
      </c>
      <c r="I1866">
        <v>4</v>
      </c>
      <c r="J1866">
        <v>1596</v>
      </c>
    </row>
    <row r="1867" spans="1:10" x14ac:dyDescent="0.25">
      <c r="A1867" s="3" t="s">
        <v>1911</v>
      </c>
      <c r="B1867" s="4">
        <v>43709</v>
      </c>
      <c r="C1867">
        <v>7</v>
      </c>
      <c r="D1867" t="s">
        <v>87</v>
      </c>
      <c r="E1867" t="s">
        <v>45</v>
      </c>
      <c r="F1867" t="s">
        <v>22</v>
      </c>
      <c r="G1867" t="s">
        <v>30</v>
      </c>
      <c r="H1867">
        <v>69</v>
      </c>
      <c r="I1867">
        <v>6</v>
      </c>
      <c r="J1867">
        <v>414</v>
      </c>
    </row>
    <row r="1868" spans="1:10" x14ac:dyDescent="0.25">
      <c r="A1868" s="3" t="s">
        <v>1912</v>
      </c>
      <c r="B1868" s="4">
        <v>43710</v>
      </c>
      <c r="C1868">
        <v>3</v>
      </c>
      <c r="D1868" t="s">
        <v>42</v>
      </c>
      <c r="E1868" t="s">
        <v>16</v>
      </c>
      <c r="F1868" t="s">
        <v>17</v>
      </c>
      <c r="G1868" t="s">
        <v>18</v>
      </c>
      <c r="H1868">
        <v>289</v>
      </c>
      <c r="I1868">
        <v>6</v>
      </c>
      <c r="J1868">
        <v>1734</v>
      </c>
    </row>
    <row r="1869" spans="1:10" x14ac:dyDescent="0.25">
      <c r="A1869" s="3" t="s">
        <v>1913</v>
      </c>
      <c r="B1869" s="4">
        <v>43710</v>
      </c>
      <c r="C1869">
        <v>15</v>
      </c>
      <c r="D1869" t="s">
        <v>117</v>
      </c>
      <c r="E1869" t="s">
        <v>11</v>
      </c>
      <c r="F1869" t="s">
        <v>12</v>
      </c>
      <c r="G1869" t="s">
        <v>13</v>
      </c>
      <c r="H1869">
        <v>199</v>
      </c>
      <c r="I1869">
        <v>5</v>
      </c>
      <c r="J1869">
        <v>995</v>
      </c>
    </row>
    <row r="1870" spans="1:10" x14ac:dyDescent="0.25">
      <c r="A1870" s="3" t="s">
        <v>1914</v>
      </c>
      <c r="B1870" s="4">
        <v>43711</v>
      </c>
      <c r="C1870">
        <v>7</v>
      </c>
      <c r="D1870" t="s">
        <v>87</v>
      </c>
      <c r="E1870" t="s">
        <v>21</v>
      </c>
      <c r="F1870" t="s">
        <v>22</v>
      </c>
      <c r="G1870" t="s">
        <v>40</v>
      </c>
      <c r="H1870">
        <v>399</v>
      </c>
      <c r="I1870">
        <v>1</v>
      </c>
      <c r="J1870">
        <v>399</v>
      </c>
    </row>
    <row r="1871" spans="1:10" x14ac:dyDescent="0.25">
      <c r="A1871" s="3" t="s">
        <v>1915</v>
      </c>
      <c r="B1871" s="4">
        <v>43712</v>
      </c>
      <c r="C1871">
        <v>19</v>
      </c>
      <c r="D1871" t="s">
        <v>55</v>
      </c>
      <c r="E1871" t="s">
        <v>35</v>
      </c>
      <c r="F1871" t="s">
        <v>27</v>
      </c>
      <c r="G1871" t="s">
        <v>40</v>
      </c>
      <c r="H1871">
        <v>399</v>
      </c>
      <c r="I1871">
        <v>9</v>
      </c>
      <c r="J1871">
        <v>3591</v>
      </c>
    </row>
    <row r="1872" spans="1:10" x14ac:dyDescent="0.25">
      <c r="A1872" s="3" t="s">
        <v>1916</v>
      </c>
      <c r="B1872" s="4">
        <v>43712</v>
      </c>
      <c r="C1872">
        <v>20</v>
      </c>
      <c r="D1872" t="s">
        <v>39</v>
      </c>
      <c r="E1872" t="s">
        <v>26</v>
      </c>
      <c r="F1872" t="s">
        <v>27</v>
      </c>
      <c r="G1872" t="s">
        <v>23</v>
      </c>
      <c r="H1872">
        <v>159</v>
      </c>
      <c r="I1872">
        <v>4</v>
      </c>
      <c r="J1872">
        <v>636</v>
      </c>
    </row>
    <row r="1873" spans="1:10" x14ac:dyDescent="0.25">
      <c r="A1873" s="3" t="s">
        <v>1917</v>
      </c>
      <c r="B1873" s="4">
        <v>43713</v>
      </c>
      <c r="C1873">
        <v>10</v>
      </c>
      <c r="D1873" t="s">
        <v>57</v>
      </c>
      <c r="E1873" t="s">
        <v>45</v>
      </c>
      <c r="F1873" t="s">
        <v>22</v>
      </c>
      <c r="G1873" t="s">
        <v>30</v>
      </c>
      <c r="H1873">
        <v>69</v>
      </c>
      <c r="I1873">
        <v>7</v>
      </c>
      <c r="J1873">
        <v>483</v>
      </c>
    </row>
    <row r="1874" spans="1:10" x14ac:dyDescent="0.25">
      <c r="A1874" s="3" t="s">
        <v>1918</v>
      </c>
      <c r="B1874" s="4">
        <v>43713</v>
      </c>
      <c r="C1874">
        <v>8</v>
      </c>
      <c r="D1874" t="s">
        <v>44</v>
      </c>
      <c r="E1874" t="s">
        <v>45</v>
      </c>
      <c r="F1874" t="s">
        <v>22</v>
      </c>
      <c r="G1874" t="s">
        <v>13</v>
      </c>
      <c r="H1874">
        <v>199</v>
      </c>
      <c r="I1874">
        <v>6</v>
      </c>
      <c r="J1874">
        <v>1194</v>
      </c>
    </row>
    <row r="1875" spans="1:10" x14ac:dyDescent="0.25">
      <c r="A1875" s="3" t="s">
        <v>1919</v>
      </c>
      <c r="B1875" s="4">
        <v>43714</v>
      </c>
      <c r="C1875">
        <v>9</v>
      </c>
      <c r="D1875" t="s">
        <v>20</v>
      </c>
      <c r="E1875" t="s">
        <v>21</v>
      </c>
      <c r="F1875" t="s">
        <v>22</v>
      </c>
      <c r="G1875" t="s">
        <v>18</v>
      </c>
      <c r="H1875">
        <v>289</v>
      </c>
      <c r="I1875">
        <v>2</v>
      </c>
      <c r="J1875">
        <v>578</v>
      </c>
    </row>
    <row r="1876" spans="1:10" x14ac:dyDescent="0.25">
      <c r="A1876" s="3" t="s">
        <v>1920</v>
      </c>
      <c r="B1876" s="4">
        <v>43714</v>
      </c>
      <c r="C1876">
        <v>3</v>
      </c>
      <c r="D1876" t="s">
        <v>42</v>
      </c>
      <c r="E1876" t="s">
        <v>67</v>
      </c>
      <c r="F1876" t="s">
        <v>17</v>
      </c>
      <c r="G1876" t="s">
        <v>23</v>
      </c>
      <c r="H1876">
        <v>159</v>
      </c>
      <c r="I1876">
        <v>9</v>
      </c>
      <c r="J1876">
        <v>1431</v>
      </c>
    </row>
    <row r="1877" spans="1:10" x14ac:dyDescent="0.25">
      <c r="A1877" s="3" t="s">
        <v>1921</v>
      </c>
      <c r="B1877" s="4">
        <v>43714</v>
      </c>
      <c r="C1877">
        <v>16</v>
      </c>
      <c r="D1877" t="s">
        <v>29</v>
      </c>
      <c r="E1877" t="s">
        <v>26</v>
      </c>
      <c r="F1877" t="s">
        <v>27</v>
      </c>
      <c r="G1877" t="s">
        <v>13</v>
      </c>
      <c r="H1877">
        <v>199</v>
      </c>
      <c r="I1877">
        <v>8</v>
      </c>
      <c r="J1877">
        <v>1592</v>
      </c>
    </row>
    <row r="1878" spans="1:10" x14ac:dyDescent="0.25">
      <c r="A1878" s="3" t="s">
        <v>1922</v>
      </c>
      <c r="B1878" s="4">
        <v>43714</v>
      </c>
      <c r="C1878">
        <v>1</v>
      </c>
      <c r="D1878" t="s">
        <v>15</v>
      </c>
      <c r="E1878" t="s">
        <v>16</v>
      </c>
      <c r="F1878" t="s">
        <v>17</v>
      </c>
      <c r="G1878" t="s">
        <v>40</v>
      </c>
      <c r="H1878">
        <v>399</v>
      </c>
      <c r="I1878">
        <v>3</v>
      </c>
      <c r="J1878">
        <v>1197</v>
      </c>
    </row>
    <row r="1879" spans="1:10" x14ac:dyDescent="0.25">
      <c r="A1879" s="3" t="s">
        <v>1923</v>
      </c>
      <c r="B1879" s="4">
        <v>43714</v>
      </c>
      <c r="C1879">
        <v>9</v>
      </c>
      <c r="D1879" t="s">
        <v>20</v>
      </c>
      <c r="E1879" t="s">
        <v>21</v>
      </c>
      <c r="F1879" t="s">
        <v>22</v>
      </c>
      <c r="G1879" t="s">
        <v>30</v>
      </c>
      <c r="H1879">
        <v>69</v>
      </c>
      <c r="I1879">
        <v>1</v>
      </c>
      <c r="J1879">
        <v>69</v>
      </c>
    </row>
    <row r="1880" spans="1:10" x14ac:dyDescent="0.25">
      <c r="A1880" s="3" t="s">
        <v>1924</v>
      </c>
      <c r="B1880" s="4">
        <v>43714</v>
      </c>
      <c r="C1880">
        <v>4</v>
      </c>
      <c r="D1880" t="s">
        <v>50</v>
      </c>
      <c r="E1880" t="s">
        <v>67</v>
      </c>
      <c r="F1880" t="s">
        <v>17</v>
      </c>
      <c r="G1880" t="s">
        <v>40</v>
      </c>
      <c r="H1880">
        <v>399</v>
      </c>
      <c r="I1880">
        <v>4</v>
      </c>
      <c r="J1880">
        <v>1596</v>
      </c>
    </row>
    <row r="1881" spans="1:10" x14ac:dyDescent="0.25">
      <c r="A1881" s="3" t="s">
        <v>1925</v>
      </c>
      <c r="B1881" s="4">
        <v>43714</v>
      </c>
      <c r="C1881">
        <v>11</v>
      </c>
      <c r="D1881" t="s">
        <v>10</v>
      </c>
      <c r="E1881" t="s">
        <v>11</v>
      </c>
      <c r="F1881" t="s">
        <v>12</v>
      </c>
      <c r="G1881" t="s">
        <v>23</v>
      </c>
      <c r="H1881">
        <v>159</v>
      </c>
      <c r="I1881">
        <v>3</v>
      </c>
      <c r="J1881">
        <v>477</v>
      </c>
    </row>
    <row r="1882" spans="1:10" x14ac:dyDescent="0.25">
      <c r="A1882" s="3" t="s">
        <v>1926</v>
      </c>
      <c r="B1882" s="4">
        <v>43715</v>
      </c>
      <c r="C1882">
        <v>9</v>
      </c>
      <c r="D1882" t="s">
        <v>20</v>
      </c>
      <c r="E1882" t="s">
        <v>21</v>
      </c>
      <c r="F1882" t="s">
        <v>22</v>
      </c>
      <c r="G1882" t="s">
        <v>30</v>
      </c>
      <c r="H1882">
        <v>69</v>
      </c>
      <c r="I1882">
        <v>8</v>
      </c>
      <c r="J1882">
        <v>552</v>
      </c>
    </row>
    <row r="1883" spans="1:10" x14ac:dyDescent="0.25">
      <c r="A1883" s="3" t="s">
        <v>1927</v>
      </c>
      <c r="B1883" s="4">
        <v>43715</v>
      </c>
      <c r="C1883">
        <v>2</v>
      </c>
      <c r="D1883" t="s">
        <v>105</v>
      </c>
      <c r="E1883" t="s">
        <v>16</v>
      </c>
      <c r="F1883" t="s">
        <v>17</v>
      </c>
      <c r="G1883" t="s">
        <v>13</v>
      </c>
      <c r="H1883">
        <v>199</v>
      </c>
      <c r="I1883">
        <v>1</v>
      </c>
      <c r="J1883">
        <v>199</v>
      </c>
    </row>
    <row r="1884" spans="1:10" x14ac:dyDescent="0.25">
      <c r="A1884" s="3" t="s">
        <v>1928</v>
      </c>
      <c r="B1884" s="4">
        <v>43716</v>
      </c>
      <c r="C1884">
        <v>8</v>
      </c>
      <c r="D1884" t="s">
        <v>44</v>
      </c>
      <c r="E1884" t="s">
        <v>45</v>
      </c>
      <c r="F1884" t="s">
        <v>22</v>
      </c>
      <c r="G1884" t="s">
        <v>30</v>
      </c>
      <c r="H1884">
        <v>69</v>
      </c>
      <c r="I1884">
        <v>4</v>
      </c>
      <c r="J1884">
        <v>276</v>
      </c>
    </row>
    <row r="1885" spans="1:10" x14ac:dyDescent="0.25">
      <c r="A1885" s="3" t="s">
        <v>1929</v>
      </c>
      <c r="B1885" s="4">
        <v>43716</v>
      </c>
      <c r="C1885">
        <v>13</v>
      </c>
      <c r="D1885" t="s">
        <v>32</v>
      </c>
      <c r="E1885" t="s">
        <v>11</v>
      </c>
      <c r="F1885" t="s">
        <v>12</v>
      </c>
      <c r="G1885" t="s">
        <v>40</v>
      </c>
      <c r="H1885">
        <v>399</v>
      </c>
      <c r="I1885">
        <v>4</v>
      </c>
      <c r="J1885">
        <v>1596</v>
      </c>
    </row>
    <row r="1886" spans="1:10" x14ac:dyDescent="0.25">
      <c r="A1886" s="3" t="s">
        <v>1930</v>
      </c>
      <c r="B1886" s="4">
        <v>43716</v>
      </c>
      <c r="C1886">
        <v>14</v>
      </c>
      <c r="D1886" t="s">
        <v>37</v>
      </c>
      <c r="E1886" t="s">
        <v>62</v>
      </c>
      <c r="F1886" t="s">
        <v>12</v>
      </c>
      <c r="G1886" t="s">
        <v>13</v>
      </c>
      <c r="H1886">
        <v>199</v>
      </c>
      <c r="I1886">
        <v>3</v>
      </c>
      <c r="J1886">
        <v>597</v>
      </c>
    </row>
    <row r="1887" spans="1:10" x14ac:dyDescent="0.25">
      <c r="A1887" s="3" t="s">
        <v>1931</v>
      </c>
      <c r="B1887" s="4">
        <v>43716</v>
      </c>
      <c r="C1887">
        <v>10</v>
      </c>
      <c r="D1887" t="s">
        <v>57</v>
      </c>
      <c r="E1887" t="s">
        <v>45</v>
      </c>
      <c r="F1887" t="s">
        <v>22</v>
      </c>
      <c r="G1887" t="s">
        <v>18</v>
      </c>
      <c r="H1887">
        <v>289</v>
      </c>
      <c r="I1887">
        <v>2</v>
      </c>
      <c r="J1887">
        <v>578</v>
      </c>
    </row>
    <row r="1888" spans="1:10" x14ac:dyDescent="0.25">
      <c r="A1888" s="3" t="s">
        <v>1932</v>
      </c>
      <c r="B1888" s="4">
        <v>43716</v>
      </c>
      <c r="C1888">
        <v>8</v>
      </c>
      <c r="D1888" t="s">
        <v>44</v>
      </c>
      <c r="E1888" t="s">
        <v>45</v>
      </c>
      <c r="F1888" t="s">
        <v>22</v>
      </c>
      <c r="G1888" t="s">
        <v>40</v>
      </c>
      <c r="H1888">
        <v>399</v>
      </c>
      <c r="I1888">
        <v>1</v>
      </c>
      <c r="J1888">
        <v>399</v>
      </c>
    </row>
    <row r="1889" spans="1:10" x14ac:dyDescent="0.25">
      <c r="A1889" s="3" t="s">
        <v>1933</v>
      </c>
      <c r="B1889" s="4">
        <v>43716</v>
      </c>
      <c r="C1889">
        <v>3</v>
      </c>
      <c r="D1889" t="s">
        <v>42</v>
      </c>
      <c r="E1889" t="s">
        <v>16</v>
      </c>
      <c r="F1889" t="s">
        <v>17</v>
      </c>
      <c r="G1889" t="s">
        <v>30</v>
      </c>
      <c r="H1889">
        <v>69</v>
      </c>
      <c r="I1889">
        <v>7</v>
      </c>
      <c r="J1889">
        <v>483</v>
      </c>
    </row>
    <row r="1890" spans="1:10" x14ac:dyDescent="0.25">
      <c r="A1890" s="3" t="s">
        <v>1934</v>
      </c>
      <c r="B1890" s="4">
        <v>43717</v>
      </c>
      <c r="C1890">
        <v>18</v>
      </c>
      <c r="D1890" t="s">
        <v>25</v>
      </c>
      <c r="E1890" t="s">
        <v>26</v>
      </c>
      <c r="F1890" t="s">
        <v>27</v>
      </c>
      <c r="G1890" t="s">
        <v>30</v>
      </c>
      <c r="H1890">
        <v>69</v>
      </c>
      <c r="I1890">
        <v>3</v>
      </c>
      <c r="J1890">
        <v>207</v>
      </c>
    </row>
    <row r="1891" spans="1:10" x14ac:dyDescent="0.25">
      <c r="A1891" s="3" t="s">
        <v>1935</v>
      </c>
      <c r="B1891" s="4">
        <v>43718</v>
      </c>
      <c r="C1891">
        <v>10</v>
      </c>
      <c r="D1891" t="s">
        <v>57</v>
      </c>
      <c r="E1891" t="s">
        <v>45</v>
      </c>
      <c r="F1891" t="s">
        <v>22</v>
      </c>
      <c r="G1891" t="s">
        <v>13</v>
      </c>
      <c r="H1891">
        <v>199</v>
      </c>
      <c r="I1891">
        <v>5</v>
      </c>
      <c r="J1891">
        <v>995</v>
      </c>
    </row>
    <row r="1892" spans="1:10" x14ac:dyDescent="0.25">
      <c r="A1892" s="3" t="s">
        <v>1936</v>
      </c>
      <c r="B1892" s="4">
        <v>43718</v>
      </c>
      <c r="C1892">
        <v>17</v>
      </c>
      <c r="D1892" t="s">
        <v>34</v>
      </c>
      <c r="E1892" t="s">
        <v>35</v>
      </c>
      <c r="F1892" t="s">
        <v>27</v>
      </c>
      <c r="G1892" t="s">
        <v>23</v>
      </c>
      <c r="H1892">
        <v>159</v>
      </c>
      <c r="I1892">
        <v>7</v>
      </c>
      <c r="J1892">
        <v>1113</v>
      </c>
    </row>
    <row r="1893" spans="1:10" x14ac:dyDescent="0.25">
      <c r="A1893" s="3" t="s">
        <v>1937</v>
      </c>
      <c r="B1893" s="4">
        <v>43719</v>
      </c>
      <c r="C1893">
        <v>5</v>
      </c>
      <c r="D1893" t="s">
        <v>59</v>
      </c>
      <c r="E1893" t="s">
        <v>16</v>
      </c>
      <c r="F1893" t="s">
        <v>17</v>
      </c>
      <c r="G1893" t="s">
        <v>40</v>
      </c>
      <c r="H1893">
        <v>399</v>
      </c>
      <c r="I1893">
        <v>9</v>
      </c>
      <c r="J1893">
        <v>3591</v>
      </c>
    </row>
    <row r="1894" spans="1:10" x14ac:dyDescent="0.25">
      <c r="A1894" s="3" t="s">
        <v>1938</v>
      </c>
      <c r="B1894" s="4">
        <v>43719</v>
      </c>
      <c r="C1894">
        <v>15</v>
      </c>
      <c r="D1894" t="s">
        <v>117</v>
      </c>
      <c r="E1894" t="s">
        <v>62</v>
      </c>
      <c r="F1894" t="s">
        <v>12</v>
      </c>
      <c r="G1894" t="s">
        <v>13</v>
      </c>
      <c r="H1894">
        <v>199</v>
      </c>
      <c r="I1894">
        <v>1</v>
      </c>
      <c r="J1894">
        <v>199</v>
      </c>
    </row>
    <row r="1895" spans="1:10" x14ac:dyDescent="0.25">
      <c r="A1895" s="3" t="s">
        <v>1939</v>
      </c>
      <c r="B1895" s="4">
        <v>43720</v>
      </c>
      <c r="C1895">
        <v>8</v>
      </c>
      <c r="D1895" t="s">
        <v>44</v>
      </c>
      <c r="E1895" t="s">
        <v>45</v>
      </c>
      <c r="F1895" t="s">
        <v>22</v>
      </c>
      <c r="G1895" t="s">
        <v>23</v>
      </c>
      <c r="H1895">
        <v>159</v>
      </c>
      <c r="I1895">
        <v>0</v>
      </c>
      <c r="J1895">
        <v>0</v>
      </c>
    </row>
    <row r="1896" spans="1:10" x14ac:dyDescent="0.25">
      <c r="A1896" s="3" t="s">
        <v>1940</v>
      </c>
      <c r="B1896" s="4">
        <v>43720</v>
      </c>
      <c r="C1896">
        <v>15</v>
      </c>
      <c r="D1896" t="s">
        <v>117</v>
      </c>
      <c r="E1896" t="s">
        <v>62</v>
      </c>
      <c r="F1896" t="s">
        <v>12</v>
      </c>
      <c r="G1896" t="s">
        <v>40</v>
      </c>
      <c r="H1896">
        <v>399</v>
      </c>
      <c r="I1896">
        <v>1</v>
      </c>
      <c r="J1896">
        <v>399</v>
      </c>
    </row>
    <row r="1897" spans="1:10" x14ac:dyDescent="0.25">
      <c r="A1897" s="3" t="s">
        <v>1941</v>
      </c>
      <c r="B1897" s="4">
        <v>43720</v>
      </c>
      <c r="C1897">
        <v>20</v>
      </c>
      <c r="D1897" t="s">
        <v>39</v>
      </c>
      <c r="E1897" t="s">
        <v>35</v>
      </c>
      <c r="F1897" t="s">
        <v>27</v>
      </c>
      <c r="G1897" t="s">
        <v>18</v>
      </c>
      <c r="H1897">
        <v>289</v>
      </c>
      <c r="I1897">
        <v>0</v>
      </c>
      <c r="J1897">
        <v>0</v>
      </c>
    </row>
    <row r="1898" spans="1:10" x14ac:dyDescent="0.25">
      <c r="A1898" s="3" t="s">
        <v>1942</v>
      </c>
      <c r="B1898" s="4">
        <v>43720</v>
      </c>
      <c r="C1898">
        <v>1</v>
      </c>
      <c r="D1898" t="s">
        <v>15</v>
      </c>
      <c r="E1898" t="s">
        <v>16</v>
      </c>
      <c r="F1898" t="s">
        <v>17</v>
      </c>
      <c r="G1898" t="s">
        <v>23</v>
      </c>
      <c r="H1898">
        <v>159</v>
      </c>
      <c r="I1898">
        <v>3</v>
      </c>
      <c r="J1898">
        <v>477</v>
      </c>
    </row>
    <row r="1899" spans="1:10" x14ac:dyDescent="0.25">
      <c r="A1899" s="3" t="s">
        <v>1943</v>
      </c>
      <c r="B1899" s="4">
        <v>43721</v>
      </c>
      <c r="C1899">
        <v>3</v>
      </c>
      <c r="D1899" t="s">
        <v>42</v>
      </c>
      <c r="E1899" t="s">
        <v>67</v>
      </c>
      <c r="F1899" t="s">
        <v>17</v>
      </c>
      <c r="G1899" t="s">
        <v>13</v>
      </c>
      <c r="H1899">
        <v>199</v>
      </c>
      <c r="I1899">
        <v>1</v>
      </c>
      <c r="J1899">
        <v>199</v>
      </c>
    </row>
    <row r="1900" spans="1:10" x14ac:dyDescent="0.25">
      <c r="A1900" s="3" t="s">
        <v>1944</v>
      </c>
      <c r="B1900" s="4">
        <v>43722</v>
      </c>
      <c r="C1900">
        <v>9</v>
      </c>
      <c r="D1900" t="s">
        <v>20</v>
      </c>
      <c r="E1900" t="s">
        <v>45</v>
      </c>
      <c r="F1900" t="s">
        <v>22</v>
      </c>
      <c r="G1900" t="s">
        <v>13</v>
      </c>
      <c r="H1900">
        <v>199</v>
      </c>
      <c r="I1900">
        <v>0</v>
      </c>
      <c r="J1900">
        <v>0</v>
      </c>
    </row>
    <row r="1901" spans="1:10" x14ac:dyDescent="0.25">
      <c r="A1901" s="3" t="s">
        <v>1945</v>
      </c>
      <c r="B1901" s="4">
        <v>43723</v>
      </c>
      <c r="C1901">
        <v>2</v>
      </c>
      <c r="D1901" t="s">
        <v>105</v>
      </c>
      <c r="E1901" t="s">
        <v>16</v>
      </c>
      <c r="F1901" t="s">
        <v>17</v>
      </c>
      <c r="G1901" t="s">
        <v>13</v>
      </c>
      <c r="H1901">
        <v>199</v>
      </c>
      <c r="I1901">
        <v>6</v>
      </c>
      <c r="J1901">
        <v>1194</v>
      </c>
    </row>
    <row r="1902" spans="1:10" x14ac:dyDescent="0.25">
      <c r="A1902" s="3" t="s">
        <v>1946</v>
      </c>
      <c r="B1902" s="4">
        <v>43724</v>
      </c>
      <c r="C1902">
        <v>18</v>
      </c>
      <c r="D1902" t="s">
        <v>25</v>
      </c>
      <c r="E1902" t="s">
        <v>35</v>
      </c>
      <c r="F1902" t="s">
        <v>27</v>
      </c>
      <c r="G1902" t="s">
        <v>40</v>
      </c>
      <c r="H1902">
        <v>399</v>
      </c>
      <c r="I1902">
        <v>3</v>
      </c>
      <c r="J1902">
        <v>1197</v>
      </c>
    </row>
    <row r="1903" spans="1:10" x14ac:dyDescent="0.25">
      <c r="A1903" s="3" t="s">
        <v>1947</v>
      </c>
      <c r="B1903" s="4">
        <v>43724</v>
      </c>
      <c r="C1903">
        <v>14</v>
      </c>
      <c r="D1903" t="s">
        <v>37</v>
      </c>
      <c r="E1903" t="s">
        <v>11</v>
      </c>
      <c r="F1903" t="s">
        <v>12</v>
      </c>
      <c r="G1903" t="s">
        <v>40</v>
      </c>
      <c r="H1903">
        <v>399</v>
      </c>
      <c r="I1903">
        <v>8</v>
      </c>
      <c r="J1903">
        <v>3192</v>
      </c>
    </row>
    <row r="1904" spans="1:10" x14ac:dyDescent="0.25">
      <c r="A1904" s="3" t="s">
        <v>1948</v>
      </c>
      <c r="B1904" s="4">
        <v>43724</v>
      </c>
      <c r="C1904">
        <v>15</v>
      </c>
      <c r="D1904" t="s">
        <v>117</v>
      </c>
      <c r="E1904" t="s">
        <v>62</v>
      </c>
      <c r="F1904" t="s">
        <v>12</v>
      </c>
      <c r="G1904" t="s">
        <v>40</v>
      </c>
      <c r="H1904">
        <v>399</v>
      </c>
      <c r="I1904">
        <v>0</v>
      </c>
      <c r="J1904">
        <v>0</v>
      </c>
    </row>
    <row r="1905" spans="1:10" x14ac:dyDescent="0.25">
      <c r="A1905" s="3" t="s">
        <v>1949</v>
      </c>
      <c r="B1905" s="4">
        <v>43725</v>
      </c>
      <c r="C1905">
        <v>15</v>
      </c>
      <c r="D1905" t="s">
        <v>117</v>
      </c>
      <c r="E1905" t="s">
        <v>62</v>
      </c>
      <c r="F1905" t="s">
        <v>12</v>
      </c>
      <c r="G1905" t="s">
        <v>40</v>
      </c>
      <c r="H1905">
        <v>399</v>
      </c>
      <c r="I1905">
        <v>2</v>
      </c>
      <c r="J1905">
        <v>798</v>
      </c>
    </row>
    <row r="1906" spans="1:10" x14ac:dyDescent="0.25">
      <c r="A1906" s="3" t="s">
        <v>1950</v>
      </c>
      <c r="B1906" s="4">
        <v>43725</v>
      </c>
      <c r="C1906">
        <v>14</v>
      </c>
      <c r="D1906" t="s">
        <v>37</v>
      </c>
      <c r="E1906" t="s">
        <v>62</v>
      </c>
      <c r="F1906" t="s">
        <v>12</v>
      </c>
      <c r="G1906" t="s">
        <v>30</v>
      </c>
      <c r="H1906">
        <v>69</v>
      </c>
      <c r="I1906">
        <v>5</v>
      </c>
      <c r="J1906">
        <v>345</v>
      </c>
    </row>
    <row r="1907" spans="1:10" x14ac:dyDescent="0.25">
      <c r="A1907" s="3" t="s">
        <v>1951</v>
      </c>
      <c r="B1907" s="4">
        <v>43725</v>
      </c>
      <c r="C1907">
        <v>16</v>
      </c>
      <c r="D1907" t="s">
        <v>29</v>
      </c>
      <c r="E1907" t="s">
        <v>35</v>
      </c>
      <c r="F1907" t="s">
        <v>27</v>
      </c>
      <c r="G1907" t="s">
        <v>30</v>
      </c>
      <c r="H1907">
        <v>69</v>
      </c>
      <c r="I1907">
        <v>8</v>
      </c>
      <c r="J1907">
        <v>552</v>
      </c>
    </row>
    <row r="1908" spans="1:10" x14ac:dyDescent="0.25">
      <c r="A1908" s="3" t="s">
        <v>1952</v>
      </c>
      <c r="B1908" s="4">
        <v>43725</v>
      </c>
      <c r="C1908">
        <v>1</v>
      </c>
      <c r="D1908" t="s">
        <v>15</v>
      </c>
      <c r="E1908" t="s">
        <v>16</v>
      </c>
      <c r="F1908" t="s">
        <v>17</v>
      </c>
      <c r="G1908" t="s">
        <v>30</v>
      </c>
      <c r="H1908">
        <v>69</v>
      </c>
      <c r="I1908">
        <v>2</v>
      </c>
      <c r="J1908">
        <v>138</v>
      </c>
    </row>
    <row r="1909" spans="1:10" x14ac:dyDescent="0.25">
      <c r="A1909" s="3" t="s">
        <v>1953</v>
      </c>
      <c r="B1909" s="4">
        <v>43726</v>
      </c>
      <c r="C1909">
        <v>20</v>
      </c>
      <c r="D1909" t="s">
        <v>39</v>
      </c>
      <c r="E1909" t="s">
        <v>35</v>
      </c>
      <c r="F1909" t="s">
        <v>27</v>
      </c>
      <c r="G1909" t="s">
        <v>13</v>
      </c>
      <c r="H1909">
        <v>199</v>
      </c>
      <c r="I1909">
        <v>7</v>
      </c>
      <c r="J1909">
        <v>1393</v>
      </c>
    </row>
    <row r="1910" spans="1:10" x14ac:dyDescent="0.25">
      <c r="A1910" s="3" t="s">
        <v>1954</v>
      </c>
      <c r="B1910" s="4">
        <v>43726</v>
      </c>
      <c r="C1910">
        <v>15</v>
      </c>
      <c r="D1910" t="s">
        <v>117</v>
      </c>
      <c r="E1910" t="s">
        <v>62</v>
      </c>
      <c r="F1910" t="s">
        <v>12</v>
      </c>
      <c r="G1910" t="s">
        <v>30</v>
      </c>
      <c r="H1910">
        <v>69</v>
      </c>
      <c r="I1910">
        <v>8</v>
      </c>
      <c r="J1910">
        <v>552</v>
      </c>
    </row>
    <row r="1911" spans="1:10" x14ac:dyDescent="0.25">
      <c r="A1911" s="3" t="s">
        <v>1955</v>
      </c>
      <c r="B1911" s="4">
        <v>43726</v>
      </c>
      <c r="C1911">
        <v>14</v>
      </c>
      <c r="D1911" t="s">
        <v>37</v>
      </c>
      <c r="E1911" t="s">
        <v>11</v>
      </c>
      <c r="F1911" t="s">
        <v>12</v>
      </c>
      <c r="G1911" t="s">
        <v>23</v>
      </c>
      <c r="H1911">
        <v>159</v>
      </c>
      <c r="I1911">
        <v>7</v>
      </c>
      <c r="J1911">
        <v>1113</v>
      </c>
    </row>
    <row r="1912" spans="1:10" x14ac:dyDescent="0.25">
      <c r="A1912" s="3" t="s">
        <v>1956</v>
      </c>
      <c r="B1912" s="4">
        <v>43726</v>
      </c>
      <c r="C1912">
        <v>1</v>
      </c>
      <c r="D1912" t="s">
        <v>15</v>
      </c>
      <c r="E1912" t="s">
        <v>67</v>
      </c>
      <c r="F1912" t="s">
        <v>17</v>
      </c>
      <c r="G1912" t="s">
        <v>40</v>
      </c>
      <c r="H1912">
        <v>399</v>
      </c>
      <c r="I1912">
        <v>6</v>
      </c>
      <c r="J1912">
        <v>2394</v>
      </c>
    </row>
    <row r="1913" spans="1:10" x14ac:dyDescent="0.25">
      <c r="A1913" s="3" t="s">
        <v>1957</v>
      </c>
      <c r="B1913" s="4">
        <v>43727</v>
      </c>
      <c r="C1913">
        <v>6</v>
      </c>
      <c r="D1913" t="s">
        <v>47</v>
      </c>
      <c r="E1913" t="s">
        <v>21</v>
      </c>
      <c r="F1913" t="s">
        <v>22</v>
      </c>
      <c r="G1913" t="s">
        <v>18</v>
      </c>
      <c r="H1913">
        <v>289</v>
      </c>
      <c r="I1913">
        <v>7</v>
      </c>
      <c r="J1913">
        <v>2023</v>
      </c>
    </row>
    <row r="1914" spans="1:10" x14ac:dyDescent="0.25">
      <c r="A1914" s="3" t="s">
        <v>1958</v>
      </c>
      <c r="B1914" s="4">
        <v>43727</v>
      </c>
      <c r="C1914">
        <v>16</v>
      </c>
      <c r="D1914" t="s">
        <v>29</v>
      </c>
      <c r="E1914" t="s">
        <v>26</v>
      </c>
      <c r="F1914" t="s">
        <v>27</v>
      </c>
      <c r="G1914" t="s">
        <v>30</v>
      </c>
      <c r="H1914">
        <v>69</v>
      </c>
      <c r="I1914">
        <v>5</v>
      </c>
      <c r="J1914">
        <v>345</v>
      </c>
    </row>
    <row r="1915" spans="1:10" x14ac:dyDescent="0.25">
      <c r="A1915" s="3" t="s">
        <v>1959</v>
      </c>
      <c r="B1915" s="4">
        <v>43727</v>
      </c>
      <c r="C1915">
        <v>9</v>
      </c>
      <c r="D1915" t="s">
        <v>20</v>
      </c>
      <c r="E1915" t="s">
        <v>45</v>
      </c>
      <c r="F1915" t="s">
        <v>22</v>
      </c>
      <c r="G1915" t="s">
        <v>30</v>
      </c>
      <c r="H1915">
        <v>69</v>
      </c>
      <c r="I1915">
        <v>0</v>
      </c>
      <c r="J1915">
        <v>0</v>
      </c>
    </row>
    <row r="1916" spans="1:10" x14ac:dyDescent="0.25">
      <c r="A1916" s="3" t="s">
        <v>1960</v>
      </c>
      <c r="B1916" s="4">
        <v>43727</v>
      </c>
      <c r="C1916">
        <v>11</v>
      </c>
      <c r="D1916" t="s">
        <v>10</v>
      </c>
      <c r="E1916" t="s">
        <v>11</v>
      </c>
      <c r="F1916" t="s">
        <v>12</v>
      </c>
      <c r="G1916" t="s">
        <v>13</v>
      </c>
      <c r="H1916">
        <v>199</v>
      </c>
      <c r="I1916">
        <v>9</v>
      </c>
      <c r="J1916">
        <v>1791</v>
      </c>
    </row>
    <row r="1917" spans="1:10" x14ac:dyDescent="0.25">
      <c r="A1917" s="3" t="s">
        <v>1961</v>
      </c>
      <c r="B1917" s="4">
        <v>43728</v>
      </c>
      <c r="C1917">
        <v>5</v>
      </c>
      <c r="D1917" t="s">
        <v>59</v>
      </c>
      <c r="E1917" t="s">
        <v>16</v>
      </c>
      <c r="F1917" t="s">
        <v>17</v>
      </c>
      <c r="G1917" t="s">
        <v>40</v>
      </c>
      <c r="H1917">
        <v>399</v>
      </c>
      <c r="I1917">
        <v>4</v>
      </c>
      <c r="J1917">
        <v>1596</v>
      </c>
    </row>
    <row r="1918" spans="1:10" x14ac:dyDescent="0.25">
      <c r="A1918" s="3" t="s">
        <v>1962</v>
      </c>
      <c r="B1918" s="4">
        <v>43728</v>
      </c>
      <c r="C1918">
        <v>4</v>
      </c>
      <c r="D1918" t="s">
        <v>50</v>
      </c>
      <c r="E1918" t="s">
        <v>16</v>
      </c>
      <c r="F1918" t="s">
        <v>17</v>
      </c>
      <c r="G1918" t="s">
        <v>18</v>
      </c>
      <c r="H1918">
        <v>289</v>
      </c>
      <c r="I1918">
        <v>8</v>
      </c>
      <c r="J1918">
        <v>2312</v>
      </c>
    </row>
    <row r="1919" spans="1:10" x14ac:dyDescent="0.25">
      <c r="A1919" s="3" t="s">
        <v>1963</v>
      </c>
      <c r="B1919" s="4">
        <v>43728</v>
      </c>
      <c r="C1919">
        <v>1</v>
      </c>
      <c r="D1919" t="s">
        <v>15</v>
      </c>
      <c r="E1919" t="s">
        <v>16</v>
      </c>
      <c r="F1919" t="s">
        <v>17</v>
      </c>
      <c r="G1919" t="s">
        <v>40</v>
      </c>
      <c r="H1919">
        <v>399</v>
      </c>
      <c r="I1919">
        <v>1</v>
      </c>
      <c r="J1919">
        <v>399</v>
      </c>
    </row>
    <row r="1920" spans="1:10" x14ac:dyDescent="0.25">
      <c r="A1920" s="3" t="s">
        <v>1964</v>
      </c>
      <c r="B1920" s="4">
        <v>43728</v>
      </c>
      <c r="C1920">
        <v>11</v>
      </c>
      <c r="D1920" t="s">
        <v>10</v>
      </c>
      <c r="E1920" t="s">
        <v>62</v>
      </c>
      <c r="F1920" t="s">
        <v>12</v>
      </c>
      <c r="G1920" t="s">
        <v>13</v>
      </c>
      <c r="H1920">
        <v>199</v>
      </c>
      <c r="I1920">
        <v>4</v>
      </c>
      <c r="J1920">
        <v>796</v>
      </c>
    </row>
    <row r="1921" spans="1:10" x14ac:dyDescent="0.25">
      <c r="A1921" s="3" t="s">
        <v>1965</v>
      </c>
      <c r="B1921" s="4">
        <v>43728</v>
      </c>
      <c r="C1921">
        <v>10</v>
      </c>
      <c r="D1921" t="s">
        <v>57</v>
      </c>
      <c r="E1921" t="s">
        <v>45</v>
      </c>
      <c r="F1921" t="s">
        <v>22</v>
      </c>
      <c r="G1921" t="s">
        <v>23</v>
      </c>
      <c r="H1921">
        <v>159</v>
      </c>
      <c r="I1921">
        <v>9</v>
      </c>
      <c r="J1921">
        <v>1431</v>
      </c>
    </row>
    <row r="1922" spans="1:10" x14ac:dyDescent="0.25">
      <c r="A1922" s="3" t="s">
        <v>1966</v>
      </c>
      <c r="B1922" s="4">
        <v>43728</v>
      </c>
      <c r="C1922">
        <v>17</v>
      </c>
      <c r="D1922" t="s">
        <v>34</v>
      </c>
      <c r="E1922" t="s">
        <v>26</v>
      </c>
      <c r="F1922" t="s">
        <v>27</v>
      </c>
      <c r="G1922" t="s">
        <v>40</v>
      </c>
      <c r="H1922">
        <v>399</v>
      </c>
      <c r="I1922">
        <v>1</v>
      </c>
      <c r="J1922">
        <v>399</v>
      </c>
    </row>
    <row r="1923" spans="1:10" x14ac:dyDescent="0.25">
      <c r="A1923" s="3" t="s">
        <v>1967</v>
      </c>
      <c r="B1923" s="4">
        <v>43728</v>
      </c>
      <c r="C1923">
        <v>8</v>
      </c>
      <c r="D1923" t="s">
        <v>44</v>
      </c>
      <c r="E1923" t="s">
        <v>21</v>
      </c>
      <c r="F1923" t="s">
        <v>22</v>
      </c>
      <c r="G1923" t="s">
        <v>40</v>
      </c>
      <c r="H1923">
        <v>399</v>
      </c>
      <c r="I1923">
        <v>3</v>
      </c>
      <c r="J1923">
        <v>1197</v>
      </c>
    </row>
    <row r="1924" spans="1:10" x14ac:dyDescent="0.25">
      <c r="A1924" s="3" t="s">
        <v>1968</v>
      </c>
      <c r="B1924" s="4">
        <v>43728</v>
      </c>
      <c r="C1924">
        <v>12</v>
      </c>
      <c r="D1924" t="s">
        <v>65</v>
      </c>
      <c r="E1924" t="s">
        <v>62</v>
      </c>
      <c r="F1924" t="s">
        <v>12</v>
      </c>
      <c r="G1924" t="s">
        <v>23</v>
      </c>
      <c r="H1924">
        <v>159</v>
      </c>
      <c r="I1924">
        <v>8</v>
      </c>
      <c r="J1924">
        <v>1272</v>
      </c>
    </row>
    <row r="1925" spans="1:10" x14ac:dyDescent="0.25">
      <c r="A1925" s="3" t="s">
        <v>1969</v>
      </c>
      <c r="B1925" s="4">
        <v>43728</v>
      </c>
      <c r="C1925">
        <v>6</v>
      </c>
      <c r="D1925" t="s">
        <v>47</v>
      </c>
      <c r="E1925" t="s">
        <v>21</v>
      </c>
      <c r="F1925" t="s">
        <v>22</v>
      </c>
      <c r="G1925" t="s">
        <v>13</v>
      </c>
      <c r="H1925">
        <v>199</v>
      </c>
      <c r="I1925">
        <v>0</v>
      </c>
      <c r="J1925">
        <v>0</v>
      </c>
    </row>
    <row r="1926" spans="1:10" x14ac:dyDescent="0.25">
      <c r="A1926" s="3" t="s">
        <v>1970</v>
      </c>
      <c r="B1926" s="4">
        <v>43729</v>
      </c>
      <c r="C1926">
        <v>19</v>
      </c>
      <c r="D1926" t="s">
        <v>55</v>
      </c>
      <c r="E1926" t="s">
        <v>26</v>
      </c>
      <c r="F1926" t="s">
        <v>27</v>
      </c>
      <c r="G1926" t="s">
        <v>18</v>
      </c>
      <c r="H1926">
        <v>289</v>
      </c>
      <c r="I1926">
        <v>1</v>
      </c>
      <c r="J1926">
        <v>289</v>
      </c>
    </row>
    <row r="1927" spans="1:10" x14ac:dyDescent="0.25">
      <c r="A1927" s="3" t="s">
        <v>1971</v>
      </c>
      <c r="B1927" s="4">
        <v>43730</v>
      </c>
      <c r="C1927">
        <v>1</v>
      </c>
      <c r="D1927" t="s">
        <v>15</v>
      </c>
      <c r="E1927" t="s">
        <v>16</v>
      </c>
      <c r="F1927" t="s">
        <v>17</v>
      </c>
      <c r="G1927" t="s">
        <v>13</v>
      </c>
      <c r="H1927">
        <v>199</v>
      </c>
      <c r="I1927">
        <v>3</v>
      </c>
      <c r="J1927">
        <v>597</v>
      </c>
    </row>
    <row r="1928" spans="1:10" x14ac:dyDescent="0.25">
      <c r="A1928" s="3" t="s">
        <v>1972</v>
      </c>
      <c r="B1928" s="4">
        <v>43730</v>
      </c>
      <c r="C1928">
        <v>6</v>
      </c>
      <c r="D1928" t="s">
        <v>47</v>
      </c>
      <c r="E1928" t="s">
        <v>45</v>
      </c>
      <c r="F1928" t="s">
        <v>22</v>
      </c>
      <c r="G1928" t="s">
        <v>18</v>
      </c>
      <c r="H1928">
        <v>289</v>
      </c>
      <c r="I1928">
        <v>2</v>
      </c>
      <c r="J1928">
        <v>578</v>
      </c>
    </row>
    <row r="1929" spans="1:10" x14ac:dyDescent="0.25">
      <c r="A1929" s="3" t="s">
        <v>1973</v>
      </c>
      <c r="B1929" s="4">
        <v>43730</v>
      </c>
      <c r="C1929">
        <v>13</v>
      </c>
      <c r="D1929" t="s">
        <v>32</v>
      </c>
      <c r="E1929" t="s">
        <v>62</v>
      </c>
      <c r="F1929" t="s">
        <v>12</v>
      </c>
      <c r="G1929" t="s">
        <v>40</v>
      </c>
      <c r="H1929">
        <v>399</v>
      </c>
      <c r="I1929">
        <v>6</v>
      </c>
      <c r="J1929">
        <v>2394</v>
      </c>
    </row>
    <row r="1930" spans="1:10" x14ac:dyDescent="0.25">
      <c r="A1930" s="3" t="s">
        <v>1974</v>
      </c>
      <c r="B1930" s="4">
        <v>43730</v>
      </c>
      <c r="C1930">
        <v>9</v>
      </c>
      <c r="D1930" t="s">
        <v>20</v>
      </c>
      <c r="E1930" t="s">
        <v>45</v>
      </c>
      <c r="F1930" t="s">
        <v>22</v>
      </c>
      <c r="G1930" t="s">
        <v>13</v>
      </c>
      <c r="H1930">
        <v>199</v>
      </c>
      <c r="I1930">
        <v>3</v>
      </c>
      <c r="J1930">
        <v>597</v>
      </c>
    </row>
    <row r="1931" spans="1:10" x14ac:dyDescent="0.25">
      <c r="A1931" s="3" t="s">
        <v>1975</v>
      </c>
      <c r="B1931" s="4">
        <v>43731</v>
      </c>
      <c r="C1931">
        <v>4</v>
      </c>
      <c r="D1931" t="s">
        <v>50</v>
      </c>
      <c r="E1931" t="s">
        <v>16</v>
      </c>
      <c r="F1931" t="s">
        <v>17</v>
      </c>
      <c r="G1931" t="s">
        <v>40</v>
      </c>
      <c r="H1931">
        <v>399</v>
      </c>
      <c r="I1931">
        <v>7</v>
      </c>
      <c r="J1931">
        <v>2793</v>
      </c>
    </row>
    <row r="1932" spans="1:10" x14ac:dyDescent="0.25">
      <c r="A1932" s="3" t="s">
        <v>1976</v>
      </c>
      <c r="B1932" s="4">
        <v>43731</v>
      </c>
      <c r="C1932">
        <v>2</v>
      </c>
      <c r="D1932" t="s">
        <v>105</v>
      </c>
      <c r="E1932" t="s">
        <v>16</v>
      </c>
      <c r="F1932" t="s">
        <v>17</v>
      </c>
      <c r="G1932" t="s">
        <v>40</v>
      </c>
      <c r="H1932">
        <v>399</v>
      </c>
      <c r="I1932">
        <v>0</v>
      </c>
      <c r="J1932">
        <v>0</v>
      </c>
    </row>
    <row r="1933" spans="1:10" x14ac:dyDescent="0.25">
      <c r="A1933" s="3" t="s">
        <v>1977</v>
      </c>
      <c r="B1933" s="4">
        <v>43732</v>
      </c>
      <c r="C1933">
        <v>7</v>
      </c>
      <c r="D1933" t="s">
        <v>87</v>
      </c>
      <c r="E1933" t="s">
        <v>21</v>
      </c>
      <c r="F1933" t="s">
        <v>22</v>
      </c>
      <c r="G1933" t="s">
        <v>23</v>
      </c>
      <c r="H1933">
        <v>159</v>
      </c>
      <c r="I1933">
        <v>5</v>
      </c>
      <c r="J1933">
        <v>795</v>
      </c>
    </row>
    <row r="1934" spans="1:10" x14ac:dyDescent="0.25">
      <c r="A1934" s="3" t="s">
        <v>1978</v>
      </c>
      <c r="B1934" s="4">
        <v>43732</v>
      </c>
      <c r="C1934">
        <v>2</v>
      </c>
      <c r="D1934" t="s">
        <v>105</v>
      </c>
      <c r="E1934" t="s">
        <v>67</v>
      </c>
      <c r="F1934" t="s">
        <v>17</v>
      </c>
      <c r="G1934" t="s">
        <v>23</v>
      </c>
      <c r="H1934">
        <v>159</v>
      </c>
      <c r="I1934">
        <v>7</v>
      </c>
      <c r="J1934">
        <v>1113</v>
      </c>
    </row>
    <row r="1935" spans="1:10" x14ac:dyDescent="0.25">
      <c r="A1935" s="3" t="s">
        <v>1979</v>
      </c>
      <c r="B1935" s="4">
        <v>43733</v>
      </c>
      <c r="C1935">
        <v>6</v>
      </c>
      <c r="D1935" t="s">
        <v>47</v>
      </c>
      <c r="E1935" t="s">
        <v>45</v>
      </c>
      <c r="F1935" t="s">
        <v>22</v>
      </c>
      <c r="G1935" t="s">
        <v>18</v>
      </c>
      <c r="H1935">
        <v>289</v>
      </c>
      <c r="I1935">
        <v>8</v>
      </c>
      <c r="J1935">
        <v>2312</v>
      </c>
    </row>
    <row r="1936" spans="1:10" x14ac:dyDescent="0.25">
      <c r="A1936" s="3" t="s">
        <v>1980</v>
      </c>
      <c r="B1936" s="4">
        <v>43733</v>
      </c>
      <c r="C1936">
        <v>12</v>
      </c>
      <c r="D1936" t="s">
        <v>65</v>
      </c>
      <c r="E1936" t="s">
        <v>11</v>
      </c>
      <c r="F1936" t="s">
        <v>12</v>
      </c>
      <c r="G1936" t="s">
        <v>18</v>
      </c>
      <c r="H1936">
        <v>289</v>
      </c>
      <c r="I1936">
        <v>5</v>
      </c>
      <c r="J1936">
        <v>1445</v>
      </c>
    </row>
    <row r="1937" spans="1:10" x14ac:dyDescent="0.25">
      <c r="A1937" s="3" t="s">
        <v>1981</v>
      </c>
      <c r="B1937" s="4">
        <v>43734</v>
      </c>
      <c r="C1937">
        <v>17</v>
      </c>
      <c r="D1937" t="s">
        <v>34</v>
      </c>
      <c r="E1937" t="s">
        <v>35</v>
      </c>
      <c r="F1937" t="s">
        <v>27</v>
      </c>
      <c r="G1937" t="s">
        <v>18</v>
      </c>
      <c r="H1937">
        <v>289</v>
      </c>
      <c r="I1937">
        <v>6</v>
      </c>
      <c r="J1937">
        <v>1734</v>
      </c>
    </row>
    <row r="1938" spans="1:10" x14ac:dyDescent="0.25">
      <c r="A1938" s="3" t="s">
        <v>1982</v>
      </c>
      <c r="B1938" s="4">
        <v>43735</v>
      </c>
      <c r="C1938">
        <v>15</v>
      </c>
      <c r="D1938" t="s">
        <v>117</v>
      </c>
      <c r="E1938" t="s">
        <v>11</v>
      </c>
      <c r="F1938" t="s">
        <v>12</v>
      </c>
      <c r="G1938" t="s">
        <v>18</v>
      </c>
      <c r="H1938">
        <v>289</v>
      </c>
      <c r="I1938">
        <v>2</v>
      </c>
      <c r="J1938">
        <v>578</v>
      </c>
    </row>
    <row r="1939" spans="1:10" x14ac:dyDescent="0.25">
      <c r="A1939" s="3" t="s">
        <v>1983</v>
      </c>
      <c r="B1939" s="4">
        <v>43735</v>
      </c>
      <c r="C1939">
        <v>13</v>
      </c>
      <c r="D1939" t="s">
        <v>32</v>
      </c>
      <c r="E1939" t="s">
        <v>62</v>
      </c>
      <c r="F1939" t="s">
        <v>12</v>
      </c>
      <c r="G1939" t="s">
        <v>18</v>
      </c>
      <c r="H1939">
        <v>289</v>
      </c>
      <c r="I1939">
        <v>5</v>
      </c>
      <c r="J1939">
        <v>1445</v>
      </c>
    </row>
    <row r="1940" spans="1:10" x14ac:dyDescent="0.25">
      <c r="A1940" s="3" t="s">
        <v>1984</v>
      </c>
      <c r="B1940" s="4">
        <v>43735</v>
      </c>
      <c r="C1940">
        <v>13</v>
      </c>
      <c r="D1940" t="s">
        <v>32</v>
      </c>
      <c r="E1940" t="s">
        <v>62</v>
      </c>
      <c r="F1940" t="s">
        <v>12</v>
      </c>
      <c r="G1940" t="s">
        <v>40</v>
      </c>
      <c r="H1940">
        <v>399</v>
      </c>
      <c r="I1940">
        <v>6</v>
      </c>
      <c r="J1940">
        <v>2394</v>
      </c>
    </row>
    <row r="1941" spans="1:10" x14ac:dyDescent="0.25">
      <c r="A1941" s="3" t="s">
        <v>1985</v>
      </c>
      <c r="B1941" s="4">
        <v>43736</v>
      </c>
      <c r="C1941">
        <v>12</v>
      </c>
      <c r="D1941" t="s">
        <v>65</v>
      </c>
      <c r="E1941" t="s">
        <v>11</v>
      </c>
      <c r="F1941" t="s">
        <v>12</v>
      </c>
      <c r="G1941" t="s">
        <v>23</v>
      </c>
      <c r="H1941">
        <v>159</v>
      </c>
      <c r="I1941">
        <v>1</v>
      </c>
      <c r="J1941">
        <v>159</v>
      </c>
    </row>
    <row r="1942" spans="1:10" x14ac:dyDescent="0.25">
      <c r="A1942" s="3" t="s">
        <v>1986</v>
      </c>
      <c r="B1942" s="4">
        <v>43736</v>
      </c>
      <c r="C1942">
        <v>11</v>
      </c>
      <c r="D1942" t="s">
        <v>10</v>
      </c>
      <c r="E1942" t="s">
        <v>62</v>
      </c>
      <c r="F1942" t="s">
        <v>12</v>
      </c>
      <c r="G1942" t="s">
        <v>30</v>
      </c>
      <c r="H1942">
        <v>69</v>
      </c>
      <c r="I1942">
        <v>3</v>
      </c>
      <c r="J1942">
        <v>207</v>
      </c>
    </row>
    <row r="1943" spans="1:10" x14ac:dyDescent="0.25">
      <c r="A1943" s="3" t="s">
        <v>1987</v>
      </c>
      <c r="B1943" s="4">
        <v>43736</v>
      </c>
      <c r="C1943">
        <v>4</v>
      </c>
      <c r="D1943" t="s">
        <v>50</v>
      </c>
      <c r="E1943" t="s">
        <v>16</v>
      </c>
      <c r="F1943" t="s">
        <v>17</v>
      </c>
      <c r="G1943" t="s">
        <v>13</v>
      </c>
      <c r="H1943">
        <v>199</v>
      </c>
      <c r="I1943">
        <v>0</v>
      </c>
      <c r="J1943">
        <v>0</v>
      </c>
    </row>
    <row r="1944" spans="1:10" x14ac:dyDescent="0.25">
      <c r="A1944" s="3" t="s">
        <v>1988</v>
      </c>
      <c r="B1944" s="4">
        <v>43737</v>
      </c>
      <c r="C1944">
        <v>18</v>
      </c>
      <c r="D1944" t="s">
        <v>25</v>
      </c>
      <c r="E1944" t="s">
        <v>26</v>
      </c>
      <c r="F1944" t="s">
        <v>27</v>
      </c>
      <c r="G1944" t="s">
        <v>30</v>
      </c>
      <c r="H1944">
        <v>69</v>
      </c>
      <c r="I1944">
        <v>3</v>
      </c>
      <c r="J1944">
        <v>207</v>
      </c>
    </row>
    <row r="1945" spans="1:10" x14ac:dyDescent="0.25">
      <c r="A1945" s="3" t="s">
        <v>1989</v>
      </c>
      <c r="B1945" s="4">
        <v>43737</v>
      </c>
      <c r="C1945">
        <v>12</v>
      </c>
      <c r="D1945" t="s">
        <v>65</v>
      </c>
      <c r="E1945" t="s">
        <v>62</v>
      </c>
      <c r="F1945" t="s">
        <v>12</v>
      </c>
      <c r="G1945" t="s">
        <v>13</v>
      </c>
      <c r="H1945">
        <v>199</v>
      </c>
      <c r="I1945">
        <v>2</v>
      </c>
      <c r="J1945">
        <v>398</v>
      </c>
    </row>
    <row r="1946" spans="1:10" x14ac:dyDescent="0.25">
      <c r="A1946" s="3" t="s">
        <v>1990</v>
      </c>
      <c r="B1946" s="4">
        <v>43737</v>
      </c>
      <c r="C1946">
        <v>19</v>
      </c>
      <c r="D1946" t="s">
        <v>55</v>
      </c>
      <c r="E1946" t="s">
        <v>26</v>
      </c>
      <c r="F1946" t="s">
        <v>27</v>
      </c>
      <c r="G1946" t="s">
        <v>18</v>
      </c>
      <c r="H1946">
        <v>289</v>
      </c>
      <c r="I1946">
        <v>0</v>
      </c>
      <c r="J1946">
        <v>0</v>
      </c>
    </row>
    <row r="1947" spans="1:10" x14ac:dyDescent="0.25">
      <c r="A1947" s="3" t="s">
        <v>1991</v>
      </c>
      <c r="B1947" s="4">
        <v>43737</v>
      </c>
      <c r="C1947">
        <v>16</v>
      </c>
      <c r="D1947" t="s">
        <v>29</v>
      </c>
      <c r="E1947" t="s">
        <v>35</v>
      </c>
      <c r="F1947" t="s">
        <v>27</v>
      </c>
      <c r="G1947" t="s">
        <v>13</v>
      </c>
      <c r="H1947">
        <v>199</v>
      </c>
      <c r="I1947">
        <v>4</v>
      </c>
      <c r="J1947">
        <v>796</v>
      </c>
    </row>
    <row r="1948" spans="1:10" x14ac:dyDescent="0.25">
      <c r="A1948" s="3" t="s">
        <v>1992</v>
      </c>
      <c r="B1948" s="4">
        <v>43737</v>
      </c>
      <c r="C1948">
        <v>19</v>
      </c>
      <c r="D1948" t="s">
        <v>55</v>
      </c>
      <c r="E1948" t="s">
        <v>35</v>
      </c>
      <c r="F1948" t="s">
        <v>27</v>
      </c>
      <c r="G1948" t="s">
        <v>13</v>
      </c>
      <c r="H1948">
        <v>199</v>
      </c>
      <c r="I1948">
        <v>2</v>
      </c>
      <c r="J1948">
        <v>398</v>
      </c>
    </row>
    <row r="1949" spans="1:10" x14ac:dyDescent="0.25">
      <c r="A1949" s="3" t="s">
        <v>1993</v>
      </c>
      <c r="B1949" s="4">
        <v>43737</v>
      </c>
      <c r="C1949">
        <v>1</v>
      </c>
      <c r="D1949" t="s">
        <v>15</v>
      </c>
      <c r="E1949" t="s">
        <v>16</v>
      </c>
      <c r="F1949" t="s">
        <v>17</v>
      </c>
      <c r="G1949" t="s">
        <v>18</v>
      </c>
      <c r="H1949">
        <v>289</v>
      </c>
      <c r="I1949">
        <v>8</v>
      </c>
      <c r="J1949">
        <v>2312</v>
      </c>
    </row>
    <row r="1950" spans="1:10" x14ac:dyDescent="0.25">
      <c r="A1950" s="3" t="s">
        <v>1994</v>
      </c>
      <c r="B1950" s="4">
        <v>43737</v>
      </c>
      <c r="C1950">
        <v>9</v>
      </c>
      <c r="D1950" t="s">
        <v>20</v>
      </c>
      <c r="E1950" t="s">
        <v>21</v>
      </c>
      <c r="F1950" t="s">
        <v>22</v>
      </c>
      <c r="G1950" t="s">
        <v>40</v>
      </c>
      <c r="H1950">
        <v>399</v>
      </c>
      <c r="I1950">
        <v>4</v>
      </c>
      <c r="J1950">
        <v>1596</v>
      </c>
    </row>
    <row r="1951" spans="1:10" x14ac:dyDescent="0.25">
      <c r="A1951" s="3" t="s">
        <v>1995</v>
      </c>
      <c r="B1951" s="4">
        <v>43738</v>
      </c>
      <c r="C1951">
        <v>9</v>
      </c>
      <c r="D1951" t="s">
        <v>20</v>
      </c>
      <c r="E1951" t="s">
        <v>45</v>
      </c>
      <c r="F1951" t="s">
        <v>22</v>
      </c>
      <c r="G1951" t="s">
        <v>30</v>
      </c>
      <c r="H1951">
        <v>69</v>
      </c>
      <c r="I1951">
        <v>7</v>
      </c>
      <c r="J1951">
        <v>483</v>
      </c>
    </row>
    <row r="1952" spans="1:10" x14ac:dyDescent="0.25">
      <c r="A1952" s="3" t="s">
        <v>1996</v>
      </c>
      <c r="B1952" s="4">
        <v>43739</v>
      </c>
      <c r="C1952">
        <v>20</v>
      </c>
      <c r="D1952" t="s">
        <v>39</v>
      </c>
      <c r="E1952" t="s">
        <v>26</v>
      </c>
      <c r="F1952" t="s">
        <v>27</v>
      </c>
      <c r="G1952" t="s">
        <v>23</v>
      </c>
      <c r="H1952">
        <v>159</v>
      </c>
      <c r="I1952">
        <v>1</v>
      </c>
      <c r="J1952">
        <v>159</v>
      </c>
    </row>
    <row r="1953" spans="1:10" x14ac:dyDescent="0.25">
      <c r="A1953" s="3" t="s">
        <v>1997</v>
      </c>
      <c r="B1953" s="4">
        <v>43739</v>
      </c>
      <c r="C1953">
        <v>8</v>
      </c>
      <c r="D1953" t="s">
        <v>44</v>
      </c>
      <c r="E1953" t="s">
        <v>21</v>
      </c>
      <c r="F1953" t="s">
        <v>22</v>
      </c>
      <c r="G1953" t="s">
        <v>18</v>
      </c>
      <c r="H1953">
        <v>289</v>
      </c>
      <c r="I1953">
        <v>5</v>
      </c>
      <c r="J1953">
        <v>1445</v>
      </c>
    </row>
    <row r="1954" spans="1:10" x14ac:dyDescent="0.25">
      <c r="A1954" s="3" t="s">
        <v>1998</v>
      </c>
      <c r="B1954" s="4">
        <v>43739</v>
      </c>
      <c r="C1954">
        <v>18</v>
      </c>
      <c r="D1954" t="s">
        <v>25</v>
      </c>
      <c r="E1954" t="s">
        <v>35</v>
      </c>
      <c r="F1954" t="s">
        <v>27</v>
      </c>
      <c r="G1954" t="s">
        <v>30</v>
      </c>
      <c r="H1954">
        <v>69</v>
      </c>
      <c r="I1954">
        <v>0</v>
      </c>
      <c r="J1954">
        <v>0</v>
      </c>
    </row>
    <row r="1955" spans="1:10" x14ac:dyDescent="0.25">
      <c r="A1955" s="3" t="s">
        <v>1999</v>
      </c>
      <c r="B1955" s="4">
        <v>43739</v>
      </c>
      <c r="C1955">
        <v>2</v>
      </c>
      <c r="D1955" t="s">
        <v>105</v>
      </c>
      <c r="E1955" t="s">
        <v>16</v>
      </c>
      <c r="F1955" t="s">
        <v>17</v>
      </c>
      <c r="G1955" t="s">
        <v>40</v>
      </c>
      <c r="H1955">
        <v>399</v>
      </c>
      <c r="I1955">
        <v>2</v>
      </c>
      <c r="J1955">
        <v>798</v>
      </c>
    </row>
    <row r="1956" spans="1:10" x14ac:dyDescent="0.25">
      <c r="A1956" s="3" t="s">
        <v>2000</v>
      </c>
      <c r="B1956" s="4">
        <v>43740</v>
      </c>
      <c r="C1956">
        <v>10</v>
      </c>
      <c r="D1956" t="s">
        <v>57</v>
      </c>
      <c r="E1956" t="s">
        <v>21</v>
      </c>
      <c r="F1956" t="s">
        <v>22</v>
      </c>
      <c r="G1956" t="s">
        <v>13</v>
      </c>
      <c r="H1956">
        <v>199</v>
      </c>
      <c r="I1956">
        <v>7</v>
      </c>
      <c r="J1956">
        <v>1393</v>
      </c>
    </row>
    <row r="1957" spans="1:10" x14ac:dyDescent="0.25">
      <c r="A1957" s="3" t="s">
        <v>2001</v>
      </c>
      <c r="B1957" s="4">
        <v>43740</v>
      </c>
      <c r="C1957">
        <v>13</v>
      </c>
      <c r="D1957" t="s">
        <v>32</v>
      </c>
      <c r="E1957" t="s">
        <v>62</v>
      </c>
      <c r="F1957" t="s">
        <v>12</v>
      </c>
      <c r="G1957" t="s">
        <v>23</v>
      </c>
      <c r="H1957">
        <v>159</v>
      </c>
      <c r="I1957">
        <v>5</v>
      </c>
      <c r="J1957">
        <v>795</v>
      </c>
    </row>
    <row r="1958" spans="1:10" x14ac:dyDescent="0.25">
      <c r="A1958" s="3" t="s">
        <v>2002</v>
      </c>
      <c r="B1958" s="4">
        <v>43740</v>
      </c>
      <c r="C1958">
        <v>17</v>
      </c>
      <c r="D1958" t="s">
        <v>34</v>
      </c>
      <c r="E1958" t="s">
        <v>26</v>
      </c>
      <c r="F1958" t="s">
        <v>27</v>
      </c>
      <c r="G1958" t="s">
        <v>18</v>
      </c>
      <c r="H1958">
        <v>289</v>
      </c>
      <c r="I1958">
        <v>6</v>
      </c>
      <c r="J1958">
        <v>1734</v>
      </c>
    </row>
    <row r="1959" spans="1:10" x14ac:dyDescent="0.25">
      <c r="A1959" s="3" t="s">
        <v>2003</v>
      </c>
      <c r="B1959" s="4">
        <v>43741</v>
      </c>
      <c r="C1959">
        <v>8</v>
      </c>
      <c r="D1959" t="s">
        <v>44</v>
      </c>
      <c r="E1959" t="s">
        <v>45</v>
      </c>
      <c r="F1959" t="s">
        <v>22</v>
      </c>
      <c r="G1959" t="s">
        <v>40</v>
      </c>
      <c r="H1959">
        <v>399</v>
      </c>
      <c r="I1959">
        <v>3</v>
      </c>
      <c r="J1959">
        <v>1197</v>
      </c>
    </row>
    <row r="1960" spans="1:10" x14ac:dyDescent="0.25">
      <c r="A1960" s="3" t="s">
        <v>2004</v>
      </c>
      <c r="B1960" s="4">
        <v>43741</v>
      </c>
      <c r="C1960">
        <v>12</v>
      </c>
      <c r="D1960" t="s">
        <v>65</v>
      </c>
      <c r="E1960" t="s">
        <v>11</v>
      </c>
      <c r="F1960" t="s">
        <v>12</v>
      </c>
      <c r="G1960" t="s">
        <v>30</v>
      </c>
      <c r="H1960">
        <v>69</v>
      </c>
      <c r="I1960">
        <v>7</v>
      </c>
      <c r="J1960">
        <v>483</v>
      </c>
    </row>
    <row r="1961" spans="1:10" x14ac:dyDescent="0.25">
      <c r="A1961" s="3" t="s">
        <v>2005</v>
      </c>
      <c r="B1961" s="4">
        <v>43742</v>
      </c>
      <c r="C1961">
        <v>19</v>
      </c>
      <c r="D1961" t="s">
        <v>55</v>
      </c>
      <c r="E1961" t="s">
        <v>35</v>
      </c>
      <c r="F1961" t="s">
        <v>27</v>
      </c>
      <c r="G1961" t="s">
        <v>23</v>
      </c>
      <c r="H1961">
        <v>159</v>
      </c>
      <c r="I1961">
        <v>3</v>
      </c>
      <c r="J1961">
        <v>477</v>
      </c>
    </row>
    <row r="1962" spans="1:10" x14ac:dyDescent="0.25">
      <c r="A1962" s="3" t="s">
        <v>2006</v>
      </c>
      <c r="B1962" s="4">
        <v>43742</v>
      </c>
      <c r="C1962">
        <v>9</v>
      </c>
      <c r="D1962" t="s">
        <v>20</v>
      </c>
      <c r="E1962" t="s">
        <v>21</v>
      </c>
      <c r="F1962" t="s">
        <v>22</v>
      </c>
      <c r="G1962" t="s">
        <v>18</v>
      </c>
      <c r="H1962">
        <v>289</v>
      </c>
      <c r="I1962">
        <v>8</v>
      </c>
      <c r="J1962">
        <v>2312</v>
      </c>
    </row>
    <row r="1963" spans="1:10" x14ac:dyDescent="0.25">
      <c r="A1963" s="3" t="s">
        <v>2007</v>
      </c>
      <c r="B1963" s="4">
        <v>43742</v>
      </c>
      <c r="C1963">
        <v>20</v>
      </c>
      <c r="D1963" t="s">
        <v>39</v>
      </c>
      <c r="E1963" t="s">
        <v>26</v>
      </c>
      <c r="F1963" t="s">
        <v>27</v>
      </c>
      <c r="G1963" t="s">
        <v>40</v>
      </c>
      <c r="H1963">
        <v>399</v>
      </c>
      <c r="I1963">
        <v>3</v>
      </c>
      <c r="J1963">
        <v>1197</v>
      </c>
    </row>
    <row r="1964" spans="1:10" x14ac:dyDescent="0.25">
      <c r="A1964" s="3" t="s">
        <v>2008</v>
      </c>
      <c r="B1964" s="4">
        <v>43743</v>
      </c>
      <c r="C1964">
        <v>20</v>
      </c>
      <c r="D1964" t="s">
        <v>39</v>
      </c>
      <c r="E1964" t="s">
        <v>35</v>
      </c>
      <c r="F1964" t="s">
        <v>27</v>
      </c>
      <c r="G1964" t="s">
        <v>18</v>
      </c>
      <c r="H1964">
        <v>289</v>
      </c>
      <c r="I1964">
        <v>1</v>
      </c>
      <c r="J1964">
        <v>289</v>
      </c>
    </row>
    <row r="1965" spans="1:10" x14ac:dyDescent="0.25">
      <c r="A1965" s="3" t="s">
        <v>2009</v>
      </c>
      <c r="B1965" s="4">
        <v>43743</v>
      </c>
      <c r="C1965">
        <v>4</v>
      </c>
      <c r="D1965" t="s">
        <v>50</v>
      </c>
      <c r="E1965" t="s">
        <v>16</v>
      </c>
      <c r="F1965" t="s">
        <v>17</v>
      </c>
      <c r="G1965" t="s">
        <v>18</v>
      </c>
      <c r="H1965">
        <v>289</v>
      </c>
      <c r="I1965">
        <v>3</v>
      </c>
      <c r="J1965">
        <v>867</v>
      </c>
    </row>
    <row r="1966" spans="1:10" x14ac:dyDescent="0.25">
      <c r="A1966" s="3" t="s">
        <v>2010</v>
      </c>
      <c r="B1966" s="4">
        <v>43743</v>
      </c>
      <c r="C1966">
        <v>4</v>
      </c>
      <c r="D1966" t="s">
        <v>50</v>
      </c>
      <c r="E1966" t="s">
        <v>67</v>
      </c>
      <c r="F1966" t="s">
        <v>17</v>
      </c>
      <c r="G1966" t="s">
        <v>13</v>
      </c>
      <c r="H1966">
        <v>199</v>
      </c>
      <c r="I1966">
        <v>2</v>
      </c>
      <c r="J1966">
        <v>398</v>
      </c>
    </row>
    <row r="1967" spans="1:10" x14ac:dyDescent="0.25">
      <c r="A1967" s="3" t="s">
        <v>2011</v>
      </c>
      <c r="B1967" s="4">
        <v>43743</v>
      </c>
      <c r="C1967">
        <v>15</v>
      </c>
      <c r="D1967" t="s">
        <v>117</v>
      </c>
      <c r="E1967" t="s">
        <v>11</v>
      </c>
      <c r="F1967" t="s">
        <v>12</v>
      </c>
      <c r="G1967" t="s">
        <v>40</v>
      </c>
      <c r="H1967">
        <v>399</v>
      </c>
      <c r="I1967">
        <v>0</v>
      </c>
      <c r="J1967">
        <v>0</v>
      </c>
    </row>
    <row r="1968" spans="1:10" x14ac:dyDescent="0.25">
      <c r="A1968" s="3" t="s">
        <v>2012</v>
      </c>
      <c r="B1968" s="4">
        <v>43743</v>
      </c>
      <c r="C1968">
        <v>20</v>
      </c>
      <c r="D1968" t="s">
        <v>39</v>
      </c>
      <c r="E1968" t="s">
        <v>35</v>
      </c>
      <c r="F1968" t="s">
        <v>27</v>
      </c>
      <c r="G1968" t="s">
        <v>40</v>
      </c>
      <c r="H1968">
        <v>399</v>
      </c>
      <c r="I1968">
        <v>9</v>
      </c>
      <c r="J1968">
        <v>3591</v>
      </c>
    </row>
    <row r="1969" spans="1:10" x14ac:dyDescent="0.25">
      <c r="A1969" s="3" t="s">
        <v>2013</v>
      </c>
      <c r="B1969" s="4">
        <v>43743</v>
      </c>
      <c r="C1969">
        <v>1</v>
      </c>
      <c r="D1969" t="s">
        <v>15</v>
      </c>
      <c r="E1969" t="s">
        <v>67</v>
      </c>
      <c r="F1969" t="s">
        <v>17</v>
      </c>
      <c r="G1969" t="s">
        <v>30</v>
      </c>
      <c r="H1969">
        <v>69</v>
      </c>
      <c r="I1969">
        <v>2</v>
      </c>
      <c r="J1969">
        <v>138</v>
      </c>
    </row>
    <row r="1970" spans="1:10" x14ac:dyDescent="0.25">
      <c r="A1970" s="3" t="s">
        <v>2014</v>
      </c>
      <c r="B1970" s="4">
        <v>43743</v>
      </c>
      <c r="C1970">
        <v>3</v>
      </c>
      <c r="D1970" t="s">
        <v>42</v>
      </c>
      <c r="E1970" t="s">
        <v>67</v>
      </c>
      <c r="F1970" t="s">
        <v>17</v>
      </c>
      <c r="G1970" t="s">
        <v>13</v>
      </c>
      <c r="H1970">
        <v>199</v>
      </c>
      <c r="I1970">
        <v>1</v>
      </c>
      <c r="J1970">
        <v>199</v>
      </c>
    </row>
    <row r="1971" spans="1:10" x14ac:dyDescent="0.25">
      <c r="A1971" s="3" t="s">
        <v>2015</v>
      </c>
      <c r="B1971" s="4">
        <v>43743</v>
      </c>
      <c r="C1971">
        <v>11</v>
      </c>
      <c r="D1971" t="s">
        <v>10</v>
      </c>
      <c r="E1971" t="s">
        <v>62</v>
      </c>
      <c r="F1971" t="s">
        <v>12</v>
      </c>
      <c r="G1971" t="s">
        <v>40</v>
      </c>
      <c r="H1971">
        <v>399</v>
      </c>
      <c r="I1971">
        <v>2</v>
      </c>
      <c r="J1971">
        <v>798</v>
      </c>
    </row>
    <row r="1972" spans="1:10" x14ac:dyDescent="0.25">
      <c r="A1972" s="3" t="s">
        <v>2016</v>
      </c>
      <c r="B1972" s="4">
        <v>43743</v>
      </c>
      <c r="C1972">
        <v>17</v>
      </c>
      <c r="D1972" t="s">
        <v>34</v>
      </c>
      <c r="E1972" t="s">
        <v>26</v>
      </c>
      <c r="F1972" t="s">
        <v>27</v>
      </c>
      <c r="G1972" t="s">
        <v>30</v>
      </c>
      <c r="H1972">
        <v>69</v>
      </c>
      <c r="I1972">
        <v>6</v>
      </c>
      <c r="J1972">
        <v>414</v>
      </c>
    </row>
    <row r="1973" spans="1:10" x14ac:dyDescent="0.25">
      <c r="A1973" s="3" t="s">
        <v>2017</v>
      </c>
      <c r="B1973" s="4">
        <v>43743</v>
      </c>
      <c r="C1973">
        <v>8</v>
      </c>
      <c r="D1973" t="s">
        <v>44</v>
      </c>
      <c r="E1973" t="s">
        <v>21</v>
      </c>
      <c r="F1973" t="s">
        <v>22</v>
      </c>
      <c r="G1973" t="s">
        <v>30</v>
      </c>
      <c r="H1973">
        <v>69</v>
      </c>
      <c r="I1973">
        <v>0</v>
      </c>
      <c r="J1973">
        <v>0</v>
      </c>
    </row>
    <row r="1974" spans="1:10" x14ac:dyDescent="0.25">
      <c r="A1974" s="3" t="s">
        <v>2018</v>
      </c>
      <c r="B1974" s="4">
        <v>43743</v>
      </c>
      <c r="C1974">
        <v>12</v>
      </c>
      <c r="D1974" t="s">
        <v>65</v>
      </c>
      <c r="E1974" t="s">
        <v>11</v>
      </c>
      <c r="F1974" t="s">
        <v>12</v>
      </c>
      <c r="G1974" t="s">
        <v>40</v>
      </c>
      <c r="H1974">
        <v>399</v>
      </c>
      <c r="I1974">
        <v>6</v>
      </c>
      <c r="J1974">
        <v>2394</v>
      </c>
    </row>
    <row r="1975" spans="1:10" x14ac:dyDescent="0.25">
      <c r="A1975" s="3" t="s">
        <v>2019</v>
      </c>
      <c r="B1975" s="4">
        <v>43744</v>
      </c>
      <c r="C1975">
        <v>19</v>
      </c>
      <c r="D1975" t="s">
        <v>55</v>
      </c>
      <c r="E1975" t="s">
        <v>26</v>
      </c>
      <c r="F1975" t="s">
        <v>27</v>
      </c>
      <c r="G1975" t="s">
        <v>18</v>
      </c>
      <c r="H1975">
        <v>289</v>
      </c>
      <c r="I1975">
        <v>1</v>
      </c>
      <c r="J1975">
        <v>289</v>
      </c>
    </row>
    <row r="1976" spans="1:10" x14ac:dyDescent="0.25">
      <c r="A1976" s="3" t="s">
        <v>2020</v>
      </c>
      <c r="B1976" s="4">
        <v>43745</v>
      </c>
      <c r="C1976">
        <v>6</v>
      </c>
      <c r="D1976" t="s">
        <v>47</v>
      </c>
      <c r="E1976" t="s">
        <v>21</v>
      </c>
      <c r="F1976" t="s">
        <v>22</v>
      </c>
      <c r="G1976" t="s">
        <v>23</v>
      </c>
      <c r="H1976">
        <v>159</v>
      </c>
      <c r="I1976">
        <v>4</v>
      </c>
      <c r="J1976">
        <v>636</v>
      </c>
    </row>
    <row r="1977" spans="1:10" x14ac:dyDescent="0.25">
      <c r="A1977" s="3" t="s">
        <v>2021</v>
      </c>
      <c r="B1977" s="4">
        <v>43745</v>
      </c>
      <c r="C1977">
        <v>15</v>
      </c>
      <c r="D1977" t="s">
        <v>117</v>
      </c>
      <c r="E1977" t="s">
        <v>11</v>
      </c>
      <c r="F1977" t="s">
        <v>12</v>
      </c>
      <c r="G1977" t="s">
        <v>23</v>
      </c>
      <c r="H1977">
        <v>159</v>
      </c>
      <c r="I1977">
        <v>1</v>
      </c>
      <c r="J1977">
        <v>159</v>
      </c>
    </row>
    <row r="1978" spans="1:10" x14ac:dyDescent="0.25">
      <c r="A1978" s="3" t="s">
        <v>2022</v>
      </c>
      <c r="B1978" s="4">
        <v>43746</v>
      </c>
      <c r="C1978">
        <v>10</v>
      </c>
      <c r="D1978" t="s">
        <v>57</v>
      </c>
      <c r="E1978" t="s">
        <v>21</v>
      </c>
      <c r="F1978" t="s">
        <v>22</v>
      </c>
      <c r="G1978" t="s">
        <v>23</v>
      </c>
      <c r="H1978">
        <v>159</v>
      </c>
      <c r="I1978">
        <v>6</v>
      </c>
      <c r="J1978">
        <v>954</v>
      </c>
    </row>
    <row r="1979" spans="1:10" x14ac:dyDescent="0.25">
      <c r="A1979" s="3" t="s">
        <v>2023</v>
      </c>
      <c r="B1979" s="4">
        <v>43746</v>
      </c>
      <c r="C1979">
        <v>14</v>
      </c>
      <c r="D1979" t="s">
        <v>37</v>
      </c>
      <c r="E1979" t="s">
        <v>62</v>
      </c>
      <c r="F1979" t="s">
        <v>12</v>
      </c>
      <c r="G1979" t="s">
        <v>13</v>
      </c>
      <c r="H1979">
        <v>199</v>
      </c>
      <c r="I1979">
        <v>0</v>
      </c>
      <c r="J1979">
        <v>0</v>
      </c>
    </row>
    <row r="1980" spans="1:10" x14ac:dyDescent="0.25">
      <c r="A1980" s="3" t="s">
        <v>2024</v>
      </c>
      <c r="B1980" s="4">
        <v>43747</v>
      </c>
      <c r="C1980">
        <v>11</v>
      </c>
      <c r="D1980" t="s">
        <v>10</v>
      </c>
      <c r="E1980" t="s">
        <v>62</v>
      </c>
      <c r="F1980" t="s">
        <v>12</v>
      </c>
      <c r="G1980" t="s">
        <v>23</v>
      </c>
      <c r="H1980">
        <v>159</v>
      </c>
      <c r="I1980">
        <v>0</v>
      </c>
      <c r="J1980">
        <v>0</v>
      </c>
    </row>
    <row r="1981" spans="1:10" x14ac:dyDescent="0.25">
      <c r="A1981" s="3" t="s">
        <v>2025</v>
      </c>
      <c r="B1981" s="4">
        <v>43747</v>
      </c>
      <c r="C1981">
        <v>17</v>
      </c>
      <c r="D1981" t="s">
        <v>34</v>
      </c>
      <c r="E1981" t="s">
        <v>26</v>
      </c>
      <c r="F1981" t="s">
        <v>27</v>
      </c>
      <c r="G1981" t="s">
        <v>30</v>
      </c>
      <c r="H1981">
        <v>69</v>
      </c>
      <c r="I1981">
        <v>4</v>
      </c>
      <c r="J1981">
        <v>276</v>
      </c>
    </row>
    <row r="1982" spans="1:10" x14ac:dyDescent="0.25">
      <c r="A1982" s="3" t="s">
        <v>2026</v>
      </c>
      <c r="B1982" s="4">
        <v>43747</v>
      </c>
      <c r="C1982">
        <v>12</v>
      </c>
      <c r="D1982" t="s">
        <v>65</v>
      </c>
      <c r="E1982" t="s">
        <v>11</v>
      </c>
      <c r="F1982" t="s">
        <v>12</v>
      </c>
      <c r="G1982" t="s">
        <v>18</v>
      </c>
      <c r="H1982">
        <v>289</v>
      </c>
      <c r="I1982">
        <v>0</v>
      </c>
      <c r="J1982">
        <v>0</v>
      </c>
    </row>
    <row r="1983" spans="1:10" x14ac:dyDescent="0.25">
      <c r="A1983" s="3" t="s">
        <v>2027</v>
      </c>
      <c r="B1983" s="4">
        <v>43747</v>
      </c>
      <c r="C1983">
        <v>15</v>
      </c>
      <c r="D1983" t="s">
        <v>117</v>
      </c>
      <c r="E1983" t="s">
        <v>62</v>
      </c>
      <c r="F1983" t="s">
        <v>12</v>
      </c>
      <c r="G1983" t="s">
        <v>30</v>
      </c>
      <c r="H1983">
        <v>69</v>
      </c>
      <c r="I1983">
        <v>1</v>
      </c>
      <c r="J1983">
        <v>69</v>
      </c>
    </row>
    <row r="1984" spans="1:10" x14ac:dyDescent="0.25">
      <c r="A1984" s="3" t="s">
        <v>2028</v>
      </c>
      <c r="B1984" s="4">
        <v>43748</v>
      </c>
      <c r="C1984">
        <v>3</v>
      </c>
      <c r="D1984" t="s">
        <v>42</v>
      </c>
      <c r="E1984" t="s">
        <v>67</v>
      </c>
      <c r="F1984" t="s">
        <v>17</v>
      </c>
      <c r="G1984" t="s">
        <v>40</v>
      </c>
      <c r="H1984">
        <v>399</v>
      </c>
      <c r="I1984">
        <v>1</v>
      </c>
      <c r="J1984">
        <v>399</v>
      </c>
    </row>
    <row r="1985" spans="1:10" x14ac:dyDescent="0.25">
      <c r="A1985" s="3" t="s">
        <v>2029</v>
      </c>
      <c r="B1985" s="4">
        <v>43749</v>
      </c>
      <c r="C1985">
        <v>20</v>
      </c>
      <c r="D1985" t="s">
        <v>39</v>
      </c>
      <c r="E1985" t="s">
        <v>26</v>
      </c>
      <c r="F1985" t="s">
        <v>27</v>
      </c>
      <c r="G1985" t="s">
        <v>13</v>
      </c>
      <c r="H1985">
        <v>199</v>
      </c>
      <c r="I1985">
        <v>1</v>
      </c>
      <c r="J1985">
        <v>199</v>
      </c>
    </row>
    <row r="1986" spans="1:10" x14ac:dyDescent="0.25">
      <c r="A1986" s="3" t="s">
        <v>2030</v>
      </c>
      <c r="B1986" s="4">
        <v>43750</v>
      </c>
      <c r="C1986">
        <v>13</v>
      </c>
      <c r="D1986" t="s">
        <v>32</v>
      </c>
      <c r="E1986" t="s">
        <v>11</v>
      </c>
      <c r="F1986" t="s">
        <v>12</v>
      </c>
      <c r="G1986" t="s">
        <v>40</v>
      </c>
      <c r="H1986">
        <v>399</v>
      </c>
      <c r="I1986">
        <v>3</v>
      </c>
      <c r="J1986">
        <v>1197</v>
      </c>
    </row>
    <row r="1987" spans="1:10" x14ac:dyDescent="0.25">
      <c r="A1987" s="3" t="s">
        <v>2031</v>
      </c>
      <c r="B1987" s="4">
        <v>43750</v>
      </c>
      <c r="C1987">
        <v>1</v>
      </c>
      <c r="D1987" t="s">
        <v>15</v>
      </c>
      <c r="E1987" t="s">
        <v>16</v>
      </c>
      <c r="F1987" t="s">
        <v>17</v>
      </c>
      <c r="G1987" t="s">
        <v>30</v>
      </c>
      <c r="H1987">
        <v>69</v>
      </c>
      <c r="I1987">
        <v>8</v>
      </c>
      <c r="J1987">
        <v>552</v>
      </c>
    </row>
    <row r="1988" spans="1:10" x14ac:dyDescent="0.25">
      <c r="A1988" s="3" t="s">
        <v>2032</v>
      </c>
      <c r="B1988" s="4">
        <v>43751</v>
      </c>
      <c r="C1988">
        <v>9</v>
      </c>
      <c r="D1988" t="s">
        <v>20</v>
      </c>
      <c r="E1988" t="s">
        <v>21</v>
      </c>
      <c r="F1988" t="s">
        <v>22</v>
      </c>
      <c r="G1988" t="s">
        <v>18</v>
      </c>
      <c r="H1988">
        <v>289</v>
      </c>
      <c r="I1988">
        <v>0</v>
      </c>
      <c r="J1988">
        <v>0</v>
      </c>
    </row>
    <row r="1989" spans="1:10" x14ac:dyDescent="0.25">
      <c r="A1989" s="3" t="s">
        <v>2033</v>
      </c>
      <c r="B1989" s="4">
        <v>43751</v>
      </c>
      <c r="C1989">
        <v>2</v>
      </c>
      <c r="D1989" t="s">
        <v>105</v>
      </c>
      <c r="E1989" t="s">
        <v>67</v>
      </c>
      <c r="F1989" t="s">
        <v>17</v>
      </c>
      <c r="G1989" t="s">
        <v>13</v>
      </c>
      <c r="H1989">
        <v>199</v>
      </c>
      <c r="I1989">
        <v>5</v>
      </c>
      <c r="J1989">
        <v>995</v>
      </c>
    </row>
    <row r="1990" spans="1:10" x14ac:dyDescent="0.25">
      <c r="A1990" s="3" t="s">
        <v>2034</v>
      </c>
      <c r="B1990" s="4">
        <v>43751</v>
      </c>
      <c r="C1990">
        <v>12</v>
      </c>
      <c r="D1990" t="s">
        <v>65</v>
      </c>
      <c r="E1990" t="s">
        <v>62</v>
      </c>
      <c r="F1990" t="s">
        <v>12</v>
      </c>
      <c r="G1990" t="s">
        <v>18</v>
      </c>
      <c r="H1990">
        <v>289</v>
      </c>
      <c r="I1990">
        <v>3</v>
      </c>
      <c r="J1990">
        <v>867</v>
      </c>
    </row>
    <row r="1991" spans="1:10" x14ac:dyDescent="0.25">
      <c r="A1991" s="3" t="s">
        <v>2035</v>
      </c>
      <c r="B1991" s="4">
        <v>43751</v>
      </c>
      <c r="C1991">
        <v>11</v>
      </c>
      <c r="D1991" t="s">
        <v>10</v>
      </c>
      <c r="E1991" t="s">
        <v>11</v>
      </c>
      <c r="F1991" t="s">
        <v>12</v>
      </c>
      <c r="G1991" t="s">
        <v>13</v>
      </c>
      <c r="H1991">
        <v>199</v>
      </c>
      <c r="I1991">
        <v>4</v>
      </c>
      <c r="J1991">
        <v>796</v>
      </c>
    </row>
    <row r="1992" spans="1:10" x14ac:dyDescent="0.25">
      <c r="A1992" s="3" t="s">
        <v>2036</v>
      </c>
      <c r="B1992" s="4">
        <v>43752</v>
      </c>
      <c r="C1992">
        <v>3</v>
      </c>
      <c r="D1992" t="s">
        <v>42</v>
      </c>
      <c r="E1992" t="s">
        <v>16</v>
      </c>
      <c r="F1992" t="s">
        <v>17</v>
      </c>
      <c r="G1992" t="s">
        <v>13</v>
      </c>
      <c r="H1992">
        <v>199</v>
      </c>
      <c r="I1992">
        <v>7</v>
      </c>
      <c r="J1992">
        <v>1393</v>
      </c>
    </row>
    <row r="1993" spans="1:10" x14ac:dyDescent="0.25">
      <c r="A1993" s="3" t="s">
        <v>2037</v>
      </c>
      <c r="B1993" s="4">
        <v>43753</v>
      </c>
      <c r="C1993">
        <v>5</v>
      </c>
      <c r="D1993" t="s">
        <v>59</v>
      </c>
      <c r="E1993" t="s">
        <v>16</v>
      </c>
      <c r="F1993" t="s">
        <v>17</v>
      </c>
      <c r="G1993" t="s">
        <v>23</v>
      </c>
      <c r="H1993">
        <v>159</v>
      </c>
      <c r="I1993">
        <v>7</v>
      </c>
      <c r="J1993">
        <v>1113</v>
      </c>
    </row>
    <row r="1994" spans="1:10" x14ac:dyDescent="0.25">
      <c r="A1994" s="3" t="s">
        <v>2038</v>
      </c>
      <c r="B1994" s="4">
        <v>43754</v>
      </c>
      <c r="C1994">
        <v>15</v>
      </c>
      <c r="D1994" t="s">
        <v>117</v>
      </c>
      <c r="E1994" t="s">
        <v>62</v>
      </c>
      <c r="F1994" t="s">
        <v>12</v>
      </c>
      <c r="G1994" t="s">
        <v>13</v>
      </c>
      <c r="H1994">
        <v>199</v>
      </c>
      <c r="I1994">
        <v>1</v>
      </c>
      <c r="J1994">
        <v>199</v>
      </c>
    </row>
    <row r="1995" spans="1:10" x14ac:dyDescent="0.25">
      <c r="A1995" s="3" t="s">
        <v>2039</v>
      </c>
      <c r="B1995" s="4">
        <v>43754</v>
      </c>
      <c r="C1995">
        <v>3</v>
      </c>
      <c r="D1995" t="s">
        <v>42</v>
      </c>
      <c r="E1995" t="s">
        <v>16</v>
      </c>
      <c r="F1995" t="s">
        <v>17</v>
      </c>
      <c r="G1995" t="s">
        <v>30</v>
      </c>
      <c r="H1995">
        <v>69</v>
      </c>
      <c r="I1995">
        <v>3</v>
      </c>
      <c r="J1995">
        <v>207</v>
      </c>
    </row>
    <row r="1996" spans="1:10" x14ac:dyDescent="0.25">
      <c r="A1996" s="3" t="s">
        <v>2040</v>
      </c>
      <c r="B1996" s="4">
        <v>43754</v>
      </c>
      <c r="C1996">
        <v>1</v>
      </c>
      <c r="D1996" t="s">
        <v>15</v>
      </c>
      <c r="E1996" t="s">
        <v>16</v>
      </c>
      <c r="F1996" t="s">
        <v>17</v>
      </c>
      <c r="G1996" t="s">
        <v>13</v>
      </c>
      <c r="H1996">
        <v>199</v>
      </c>
      <c r="I1996">
        <v>8</v>
      </c>
      <c r="J1996">
        <v>1592</v>
      </c>
    </row>
    <row r="1997" spans="1:10" x14ac:dyDescent="0.25">
      <c r="A1997" s="3" t="s">
        <v>2041</v>
      </c>
      <c r="B1997" s="4">
        <v>43754</v>
      </c>
      <c r="C1997">
        <v>9</v>
      </c>
      <c r="D1997" t="s">
        <v>20</v>
      </c>
      <c r="E1997" t="s">
        <v>45</v>
      </c>
      <c r="F1997" t="s">
        <v>22</v>
      </c>
      <c r="G1997" t="s">
        <v>30</v>
      </c>
      <c r="H1997">
        <v>69</v>
      </c>
      <c r="I1997">
        <v>8</v>
      </c>
      <c r="J1997">
        <v>552</v>
      </c>
    </row>
    <row r="1998" spans="1:10" x14ac:dyDescent="0.25">
      <c r="A1998" s="3" t="s">
        <v>2042</v>
      </c>
      <c r="B1998" s="4">
        <v>43754</v>
      </c>
      <c r="C1998">
        <v>5</v>
      </c>
      <c r="D1998" t="s">
        <v>59</v>
      </c>
      <c r="E1998" t="s">
        <v>67</v>
      </c>
      <c r="F1998" t="s">
        <v>17</v>
      </c>
      <c r="G1998" t="s">
        <v>30</v>
      </c>
      <c r="H1998">
        <v>69</v>
      </c>
      <c r="I1998">
        <v>6</v>
      </c>
      <c r="J1998">
        <v>414</v>
      </c>
    </row>
    <row r="1999" spans="1:10" x14ac:dyDescent="0.25">
      <c r="A1999" s="3" t="s">
        <v>2043</v>
      </c>
      <c r="B1999" s="4">
        <v>43754</v>
      </c>
      <c r="C1999">
        <v>3</v>
      </c>
      <c r="D1999" t="s">
        <v>42</v>
      </c>
      <c r="E1999" t="s">
        <v>67</v>
      </c>
      <c r="F1999" t="s">
        <v>17</v>
      </c>
      <c r="G1999" t="s">
        <v>40</v>
      </c>
      <c r="H1999">
        <v>399</v>
      </c>
      <c r="I1999">
        <v>6</v>
      </c>
      <c r="J1999">
        <v>2394</v>
      </c>
    </row>
    <row r="2000" spans="1:10" x14ac:dyDescent="0.25">
      <c r="A2000" s="3" t="s">
        <v>2044</v>
      </c>
      <c r="B2000" s="4">
        <v>43754</v>
      </c>
      <c r="C2000">
        <v>6</v>
      </c>
      <c r="D2000" t="s">
        <v>47</v>
      </c>
      <c r="E2000" t="s">
        <v>45</v>
      </c>
      <c r="F2000" t="s">
        <v>22</v>
      </c>
      <c r="G2000" t="s">
        <v>18</v>
      </c>
      <c r="H2000">
        <v>289</v>
      </c>
      <c r="I2000">
        <v>1</v>
      </c>
      <c r="J2000">
        <v>289</v>
      </c>
    </row>
    <row r="2001" spans="1:10" x14ac:dyDescent="0.25">
      <c r="A2001" s="3" t="s">
        <v>2045</v>
      </c>
      <c r="B2001" s="4">
        <v>43754</v>
      </c>
      <c r="C2001">
        <v>14</v>
      </c>
      <c r="D2001" t="s">
        <v>37</v>
      </c>
      <c r="E2001" t="s">
        <v>11</v>
      </c>
      <c r="F2001" t="s">
        <v>12</v>
      </c>
      <c r="G2001" t="s">
        <v>13</v>
      </c>
      <c r="H2001">
        <v>199</v>
      </c>
      <c r="I2001">
        <v>4</v>
      </c>
      <c r="J2001">
        <v>796</v>
      </c>
    </row>
  </sheetData>
  <autoFilter ref="A1:J2001" xr:uid="{3B605A75-CD48-9741-AC40-10CB641EEA4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REGION</vt:lpstr>
      <vt:lpstr>ITEM TAG</vt:lpstr>
      <vt:lpstr>SALESPERSON</vt:lpstr>
      <vt:lpstr>Sheet6</vt:lpstr>
      <vt:lpstr>COMPANY NAME</vt:lpstr>
      <vt:lpstr>INFOGRAPHICS</vt:lpstr>
      <vt:lpstr>YEAR</vt:lpstr>
      <vt:lpstr>Sales Data</vt:lpstr>
      <vt:lpstr>hi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sunmi</cp:lastModifiedBy>
  <dcterms:created xsi:type="dcterms:W3CDTF">2018-08-24T06:50:59Z</dcterms:created>
  <dcterms:modified xsi:type="dcterms:W3CDTF">2021-06-24T12:53:08Z</dcterms:modified>
  <cp:category/>
</cp:coreProperties>
</file>