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ol9/gitsss/yo/flex/"/>
    </mc:Choice>
  </mc:AlternateContent>
  <xr:revisionPtr revIDLastSave="0" documentId="13_ncr:1_{D4E45DF8-397E-0B4F-B730-BDAD8CF17585}" xr6:coauthVersionLast="47" xr6:coauthVersionMax="47" xr10:uidLastSave="{00000000-0000-0000-0000-000000000000}"/>
  <bookViews>
    <workbookView xWindow="840" yWindow="500" windowWidth="22200" windowHeight="13900" xr2:uid="{23EE8EB5-586A-A340-BED7-2B01FD799D79}"/>
  </bookViews>
  <sheets>
    <sheet name="Kap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 l="1"/>
  <c r="H6" i="1" l="1"/>
</calcChain>
</file>

<file path=xl/sharedStrings.xml><?xml version="1.0" encoding="utf-8"?>
<sst xmlns="http://schemas.openxmlformats.org/spreadsheetml/2006/main" count="46" uniqueCount="38">
  <si>
    <t>kapahifi2x</t>
  </si>
  <si>
    <t>V</t>
  </si>
  <si>
    <t>DDW</t>
  </si>
  <si>
    <t>Total</t>
  </si>
  <si>
    <t>Stcok</t>
  </si>
  <si>
    <t>Final</t>
  </si>
  <si>
    <t>nuclei</t>
  </si>
  <si>
    <t>Lid Temperature </t>
  </si>
  <si>
    <t>Reaction Volume </t>
  </si>
  <si>
    <t>Run Time </t>
  </si>
  <si>
    <t>105°C </t>
  </si>
  <si>
    <t>Step </t>
  </si>
  <si>
    <t>Temperature </t>
  </si>
  <si>
    <t>1 </t>
  </si>
  <si>
    <t>98°C </t>
  </si>
  <si>
    <t>2 </t>
  </si>
  <si>
    <t>3 </t>
  </si>
  <si>
    <t>4 </t>
  </si>
  <si>
    <t>72°C </t>
  </si>
  <si>
    <t>5 </t>
  </si>
  <si>
    <t>4°C </t>
  </si>
  <si>
    <t>Hold </t>
  </si>
  <si>
    <t>Time hh:mm:ss </t>
  </si>
  <si>
    <t>150 μl </t>
  </si>
  <si>
    <t>Go to step 6, see table below for total 15 of cycles </t>
  </si>
  <si>
    <t>Go to step 2, see table below for total 5 of cycles </t>
  </si>
  <si>
    <t>60°C </t>
  </si>
  <si>
    <t>67°C </t>
  </si>
  <si>
    <t>F*</t>
  </si>
  <si>
    <t>R*</t>
  </si>
  <si>
    <t>* dilute to 10 uM for primers in 100uM</t>
  </si>
  <si>
    <t>sample</t>
  </si>
  <si>
    <t>F</t>
  </si>
  <si>
    <t>R</t>
  </si>
  <si>
    <t>Flex_P7R2_lib</t>
  </si>
  <si>
    <t>Flex_P5R1_lib</t>
  </si>
  <si>
    <t>Flex_711_P7R2_lib</t>
  </si>
  <si>
    <t>Flex_507_P5R1_lib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</si>
</sst>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70CC-B526-7641-9823-CDB1E67082E0}">
  <dimension ref="E2:H27"/>
  <sheetViews>
    <sheetView tabSelected="1" topLeftCell="G2" zoomScale="224" zoomScaleNormal="224" workbookViewId="0">
      <selection activeCell="H6" sqref="H6"/>
    </sheetView>
  </sheetViews>
  <sheetFormatPr baseColWidth="10" defaultRowHeight="16" x14ac:dyDescent="0.2"/>
  <cols>
    <col min="5" max="5" width="15.1640625" bestFit="1" customWidth="1"/>
    <col min="6" max="6" width="42.1640625" bestFit="1" customWidth="1"/>
    <col min="7" max="7" width="18.5" customWidth="1"/>
    <col min="8" max="8" width="51.5" customWidth="1"/>
  </cols>
  <sheetData>
    <row r="2" spans="5:8" x14ac:dyDescent="0.2">
      <c r="E2" s="1"/>
      <c r="F2" s="1" t="s">
        <v>4</v>
      </c>
      <c r="G2" s="1" t="s">
        <v>5</v>
      </c>
      <c r="H2" s="1" t="s">
        <v>1</v>
      </c>
    </row>
    <row r="3" spans="5:8" x14ac:dyDescent="0.2">
      <c r="E3" s="1" t="s">
        <v>0</v>
      </c>
      <c r="F3" s="1">
        <v>2</v>
      </c>
      <c r="G3" s="1">
        <v>1</v>
      </c>
      <c r="H3" s="1">
        <f>200*G3/F3</f>
        <v>100</v>
      </c>
    </row>
    <row r="4" spans="5:8" x14ac:dyDescent="0.2">
      <c r="E4" s="1" t="s">
        <v>28</v>
      </c>
      <c r="F4" s="5">
        <v>10</v>
      </c>
      <c r="G4" s="1">
        <v>0.3</v>
      </c>
      <c r="H4" s="1">
        <f>150*G4/F4</f>
        <v>4.5</v>
      </c>
    </row>
    <row r="5" spans="5:8" x14ac:dyDescent="0.2">
      <c r="E5" s="1" t="s">
        <v>29</v>
      </c>
      <c r="F5" s="5">
        <v>10</v>
      </c>
      <c r="G5" s="1">
        <v>0.3</v>
      </c>
      <c r="H5" s="1">
        <f>150*G5/F5</f>
        <v>4.5</v>
      </c>
    </row>
    <row r="6" spans="5:8" x14ac:dyDescent="0.2">
      <c r="E6" s="1" t="s">
        <v>2</v>
      </c>
      <c r="F6" s="1"/>
      <c r="G6" s="1"/>
      <c r="H6" s="1">
        <f>H8-SUM(H3:H4)</f>
        <v>45.5</v>
      </c>
    </row>
    <row r="7" spans="5:8" x14ac:dyDescent="0.2">
      <c r="E7" s="1" t="s">
        <v>6</v>
      </c>
      <c r="F7" s="1"/>
      <c r="G7" s="1"/>
      <c r="H7" s="1">
        <v>0</v>
      </c>
    </row>
    <row r="8" spans="5:8" x14ac:dyDescent="0.2">
      <c r="E8" s="1" t="s">
        <v>3</v>
      </c>
      <c r="F8" s="1"/>
      <c r="G8" s="1"/>
      <c r="H8" s="1">
        <v>150</v>
      </c>
    </row>
    <row r="9" spans="5:8" x14ac:dyDescent="0.2">
      <c r="F9" t="s">
        <v>30</v>
      </c>
    </row>
    <row r="14" spans="5:8" x14ac:dyDescent="0.2">
      <c r="E14" s="1" t="s">
        <v>7</v>
      </c>
      <c r="F14" s="1" t="s">
        <v>8</v>
      </c>
      <c r="G14" s="1" t="s">
        <v>9</v>
      </c>
    </row>
    <row r="15" spans="5:8" x14ac:dyDescent="0.2">
      <c r="E15" s="1" t="s">
        <v>10</v>
      </c>
      <c r="F15" s="5" t="s">
        <v>23</v>
      </c>
      <c r="G15" s="1"/>
    </row>
    <row r="16" spans="5:8" x14ac:dyDescent="0.2">
      <c r="E16" s="1" t="s">
        <v>11</v>
      </c>
      <c r="F16" s="1" t="s">
        <v>12</v>
      </c>
      <c r="G16" s="1" t="s">
        <v>22</v>
      </c>
    </row>
    <row r="17" spans="5:7" x14ac:dyDescent="0.2">
      <c r="E17" s="1" t="s">
        <v>13</v>
      </c>
      <c r="F17" s="1" t="s">
        <v>14</v>
      </c>
      <c r="G17" s="4">
        <v>2.0833333333333333E-3</v>
      </c>
    </row>
    <row r="18" spans="5:7" x14ac:dyDescent="0.2">
      <c r="E18" s="1" t="s">
        <v>15</v>
      </c>
      <c r="F18" s="1" t="s">
        <v>14</v>
      </c>
      <c r="G18" s="2">
        <v>2.3148148148148146E-4</v>
      </c>
    </row>
    <row r="19" spans="5:7" x14ac:dyDescent="0.2">
      <c r="E19" s="1" t="s">
        <v>16</v>
      </c>
      <c r="F19" s="3" t="s">
        <v>26</v>
      </c>
      <c r="G19" s="2">
        <v>3.4722222222222224E-4</v>
      </c>
    </row>
    <row r="20" spans="5:7" x14ac:dyDescent="0.2">
      <c r="E20" s="1" t="s">
        <v>17</v>
      </c>
      <c r="F20" s="1" t="s">
        <v>18</v>
      </c>
      <c r="G20" s="2">
        <v>2.3148148148148146E-4</v>
      </c>
    </row>
    <row r="21" spans="5:7" x14ac:dyDescent="0.2">
      <c r="E21" s="1" t="s">
        <v>19</v>
      </c>
      <c r="F21" s="5" t="s">
        <v>25</v>
      </c>
      <c r="G21" s="1"/>
    </row>
    <row r="22" spans="5:7" x14ac:dyDescent="0.2">
      <c r="E22" s="1">
        <v>6</v>
      </c>
      <c r="F22" s="1" t="s">
        <v>14</v>
      </c>
      <c r="G22" s="2">
        <v>2.3148148148148146E-4</v>
      </c>
    </row>
    <row r="23" spans="5:7" x14ac:dyDescent="0.2">
      <c r="E23" s="1">
        <v>7</v>
      </c>
      <c r="F23" s="3" t="s">
        <v>27</v>
      </c>
      <c r="G23" s="2">
        <v>3.4722222222222224E-4</v>
      </c>
    </row>
    <row r="24" spans="5:7" x14ac:dyDescent="0.2">
      <c r="E24" s="1">
        <v>8</v>
      </c>
      <c r="F24" s="1" t="s">
        <v>18</v>
      </c>
      <c r="G24" s="2">
        <v>2.3148148148148146E-4</v>
      </c>
    </row>
    <row r="25" spans="5:7" x14ac:dyDescent="0.2">
      <c r="E25" s="1">
        <v>9</v>
      </c>
      <c r="F25" s="5" t="s">
        <v>24</v>
      </c>
      <c r="G25" s="1"/>
    </row>
    <row r="26" spans="5:7" x14ac:dyDescent="0.2">
      <c r="E26" s="1">
        <v>10</v>
      </c>
      <c r="F26" s="1" t="s">
        <v>18</v>
      </c>
      <c r="G26" s="2">
        <v>6.9444444444444447E-4</v>
      </c>
    </row>
    <row r="27" spans="5:7" x14ac:dyDescent="0.2">
      <c r="E27" s="1">
        <v>11</v>
      </c>
      <c r="F27" s="1" t="s">
        <v>20</v>
      </c>
      <c r="G27" s="1" t="s">
        <v>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597D-5578-044D-BFD1-F99C41D31ED1}">
  <dimension ref="E9:G13"/>
  <sheetViews>
    <sheetView workbookViewId="0">
      <selection activeCell="E9" sqref="E9:G13"/>
    </sheetView>
  </sheetViews>
  <sheetFormatPr baseColWidth="10" defaultRowHeight="16" x14ac:dyDescent="0.2"/>
  <cols>
    <col min="2" max="2" width="16.83203125" bestFit="1" customWidth="1"/>
    <col min="5" max="5" width="7.1640625" bestFit="1" customWidth="1"/>
    <col min="6" max="7" width="16.83203125" bestFit="1" customWidth="1"/>
  </cols>
  <sheetData>
    <row r="9" spans="5:7" x14ac:dyDescent="0.2">
      <c r="E9" s="1" t="s">
        <v>31</v>
      </c>
      <c r="F9" s="1" t="s">
        <v>32</v>
      </c>
      <c r="G9" s="1" t="s">
        <v>33</v>
      </c>
    </row>
    <row r="10" spans="5:7" x14ac:dyDescent="0.2">
      <c r="E10" s="1">
        <v>1</v>
      </c>
      <c r="F10" s="1" t="s">
        <v>35</v>
      </c>
      <c r="G10" s="1" t="s">
        <v>34</v>
      </c>
    </row>
    <row r="11" spans="5:7" x14ac:dyDescent="0.2">
      <c r="E11" s="1">
        <v>2</v>
      </c>
      <c r="F11" s="1" t="s">
        <v>35</v>
      </c>
      <c r="G11" s="1" t="s">
        <v>36</v>
      </c>
    </row>
    <row r="12" spans="5:7" x14ac:dyDescent="0.2">
      <c r="E12" s="1">
        <v>3</v>
      </c>
      <c r="F12" s="1" t="s">
        <v>37</v>
      </c>
      <c r="G12" s="1" t="s">
        <v>34</v>
      </c>
    </row>
    <row r="13" spans="5:7" x14ac:dyDescent="0.2">
      <c r="E13" s="1">
        <v>4</v>
      </c>
      <c r="F13" s="1" t="s">
        <v>37</v>
      </c>
      <c r="G13" s="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Kapa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2022-11-16T19:57:46Z</dcterms:created>
  <dcterms:modified xsi:type="dcterms:W3CDTF">2023-10-10T18:54:51Z</dcterms:modified>
</cp:coreProperties>
</file>