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T:\00 선길\컴활2급\"/>
    </mc:Choice>
  </mc:AlternateContent>
  <xr:revisionPtr revIDLastSave="0" documentId="13_ncr:1_{C4E1683F-0FAB-4FEE-9A8A-8BBFB9658B2E}" xr6:coauthVersionLast="47" xr6:coauthVersionMax="47" xr10:uidLastSave="{00000000-0000-0000-0000-000000000000}"/>
  <bookViews>
    <workbookView xWindow="9280" yWindow="3790" windowWidth="22320" windowHeight="10730" xr2:uid="{DD11555E-0BC2-4B03-9C44-4E848159ABF2}"/>
  </bookViews>
  <sheets>
    <sheet name="실습01-1" sheetId="1" r:id="rId1"/>
    <sheet name="실습01-2" sheetId="2" r:id="rId2"/>
    <sheet name="실습02" sheetId="3" r:id="rId3"/>
    <sheet name="실습03-1" sheetId="4" r:id="rId4"/>
    <sheet name="실습03-2" sheetId="5" r:id="rId5"/>
    <sheet name="실습04" sheetId="6" r:id="rId6"/>
    <sheet name="실습05" sheetId="24" r:id="rId7"/>
    <sheet name="실습06" sheetId="8" r:id="rId8"/>
    <sheet name="실습07-1" sheetId="9" r:id="rId9"/>
    <sheet name="실습07-2" sheetId="10" r:id="rId10"/>
    <sheet name="실습08" sheetId="11" r:id="rId11"/>
    <sheet name="실습09" sheetId="12" r:id="rId12"/>
    <sheet name="실습10" sheetId="13" r:id="rId13"/>
    <sheet name="실습11" sheetId="14" r:id="rId14"/>
    <sheet name="실습12" sheetId="22" r:id="rId15"/>
    <sheet name="실습13" sheetId="16" r:id="rId16"/>
    <sheet name="실습14" sheetId="17" r:id="rId17"/>
    <sheet name="실습15" sheetId="18" r:id="rId18"/>
    <sheet name="실습16" sheetId="23" r:id="rId19"/>
    <sheet name="실습17" sheetId="20" r:id="rId20"/>
    <sheet name="실습18" sheetId="21" r:id="rId21"/>
  </sheets>
  <externalReferences>
    <externalReference r:id="rId22"/>
  </externalReferences>
  <definedNames>
    <definedName name="area">#REF!</definedName>
    <definedName name="scores">#REF!</definedName>
    <definedName name="고객구분">#REF!</definedName>
    <definedName name="금액">[1]섹션86!$D$2:$D$5</definedName>
    <definedName name="점수">#REF!</definedName>
    <definedName name="지역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0" l="1"/>
  <c r="G8" i="23"/>
  <c r="G7" i="23"/>
  <c r="G6" i="23"/>
  <c r="G5" i="23"/>
  <c r="G4" i="23"/>
  <c r="G4" i="18"/>
  <c r="G5" i="18"/>
  <c r="G6" i="18"/>
  <c r="G7" i="18"/>
  <c r="G8" i="18"/>
  <c r="G13" i="22" l="1"/>
  <c r="G12" i="22"/>
  <c r="G11" i="22"/>
  <c r="G10" i="22"/>
  <c r="G9" i="22"/>
  <c r="G8" i="22"/>
  <c r="G7" i="22"/>
  <c r="G6" i="22"/>
  <c r="G5" i="22"/>
  <c r="G4" i="22"/>
  <c r="G5" i="14"/>
  <c r="G6" i="14"/>
  <c r="G7" i="14"/>
  <c r="G8" i="14"/>
  <c r="G9" i="14"/>
  <c r="G10" i="14"/>
  <c r="G11" i="14"/>
  <c r="G12" i="14"/>
  <c r="G13" i="14"/>
  <c r="G4" i="14"/>
  <c r="E3" i="6"/>
  <c r="E4" i="6"/>
  <c r="E5" i="6"/>
  <c r="E6" i="6"/>
  <c r="E7" i="6"/>
  <c r="E8" i="6"/>
  <c r="E3" i="5"/>
  <c r="E4" i="5"/>
  <c r="E5" i="5"/>
  <c r="E6" i="5"/>
  <c r="E7" i="5"/>
  <c r="E4" i="2" l="1"/>
  <c r="F4" i="2" s="1"/>
  <c r="E5" i="2"/>
  <c r="F5" i="2"/>
  <c r="E6" i="2"/>
  <c r="F6" i="2"/>
  <c r="E7" i="2"/>
  <c r="F7" i="2"/>
  <c r="E8" i="2"/>
  <c r="F8" i="2" s="1"/>
  <c r="E9" i="2"/>
  <c r="F9" i="2"/>
  <c r="E10" i="2"/>
  <c r="F10" i="2"/>
  <c r="E11" i="2"/>
  <c r="F11" i="2"/>
</calcChain>
</file>

<file path=xl/sharedStrings.xml><?xml version="1.0" encoding="utf-8"?>
<sst xmlns="http://schemas.openxmlformats.org/spreadsheetml/2006/main" count="446" uniqueCount="225">
  <si>
    <t>주식 거래현황</t>
  </si>
  <si>
    <t>종목명</t>
  </si>
  <si>
    <t>매수금액</t>
  </si>
  <si>
    <t>현재금액</t>
  </si>
  <si>
    <t>평가손익</t>
  </si>
  <si>
    <t>수익률</t>
  </si>
  <si>
    <t>대한제약</t>
  </si>
  <si>
    <t>상공증권</t>
  </si>
  <si>
    <t>DK주조</t>
  </si>
  <si>
    <t xml:space="preserve">종목 </t>
  </si>
  <si>
    <t>KR타이어</t>
  </si>
  <si>
    <t>전국전자</t>
  </si>
  <si>
    <t>상공텔레콤</t>
  </si>
  <si>
    <t>가남경제</t>
  </si>
  <si>
    <t>JG건설</t>
  </si>
  <si>
    <t>우주넷</t>
  </si>
  <si>
    <t>블랙쇼핑</t>
  </si>
  <si>
    <t>가전제품 판매현황</t>
  </si>
  <si>
    <t>단위 :  천원</t>
  </si>
  <si>
    <t>주문날짜</t>
  </si>
  <si>
    <t>제품명</t>
  </si>
  <si>
    <t>단가</t>
  </si>
  <si>
    <t>수량</t>
  </si>
  <si>
    <t>매출액</t>
  </si>
  <si>
    <t>순이익</t>
  </si>
  <si>
    <t>쥬서기</t>
  </si>
  <si>
    <t>압력밥솥</t>
  </si>
  <si>
    <t>커피메이커</t>
  </si>
  <si>
    <t>튀김기</t>
  </si>
  <si>
    <t>이름</t>
  </si>
  <si>
    <t>국어</t>
  </si>
  <si>
    <t>영어</t>
  </si>
  <si>
    <t>총점</t>
  </si>
  <si>
    <t>보라미</t>
  </si>
  <si>
    <t>미라미</t>
  </si>
  <si>
    <t>김은혜</t>
  </si>
  <si>
    <t>박한솔</t>
  </si>
  <si>
    <t>특별고사 성적</t>
  </si>
  <si>
    <t>성명</t>
  </si>
  <si>
    <t>수학</t>
  </si>
  <si>
    <t>합계</t>
  </si>
  <si>
    <t>평균</t>
  </si>
  <si>
    <t>고아라</t>
  </si>
  <si>
    <t>나영희</t>
  </si>
  <si>
    <t>박철수</t>
  </si>
  <si>
    <t>안도해</t>
  </si>
  <si>
    <t>최순이</t>
  </si>
  <si>
    <t>학생수</t>
  </si>
  <si>
    <t>응시생수</t>
  </si>
  <si>
    <t>결시생수</t>
  </si>
  <si>
    <t>90점이상</t>
  </si>
  <si>
    <t>80점이상 95점이하</t>
  </si>
  <si>
    <t>순위</t>
  </si>
  <si>
    <t>앞에서 2위</t>
  </si>
  <si>
    <t>뒤에서 2위</t>
  </si>
  <si>
    <t>나도해</t>
  </si>
  <si>
    <t>과목평균1</t>
  </si>
  <si>
    <t>과목평균2</t>
  </si>
  <si>
    <t>합계1</t>
  </si>
  <si>
    <t>합계2</t>
  </si>
  <si>
    <t>사원 평가표</t>
  </si>
  <si>
    <t>사원명</t>
  </si>
  <si>
    <t>주민등록번호</t>
  </si>
  <si>
    <t>팀명</t>
  </si>
  <si>
    <t>실적</t>
  </si>
  <si>
    <t>영어회화</t>
  </si>
  <si>
    <t>컴퓨터</t>
  </si>
  <si>
    <t>비고</t>
  </si>
  <si>
    <t>오정국</t>
  </si>
  <si>
    <t>영업1팀</t>
  </si>
  <si>
    <t>판매2팀</t>
  </si>
  <si>
    <t>하나영</t>
  </si>
  <si>
    <t>영업3팀</t>
  </si>
  <si>
    <t>우거진</t>
  </si>
  <si>
    <t>판매1팀</t>
  </si>
  <si>
    <t>유호연</t>
  </si>
  <si>
    <t>박도리</t>
  </si>
  <si>
    <t>차한도</t>
  </si>
  <si>
    <t>길벗 백화점 VIP 관리</t>
  </si>
  <si>
    <t>코드</t>
  </si>
  <si>
    <t>참여횟수</t>
  </si>
  <si>
    <t>참여도</t>
  </si>
  <si>
    <t>구입상품</t>
  </si>
  <si>
    <t>상품분류</t>
  </si>
  <si>
    <t>박성재</t>
  </si>
  <si>
    <t>A-100</t>
  </si>
  <si>
    <t>의류</t>
  </si>
  <si>
    <t>김아랑</t>
  </si>
  <si>
    <t>A-200</t>
  </si>
  <si>
    <t>C-100</t>
  </si>
  <si>
    <t>최정재</t>
  </si>
  <si>
    <t>B-100</t>
  </si>
  <si>
    <t>주방소품</t>
  </si>
  <si>
    <t>한성구</t>
  </si>
  <si>
    <t>B-200</t>
  </si>
  <si>
    <t>C-200</t>
  </si>
  <si>
    <t>정효주</t>
  </si>
  <si>
    <t>가전제품</t>
  </si>
  <si>
    <t>김정렬</t>
  </si>
  <si>
    <t>소극적</t>
  </si>
  <si>
    <t>보통</t>
  </si>
  <si>
    <t>적극적</t>
  </si>
  <si>
    <t>지역별 득표수</t>
  </si>
  <si>
    <t>A지역</t>
  </si>
  <si>
    <t>B지역</t>
  </si>
  <si>
    <t>C지역</t>
  </si>
  <si>
    <t>홍성곤</t>
  </si>
  <si>
    <t>&lt;200</t>
  </si>
  <si>
    <t>우청송</t>
  </si>
  <si>
    <t>최정호</t>
  </si>
  <si>
    <t>&gt;=250</t>
  </si>
  <si>
    <t>강구국</t>
  </si>
  <si>
    <t>임곤준</t>
  </si>
  <si>
    <t>&lt;=100</t>
  </si>
  <si>
    <t>A지역 득표가 200 미만인 사람들의 합</t>
  </si>
  <si>
    <t>B지역 득표가 250 이상인 사람들의 평균</t>
  </si>
  <si>
    <t>C지역 득표가 100 이하인 사람의 수</t>
  </si>
  <si>
    <t>A지역 득표가 200 미만인 사람 중 최대 득표수</t>
  </si>
  <si>
    <t>B지역 득표가 250 이상인 사람 중 최소 득표수</t>
  </si>
  <si>
    <t>연이율</t>
  </si>
  <si>
    <t>기간(년)</t>
  </si>
  <si>
    <t>저축액(월)</t>
  </si>
  <si>
    <t>만기금액</t>
  </si>
  <si>
    <t>대출금</t>
  </si>
  <si>
    <t>월 상환액</t>
  </si>
  <si>
    <t>건물번호</t>
  </si>
  <si>
    <t>임대건수</t>
  </si>
  <si>
    <t>계약면적(㎡)</t>
  </si>
  <si>
    <t>평균 월임대료</t>
  </si>
  <si>
    <t>최소 임대가격</t>
  </si>
  <si>
    <t>최대 임대가격</t>
  </si>
  <si>
    <t>백만원이상_x000D_
월 임대건수</t>
  </si>
  <si>
    <t>BD-002</t>
  </si>
  <si>
    <t>BD-003</t>
  </si>
  <si>
    <t>BD-004</t>
  </si>
  <si>
    <t>BD-010</t>
  </si>
  <si>
    <t>BD-015</t>
  </si>
  <si>
    <t>건물이름</t>
  </si>
  <si>
    <t>임대가격(천원)</t>
  </si>
  <si>
    <t xml:space="preserve"> 월임대료(원) </t>
  </si>
  <si>
    <t>임대 종료일</t>
  </si>
  <si>
    <t>장수빌딩</t>
  </si>
  <si>
    <t>제주빌딩</t>
  </si>
  <si>
    <t>미래빌딩</t>
  </si>
  <si>
    <t>우리빌딩</t>
  </si>
  <si>
    <t>행복빌딩</t>
  </si>
  <si>
    <t>사원별 판매 현황</t>
  </si>
  <si>
    <t>영업소</t>
  </si>
  <si>
    <t>상반기 판매</t>
  </si>
  <si>
    <t>하반기 판매</t>
  </si>
  <si>
    <t>박성호</t>
  </si>
  <si>
    <t>경기</t>
  </si>
  <si>
    <t>김현승</t>
  </si>
  <si>
    <t>대구</t>
  </si>
  <si>
    <t>손정호</t>
  </si>
  <si>
    <t>인천</t>
  </si>
  <si>
    <t>강만식</t>
  </si>
  <si>
    <t>부산</t>
  </si>
  <si>
    <t>최기정</t>
  </si>
  <si>
    <t>하경희</t>
  </si>
  <si>
    <t>임정희</t>
  </si>
  <si>
    <t>안진국</t>
  </si>
  <si>
    <t>김민아</t>
  </si>
  <si>
    <t>상반기 영어/컴퓨터 능력 시험</t>
  </si>
  <si>
    <t>번호</t>
  </si>
  <si>
    <t>소속부서</t>
  </si>
  <si>
    <t>성별</t>
  </si>
  <si>
    <t>강현진</t>
  </si>
  <si>
    <t>개발부</t>
  </si>
  <si>
    <t>여</t>
  </si>
  <si>
    <t>김기언</t>
  </si>
  <si>
    <t>영업부</t>
  </si>
  <si>
    <t>남</t>
  </si>
  <si>
    <t>김철원</t>
  </si>
  <si>
    <t>남동하</t>
  </si>
  <si>
    <t>기술부</t>
  </si>
  <si>
    <t>마동윤</t>
  </si>
  <si>
    <t>총무부</t>
  </si>
  <si>
    <t>박이호</t>
  </si>
  <si>
    <t>박한식</t>
  </si>
  <si>
    <t>박하나</t>
  </si>
  <si>
    <t>사원 급여 현황</t>
  </si>
  <si>
    <t>근무팀</t>
  </si>
  <si>
    <t>직급</t>
  </si>
  <si>
    <t>급여</t>
  </si>
  <si>
    <t>교통비</t>
  </si>
  <si>
    <t>보조금</t>
  </si>
  <si>
    <t>정노천</t>
  </si>
  <si>
    <t>영업팀</t>
  </si>
  <si>
    <t>감사연</t>
  </si>
  <si>
    <t>총무팀</t>
  </si>
  <si>
    <t>김용철</t>
  </si>
  <si>
    <t>김용곤</t>
  </si>
  <si>
    <t>김종진</t>
  </si>
  <si>
    <t>기술팀</t>
  </si>
  <si>
    <t>박한열</t>
  </si>
  <si>
    <t>임정호</t>
  </si>
  <si>
    <t>박득우</t>
  </si>
  <si>
    <t>이수영</t>
  </si>
  <si>
    <t>조용길</t>
  </si>
  <si>
    <t>판매실적</t>
  </si>
  <si>
    <t>1월</t>
  </si>
  <si>
    <t>2월</t>
  </si>
  <si>
    <t>3월</t>
  </si>
  <si>
    <t>4월</t>
  </si>
  <si>
    <t>5월</t>
  </si>
  <si>
    <t>6월</t>
  </si>
  <si>
    <t>상반기 판매현황</t>
  </si>
  <si>
    <t>하반기 판매현황</t>
  </si>
  <si>
    <t>품목</t>
  </si>
  <si>
    <t>목표량</t>
  </si>
  <si>
    <t>판매량</t>
  </si>
  <si>
    <t>캠코더</t>
  </si>
  <si>
    <t>스캐너</t>
  </si>
  <si>
    <t>프린터</t>
  </si>
  <si>
    <t>카메라</t>
  </si>
  <si>
    <t>품목별 합계</t>
  </si>
  <si>
    <t>990103-2******</t>
  </si>
  <si>
    <t>881111-1******</t>
  </si>
  <si>
    <t>001014-3******</t>
    <phoneticPr fontId="2" type="noConversion"/>
  </si>
  <si>
    <t>860422-2******</t>
  </si>
  <si>
    <t>011010-4******</t>
    <phoneticPr fontId="2" type="noConversion"/>
  </si>
  <si>
    <t>홍보3팀</t>
    <phoneticPr fontId="2" type="noConversion"/>
  </si>
  <si>
    <t>830417-2******</t>
  </si>
  <si>
    <t>홍보2팀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</si>
</sst>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₩&quot;#,##0;[Red]\-&quot;₩&quot;#,##0"/>
    <numFmt numFmtId="41" formatCode="_-* #,##0_-;\-* #,##0_-;_-* &quot;-&quot;_-;_-@_-"/>
    <numFmt numFmtId="176" formatCode="yy\/mm\/dd"/>
    <numFmt numFmtId="177" formatCode="_-* #,##0.0_-;\-* #,##0.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/>
      <top/>
      <bottom/>
      <diagonal style="thin">
        <color indexed="64"/>
      </diagonal>
    </border>
    <border diagonalUp="1" diagonalDown="1">
      <left/>
      <right style="thin">
        <color indexed="64"/>
      </right>
      <top/>
      <bottom/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7" fontId="5" fillId="0" borderId="1" xfId="1" applyNumberFormat="1" applyFont="1" applyFill="1" applyBorder="1" applyAlignment="1">
      <alignment horizontal="right"/>
    </xf>
    <xf numFmtId="176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6" fontId="0" fillId="0" borderId="1" xfId="0" applyNumberForma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인천영업소 사원 판매현황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실습10!$B$3</c:f>
              <c:strCache>
                <c:ptCount val="1"/>
                <c:pt idx="0">
                  <c:v>상반기 판매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(실습10!$A$6,실습10!$A$8,실습10!$A$10:$A$11)</c:f>
              <c:strCache>
                <c:ptCount val="4"/>
                <c:pt idx="0">
                  <c:v>손정호</c:v>
                </c:pt>
                <c:pt idx="1">
                  <c:v>최기정</c:v>
                </c:pt>
                <c:pt idx="2">
                  <c:v>임정희</c:v>
                </c:pt>
                <c:pt idx="3">
                  <c:v>안진국</c:v>
                </c:pt>
              </c:strCache>
            </c:strRef>
          </c:cat>
          <c:val>
            <c:numRef>
              <c:f>(실습10!$B$6,실습10!$B$8,실습10!$B$10:$B$11)</c:f>
              <c:numCache>
                <c:formatCode>General</c:formatCode>
                <c:ptCount val="4"/>
                <c:pt idx="0">
                  <c:v>120</c:v>
                </c:pt>
                <c:pt idx="1">
                  <c:v>120</c:v>
                </c:pt>
                <c:pt idx="2">
                  <c:v>160</c:v>
                </c:pt>
                <c:pt idx="3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A-49B0-B0AE-DD7406B4B90F}"/>
            </c:ext>
          </c:extLst>
        </c:ser>
        <c:ser>
          <c:idx val="1"/>
          <c:order val="1"/>
          <c:tx>
            <c:strRef>
              <c:f>실습10!$C$3</c:f>
              <c:strCache>
                <c:ptCount val="1"/>
                <c:pt idx="0">
                  <c:v>하반기 판매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(실습10!$A$6,실습10!$A$8,실습10!$A$10:$A$11)</c:f>
              <c:strCache>
                <c:ptCount val="4"/>
                <c:pt idx="0">
                  <c:v>손정호</c:v>
                </c:pt>
                <c:pt idx="1">
                  <c:v>최기정</c:v>
                </c:pt>
                <c:pt idx="2">
                  <c:v>임정희</c:v>
                </c:pt>
                <c:pt idx="3">
                  <c:v>안진국</c:v>
                </c:pt>
              </c:strCache>
            </c:strRef>
          </c:cat>
          <c:val>
            <c:numRef>
              <c:f>(실습10!$C$6,실습10!$C$8,실습10!$C$10:$C$11)</c:f>
              <c:numCache>
                <c:formatCode>General</c:formatCode>
                <c:ptCount val="4"/>
                <c:pt idx="0">
                  <c:v>180</c:v>
                </c:pt>
                <c:pt idx="1">
                  <c:v>110</c:v>
                </c:pt>
                <c:pt idx="2">
                  <c:v>172</c:v>
                </c:pt>
                <c:pt idx="3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A-49B0-B0AE-DD7406B4B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5518159"/>
        <c:axId val="1705520079"/>
      </c:barChart>
      <c:catAx>
        <c:axId val="1705518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성명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5520079"/>
        <c:crosses val="autoZero"/>
        <c:auto val="1"/>
        <c:lblAlgn val="ctr"/>
        <c:lblOffset val="100"/>
        <c:noMultiLvlLbl val="0"/>
      </c:catAx>
      <c:valAx>
        <c:axId val="17055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판매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551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E3897F0-A46E-6136-78D8-F4CF144E9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&#44368;&#51116;&#44288;&#47144;/2024&#45380;&#54032;/&#48512;&#47197;&amp;CD/&#52980;&#54876;1&#44553;&#54596;&#44592;/2&#44284;&#47785;/2&#44284;&#47785;_&#51221;&#45813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섹션84"/>
      <sheetName val="섹션86"/>
      <sheetName val="섹션87"/>
      <sheetName val="섹션88-1"/>
      <sheetName val="섹션88-2"/>
      <sheetName val="섹션88-3"/>
      <sheetName val="섹션88-4"/>
      <sheetName val="섹션88-5"/>
      <sheetName val="섹션88-6"/>
      <sheetName val="섹션89-1"/>
      <sheetName val="섹션89-2"/>
      <sheetName val="섹션91"/>
      <sheetName val="섹션92-1"/>
      <sheetName val="섹션92-2"/>
      <sheetName val="섹션93-1"/>
      <sheetName val="섹션93-2"/>
      <sheetName val="섹션93-3"/>
      <sheetName val="섹션93-4"/>
      <sheetName val="섹션94"/>
      <sheetName val="섹션96"/>
      <sheetName val="섹션97-1"/>
      <sheetName val="섹션97-2"/>
      <sheetName val="섹션98"/>
      <sheetName val="Chart2"/>
      <sheetName val="섹션99"/>
      <sheetName val="섹션100"/>
      <sheetName val="섹션101"/>
      <sheetName val="섹션102-1"/>
      <sheetName val="섹션102-2"/>
      <sheetName val="섹션104"/>
      <sheetName val="섹션105"/>
      <sheetName val="섹션106"/>
      <sheetName val="섹션107-1"/>
      <sheetName val="섹션107-2"/>
      <sheetName val="섹션108"/>
      <sheetName val="섹션109"/>
      <sheetName val="섹션110-1"/>
      <sheetName val="섹션110-2"/>
      <sheetName val="피벗테이블"/>
      <sheetName val="섹션111-1"/>
      <sheetName val="섹션111-2"/>
      <sheetName val="시나리오 요약"/>
      <sheetName val="섹션112"/>
      <sheetName val="섹션113"/>
      <sheetName val="섹션114"/>
      <sheetName val="섹션115"/>
      <sheetName val="섹션116"/>
    </sheetNames>
    <sheetDataSet>
      <sheetData sheetId="0" refreshError="1"/>
      <sheetData sheetId="1">
        <row r="2">
          <cell r="D2">
            <v>13000</v>
          </cell>
        </row>
        <row r="3">
          <cell r="D3">
            <v>18000</v>
          </cell>
        </row>
        <row r="4">
          <cell r="D4">
            <v>40000</v>
          </cell>
        </row>
        <row r="5">
          <cell r="D5">
            <v>18200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7398C-4D0C-4D7F-9248-AD5BC45D9517}">
  <dimension ref="A1:E12"/>
  <sheetViews>
    <sheetView tabSelected="1" workbookViewId="0">
      <selection sqref="A1:E1"/>
    </sheetView>
  </sheetViews>
  <sheetFormatPr defaultRowHeight="17" x14ac:dyDescent="0.45"/>
  <cols>
    <col min="1" max="1" width="10.4140625" bestFit="1" customWidth="1"/>
    <col min="2" max="4" width="11.6640625" customWidth="1"/>
  </cols>
  <sheetData>
    <row r="1" spans="1:5" ht="21" x14ac:dyDescent="0.45">
      <c r="A1" s="15" t="s">
        <v>0</v>
      </c>
      <c r="B1" s="15"/>
      <c r="C1" s="15"/>
      <c r="D1" s="15"/>
      <c r="E1" s="15"/>
    </row>
    <row r="2" spans="1:5" x14ac:dyDescent="0.4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45">
      <c r="A3" s="2" t="s">
        <v>6</v>
      </c>
      <c r="B3" s="4">
        <v>555000</v>
      </c>
      <c r="C3" s="4">
        <v>750000</v>
      </c>
      <c r="D3" s="1">
        <v>195000</v>
      </c>
      <c r="E3" s="3">
        <v>0.34798139785671001</v>
      </c>
    </row>
    <row r="4" spans="1:5" x14ac:dyDescent="0.45">
      <c r="A4" s="2" t="s">
        <v>7</v>
      </c>
      <c r="B4" s="4">
        <v>2566500</v>
      </c>
      <c r="C4" s="4">
        <v>2256750</v>
      </c>
      <c r="D4" s="1">
        <v>-309750</v>
      </c>
      <c r="E4" s="3">
        <v>-0.122882449049789</v>
      </c>
    </row>
    <row r="5" spans="1:5" x14ac:dyDescent="0.45">
      <c r="A5" s="2" t="s">
        <v>8</v>
      </c>
      <c r="B5" s="4"/>
      <c r="C5" s="4"/>
      <c r="D5" s="1" t="s">
        <v>9</v>
      </c>
      <c r="E5" s="3"/>
    </row>
    <row r="6" spans="1:5" x14ac:dyDescent="0.45">
      <c r="A6" s="2" t="s">
        <v>10</v>
      </c>
      <c r="B6" s="4">
        <v>11500000</v>
      </c>
      <c r="C6" s="4">
        <v>12500000</v>
      </c>
      <c r="D6" s="1">
        <v>1000000</v>
      </c>
      <c r="E6" s="3">
        <v>8.4245906971701201E-2</v>
      </c>
    </row>
    <row r="7" spans="1:5" x14ac:dyDescent="0.45">
      <c r="A7" s="2" t="s">
        <v>11</v>
      </c>
      <c r="B7" s="4">
        <v>3750000</v>
      </c>
      <c r="C7" s="4">
        <v>2670000</v>
      </c>
      <c r="D7" s="1">
        <v>-1080000</v>
      </c>
      <c r="E7" s="3">
        <v>-0.289775561097257</v>
      </c>
    </row>
    <row r="8" spans="1:5" x14ac:dyDescent="0.45">
      <c r="A8" s="2" t="s">
        <v>12</v>
      </c>
      <c r="B8" s="4">
        <v>792000</v>
      </c>
      <c r="C8" s="4">
        <v>1440000</v>
      </c>
      <c r="D8" s="1">
        <v>648000</v>
      </c>
      <c r="E8" s="3">
        <v>0.81364769893448197</v>
      </c>
    </row>
    <row r="9" spans="1:5" x14ac:dyDescent="0.45">
      <c r="A9" s="2" t="s">
        <v>13</v>
      </c>
      <c r="B9" s="4">
        <v>550000</v>
      </c>
      <c r="C9" s="4">
        <v>675000</v>
      </c>
      <c r="D9" s="1">
        <v>125000</v>
      </c>
      <c r="E9" s="3">
        <v>0.224212196780775</v>
      </c>
    </row>
    <row r="10" spans="1:5" x14ac:dyDescent="0.45">
      <c r="A10" s="2" t="s">
        <v>14</v>
      </c>
      <c r="B10" s="4">
        <v>4000000</v>
      </c>
      <c r="C10" s="4">
        <v>4700000</v>
      </c>
      <c r="D10" s="1">
        <v>700000</v>
      </c>
      <c r="E10" s="3">
        <v>0.172069825436409</v>
      </c>
    </row>
    <row r="11" spans="1:5" x14ac:dyDescent="0.45">
      <c r="A11" s="2" t="s">
        <v>15</v>
      </c>
      <c r="B11" s="4">
        <v>1275000</v>
      </c>
      <c r="C11" s="4">
        <v>1350000</v>
      </c>
      <c r="D11" s="1">
        <v>75000</v>
      </c>
      <c r="E11" s="3">
        <v>5.6183071732433601E-2</v>
      </c>
    </row>
    <row r="12" spans="1:5" x14ac:dyDescent="0.45">
      <c r="A12" s="2" t="s">
        <v>16</v>
      </c>
      <c r="B12" s="4">
        <v>144000</v>
      </c>
      <c r="C12" s="4">
        <v>126000</v>
      </c>
      <c r="D12" s="1">
        <v>-18000</v>
      </c>
      <c r="E12" s="3">
        <v>-0.12718204488778101</v>
      </c>
    </row>
  </sheetData>
  <mergeCells count="1">
    <mergeCell ref="A1:E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BBC0-4DE0-44D5-AD9F-AE5DAFAA449D}">
  <dimension ref="A1:D6"/>
  <sheetViews>
    <sheetView workbookViewId="0"/>
  </sheetViews>
  <sheetFormatPr defaultRowHeight="17" x14ac:dyDescent="0.45"/>
  <cols>
    <col min="1" max="2" width="9.58203125" customWidth="1"/>
    <col min="3" max="4" width="12.08203125" customWidth="1"/>
  </cols>
  <sheetData>
    <row r="1" spans="1:4" x14ac:dyDescent="0.45">
      <c r="A1" s="2" t="s">
        <v>119</v>
      </c>
      <c r="B1" s="2" t="s">
        <v>120</v>
      </c>
      <c r="C1" s="2" t="s">
        <v>121</v>
      </c>
      <c r="D1" s="6" t="s">
        <v>122</v>
      </c>
    </row>
    <row r="2" spans="1:4" x14ac:dyDescent="0.45">
      <c r="A2" s="3">
        <v>0.05</v>
      </c>
      <c r="B2" s="2">
        <v>3</v>
      </c>
      <c r="C2" s="14">
        <v>500000</v>
      </c>
      <c r="D2" s="14"/>
    </row>
    <row r="5" spans="1:4" x14ac:dyDescent="0.45">
      <c r="A5" s="2" t="s">
        <v>119</v>
      </c>
      <c r="B5" s="2" t="s">
        <v>120</v>
      </c>
      <c r="C5" s="2" t="s">
        <v>123</v>
      </c>
      <c r="D5" s="6" t="s">
        <v>124</v>
      </c>
    </row>
    <row r="6" spans="1:4" x14ac:dyDescent="0.45">
      <c r="A6" s="3">
        <v>7.0000000000000007E-2</v>
      </c>
      <c r="B6" s="2">
        <v>3</v>
      </c>
      <c r="C6" s="14">
        <v>10000000</v>
      </c>
      <c r="D6" s="14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A6013-8F39-4CE6-98A1-0572B10207C5}">
  <dimension ref="B1:H23"/>
  <sheetViews>
    <sheetView workbookViewId="0"/>
  </sheetViews>
  <sheetFormatPr defaultRowHeight="17" x14ac:dyDescent="0.45"/>
  <cols>
    <col min="1" max="1" width="1.58203125" customWidth="1"/>
    <col min="4" max="4" width="13.58203125" bestFit="1" customWidth="1"/>
    <col min="5" max="7" width="13.08203125" bestFit="1" customWidth="1"/>
    <col min="8" max="8" width="11.08203125" bestFit="1" customWidth="1"/>
  </cols>
  <sheetData>
    <row r="1" spans="2:8" ht="34" x14ac:dyDescent="0.45">
      <c r="B1" s="2" t="s">
        <v>125</v>
      </c>
      <c r="C1" s="6" t="s">
        <v>126</v>
      </c>
      <c r="D1" s="6" t="s">
        <v>127</v>
      </c>
      <c r="E1" s="6" t="s">
        <v>128</v>
      </c>
      <c r="F1" s="6" t="s">
        <v>129</v>
      </c>
      <c r="G1" s="6" t="s">
        <v>130</v>
      </c>
      <c r="H1" s="8" t="s">
        <v>131</v>
      </c>
    </row>
    <row r="2" spans="2:8" x14ac:dyDescent="0.45">
      <c r="B2" s="2" t="s">
        <v>132</v>
      </c>
      <c r="C2" s="2"/>
      <c r="D2" s="7"/>
      <c r="E2" s="7"/>
      <c r="F2" s="7"/>
      <c r="G2" s="7"/>
      <c r="H2" s="2"/>
    </row>
    <row r="3" spans="2:8" x14ac:dyDescent="0.45">
      <c r="B3" s="2" t="s">
        <v>133</v>
      </c>
      <c r="C3" s="2"/>
      <c r="D3" s="7"/>
      <c r="E3" s="7"/>
      <c r="F3" s="7"/>
      <c r="G3" s="7"/>
      <c r="H3" s="2"/>
    </row>
    <row r="4" spans="2:8" x14ac:dyDescent="0.45">
      <c r="B4" s="2" t="s">
        <v>134</v>
      </c>
      <c r="C4" s="2"/>
      <c r="D4" s="7"/>
      <c r="E4" s="7"/>
      <c r="F4" s="7"/>
      <c r="G4" s="7"/>
      <c r="H4" s="2"/>
    </row>
    <row r="5" spans="2:8" x14ac:dyDescent="0.45">
      <c r="B5" s="2" t="s">
        <v>135</v>
      </c>
      <c r="C5" s="2"/>
      <c r="D5" s="7"/>
      <c r="E5" s="7"/>
      <c r="F5" s="7"/>
      <c r="G5" s="7"/>
      <c r="H5" s="2"/>
    </row>
    <row r="6" spans="2:8" x14ac:dyDescent="0.45">
      <c r="B6" s="2" t="s">
        <v>136</v>
      </c>
      <c r="C6" s="2"/>
      <c r="D6" s="7"/>
      <c r="E6" s="7"/>
      <c r="F6" s="7"/>
      <c r="G6" s="7"/>
      <c r="H6" s="2"/>
    </row>
    <row r="8" spans="2:8" x14ac:dyDescent="0.45">
      <c r="B8" s="2" t="s">
        <v>125</v>
      </c>
      <c r="C8" s="2" t="s">
        <v>137</v>
      </c>
      <c r="D8" s="2" t="s">
        <v>138</v>
      </c>
      <c r="E8" s="2" t="s">
        <v>127</v>
      </c>
      <c r="F8" s="2" t="s">
        <v>139</v>
      </c>
      <c r="G8" s="2" t="s">
        <v>140</v>
      </c>
    </row>
    <row r="9" spans="2:8" x14ac:dyDescent="0.45">
      <c r="B9" s="2" t="s">
        <v>134</v>
      </c>
      <c r="C9" s="2" t="s">
        <v>141</v>
      </c>
      <c r="D9" s="7">
        <v>25000</v>
      </c>
      <c r="E9" s="10">
        <v>398</v>
      </c>
      <c r="F9" s="7">
        <v>770000</v>
      </c>
      <c r="G9" s="9">
        <v>44066</v>
      </c>
    </row>
    <row r="10" spans="2:8" x14ac:dyDescent="0.45">
      <c r="B10" s="2" t="s">
        <v>132</v>
      </c>
      <c r="C10" s="2" t="s">
        <v>142</v>
      </c>
      <c r="D10" s="7">
        <v>80000</v>
      </c>
      <c r="E10" s="10">
        <v>107.6</v>
      </c>
      <c r="F10" s="7">
        <v>550000</v>
      </c>
      <c r="G10" s="9">
        <v>44125</v>
      </c>
    </row>
    <row r="11" spans="2:8" x14ac:dyDescent="0.45">
      <c r="B11" s="2" t="s">
        <v>136</v>
      </c>
      <c r="C11" s="2" t="s">
        <v>143</v>
      </c>
      <c r="D11" s="7">
        <v>30000</v>
      </c>
      <c r="E11" s="10">
        <v>134</v>
      </c>
      <c r="F11" s="7">
        <v>495000</v>
      </c>
      <c r="G11" s="9">
        <v>44196</v>
      </c>
    </row>
    <row r="12" spans="2:8" x14ac:dyDescent="0.45">
      <c r="B12" s="2" t="s">
        <v>133</v>
      </c>
      <c r="C12" s="2" t="s">
        <v>144</v>
      </c>
      <c r="D12" s="7">
        <v>25000</v>
      </c>
      <c r="E12" s="10">
        <v>84.5</v>
      </c>
      <c r="F12" s="7">
        <v>450000</v>
      </c>
      <c r="G12" s="9">
        <v>44378</v>
      </c>
    </row>
    <row r="13" spans="2:8" x14ac:dyDescent="0.45">
      <c r="B13" s="2" t="s">
        <v>132</v>
      </c>
      <c r="C13" s="2" t="s">
        <v>142</v>
      </c>
      <c r="D13" s="7">
        <v>10000</v>
      </c>
      <c r="E13" s="10">
        <v>101</v>
      </c>
      <c r="F13" s="7">
        <v>1650000</v>
      </c>
      <c r="G13" s="9">
        <v>44432</v>
      </c>
    </row>
    <row r="14" spans="2:8" x14ac:dyDescent="0.45">
      <c r="B14" s="2" t="s">
        <v>134</v>
      </c>
      <c r="C14" s="2" t="s">
        <v>141</v>
      </c>
      <c r="D14" s="7">
        <v>6000</v>
      </c>
      <c r="E14" s="10">
        <v>101</v>
      </c>
      <c r="F14" s="7">
        <v>770000</v>
      </c>
      <c r="G14" s="9">
        <v>44434</v>
      </c>
    </row>
    <row r="15" spans="2:8" x14ac:dyDescent="0.45">
      <c r="B15" s="2" t="s">
        <v>136</v>
      </c>
      <c r="C15" s="2" t="s">
        <v>143</v>
      </c>
      <c r="D15" s="7">
        <v>25000</v>
      </c>
      <c r="E15" s="10">
        <v>167</v>
      </c>
      <c r="F15" s="7">
        <v>495000</v>
      </c>
      <c r="G15" s="9">
        <v>44621</v>
      </c>
    </row>
    <row r="16" spans="2:8" x14ac:dyDescent="0.45">
      <c r="B16" s="2" t="s">
        <v>135</v>
      </c>
      <c r="C16" s="2" t="s">
        <v>145</v>
      </c>
      <c r="D16" s="7">
        <v>30000</v>
      </c>
      <c r="E16" s="10">
        <v>120.8</v>
      </c>
      <c r="F16" s="7">
        <v>550000</v>
      </c>
      <c r="G16" s="9">
        <v>44641</v>
      </c>
    </row>
    <row r="17" spans="2:7" x14ac:dyDescent="0.45">
      <c r="B17" s="2" t="s">
        <v>134</v>
      </c>
      <c r="C17" s="2" t="s">
        <v>141</v>
      </c>
      <c r="D17" s="7">
        <v>40000</v>
      </c>
      <c r="E17" s="10">
        <v>101</v>
      </c>
      <c r="F17" s="7">
        <v>1100000</v>
      </c>
      <c r="G17" s="9">
        <v>44795</v>
      </c>
    </row>
    <row r="18" spans="2:7" x14ac:dyDescent="0.45">
      <c r="B18" s="2" t="s">
        <v>134</v>
      </c>
      <c r="C18" s="2" t="s">
        <v>141</v>
      </c>
      <c r="D18" s="7">
        <v>45000</v>
      </c>
      <c r="E18" s="10">
        <v>110.9</v>
      </c>
      <c r="F18" s="7">
        <v>1100000</v>
      </c>
      <c r="G18" s="9">
        <v>44795</v>
      </c>
    </row>
    <row r="19" spans="2:7" x14ac:dyDescent="0.45">
      <c r="B19" s="2" t="s">
        <v>132</v>
      </c>
      <c r="C19" s="2" t="s">
        <v>142</v>
      </c>
      <c r="D19" s="7">
        <v>65000</v>
      </c>
      <c r="E19" s="10">
        <v>117.5</v>
      </c>
      <c r="F19" s="7">
        <v>400000</v>
      </c>
      <c r="G19" s="9">
        <v>44795</v>
      </c>
    </row>
    <row r="20" spans="2:7" x14ac:dyDescent="0.45">
      <c r="B20" s="2" t="s">
        <v>132</v>
      </c>
      <c r="C20" s="2" t="s">
        <v>142</v>
      </c>
      <c r="D20" s="7">
        <v>6000</v>
      </c>
      <c r="E20" s="10">
        <v>68</v>
      </c>
      <c r="F20" s="7">
        <v>165000</v>
      </c>
      <c r="G20" s="9">
        <v>44796</v>
      </c>
    </row>
    <row r="21" spans="2:7" x14ac:dyDescent="0.45">
      <c r="B21" s="2" t="s">
        <v>132</v>
      </c>
      <c r="C21" s="2" t="s">
        <v>142</v>
      </c>
      <c r="D21" s="7">
        <v>32000</v>
      </c>
      <c r="E21" s="10">
        <v>97.7</v>
      </c>
      <c r="F21" s="7">
        <v>770000</v>
      </c>
      <c r="G21" s="9">
        <v>45039</v>
      </c>
    </row>
    <row r="22" spans="2:7" x14ac:dyDescent="0.45">
      <c r="B22" s="2" t="s">
        <v>135</v>
      </c>
      <c r="C22" s="2" t="s">
        <v>145</v>
      </c>
      <c r="D22" s="7">
        <v>45000</v>
      </c>
      <c r="E22" s="10">
        <v>91.1</v>
      </c>
      <c r="F22" s="7">
        <v>770000</v>
      </c>
      <c r="G22" s="9">
        <v>45039</v>
      </c>
    </row>
    <row r="23" spans="2:7" x14ac:dyDescent="0.45">
      <c r="B23" s="2" t="s">
        <v>133</v>
      </c>
      <c r="C23" s="2" t="s">
        <v>144</v>
      </c>
      <c r="D23" s="7">
        <v>65000</v>
      </c>
      <c r="E23" s="10">
        <v>150.5</v>
      </c>
      <c r="F23" s="7">
        <v>1100000</v>
      </c>
      <c r="G23" s="9">
        <v>45039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FB530-6983-4A8B-8582-0ED336815411}">
  <dimension ref="A1:D11"/>
  <sheetViews>
    <sheetView workbookViewId="0">
      <selection sqref="A1:D1"/>
    </sheetView>
  </sheetViews>
  <sheetFormatPr defaultRowHeight="17" x14ac:dyDescent="0.45"/>
  <cols>
    <col min="3" max="4" width="11.08203125" bestFit="1" customWidth="1"/>
  </cols>
  <sheetData>
    <row r="1" spans="1:4" ht="21" x14ac:dyDescent="0.45">
      <c r="A1" s="15" t="s">
        <v>146</v>
      </c>
      <c r="B1" s="15"/>
      <c r="C1" s="15"/>
      <c r="D1" s="15"/>
    </row>
    <row r="3" spans="1:4" x14ac:dyDescent="0.45">
      <c r="A3" s="2" t="s">
        <v>38</v>
      </c>
      <c r="B3" s="2" t="s">
        <v>147</v>
      </c>
      <c r="C3" s="2" t="s">
        <v>148</v>
      </c>
      <c r="D3" s="2" t="s">
        <v>149</v>
      </c>
    </row>
    <row r="4" spans="1:4" x14ac:dyDescent="0.45">
      <c r="A4" s="2" t="s">
        <v>150</v>
      </c>
      <c r="B4" s="2" t="s">
        <v>151</v>
      </c>
      <c r="C4" s="2">
        <v>540</v>
      </c>
      <c r="D4" s="2">
        <v>230</v>
      </c>
    </row>
    <row r="5" spans="1:4" x14ac:dyDescent="0.45">
      <c r="A5" s="2" t="s">
        <v>152</v>
      </c>
      <c r="B5" s="2" t="s">
        <v>153</v>
      </c>
      <c r="C5" s="2">
        <v>430</v>
      </c>
      <c r="D5" s="2">
        <v>210</v>
      </c>
    </row>
    <row r="6" spans="1:4" x14ac:dyDescent="0.45">
      <c r="A6" s="2" t="s">
        <v>154</v>
      </c>
      <c r="B6" s="2" t="s">
        <v>155</v>
      </c>
      <c r="C6" s="2">
        <v>120</v>
      </c>
      <c r="D6" s="2">
        <v>180</v>
      </c>
    </row>
    <row r="7" spans="1:4" x14ac:dyDescent="0.45">
      <c r="A7" s="2" t="s">
        <v>156</v>
      </c>
      <c r="B7" s="2" t="s">
        <v>157</v>
      </c>
      <c r="C7" s="2">
        <v>500</v>
      </c>
      <c r="D7" s="2">
        <v>310</v>
      </c>
    </row>
    <row r="8" spans="1:4" x14ac:dyDescent="0.45">
      <c r="A8" s="2" t="s">
        <v>158</v>
      </c>
      <c r="B8" s="2" t="s">
        <v>155</v>
      </c>
      <c r="C8" s="2">
        <v>120</v>
      </c>
      <c r="D8" s="2">
        <v>110</v>
      </c>
    </row>
    <row r="9" spans="1:4" x14ac:dyDescent="0.45">
      <c r="A9" s="2" t="s">
        <v>159</v>
      </c>
      <c r="B9" s="2" t="s">
        <v>153</v>
      </c>
      <c r="C9" s="2">
        <v>480</v>
      </c>
      <c r="D9" s="2">
        <v>310</v>
      </c>
    </row>
    <row r="10" spans="1:4" x14ac:dyDescent="0.45">
      <c r="A10" s="2" t="s">
        <v>160</v>
      </c>
      <c r="B10" s="2" t="s">
        <v>155</v>
      </c>
      <c r="C10" s="2">
        <v>160</v>
      </c>
      <c r="D10" s="2">
        <v>172</v>
      </c>
    </row>
    <row r="11" spans="1:4" x14ac:dyDescent="0.45">
      <c r="A11" s="2" t="s">
        <v>161</v>
      </c>
      <c r="B11" s="2" t="s">
        <v>155</v>
      </c>
      <c r="C11" s="2">
        <v>245</v>
      </c>
      <c r="D11" s="2">
        <v>112</v>
      </c>
    </row>
  </sheetData>
  <mergeCells count="1">
    <mergeCell ref="A1:D1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4E55-21C7-40F7-8C3C-C676408C60C2}">
  <dimension ref="A1:C12"/>
  <sheetViews>
    <sheetView workbookViewId="0">
      <selection sqref="A1:C1"/>
    </sheetView>
  </sheetViews>
  <sheetFormatPr defaultRowHeight="17" x14ac:dyDescent="0.45"/>
  <cols>
    <col min="2" max="3" width="11.08203125" bestFit="1" customWidth="1"/>
  </cols>
  <sheetData>
    <row r="1" spans="1:3" ht="21" x14ac:dyDescent="0.45">
      <c r="A1" s="15" t="s">
        <v>146</v>
      </c>
      <c r="B1" s="15"/>
      <c r="C1" s="15"/>
    </row>
    <row r="3" spans="1:3" x14ac:dyDescent="0.45">
      <c r="A3" s="2" t="s">
        <v>38</v>
      </c>
      <c r="B3" s="2" t="s">
        <v>148</v>
      </c>
      <c r="C3" s="2" t="s">
        <v>149</v>
      </c>
    </row>
    <row r="4" spans="1:3" x14ac:dyDescent="0.45">
      <c r="A4" s="2" t="s">
        <v>150</v>
      </c>
      <c r="B4" s="2">
        <v>540</v>
      </c>
      <c r="C4" s="2">
        <v>230</v>
      </c>
    </row>
    <row r="5" spans="1:3" x14ac:dyDescent="0.45">
      <c r="A5" s="2" t="s">
        <v>152</v>
      </c>
      <c r="B5" s="2">
        <v>430</v>
      </c>
      <c r="C5" s="2">
        <v>210</v>
      </c>
    </row>
    <row r="6" spans="1:3" x14ac:dyDescent="0.45">
      <c r="A6" s="2" t="s">
        <v>154</v>
      </c>
      <c r="B6" s="2">
        <v>120</v>
      </c>
      <c r="C6" s="2">
        <v>180</v>
      </c>
    </row>
    <row r="7" spans="1:3" x14ac:dyDescent="0.45">
      <c r="A7" s="2" t="s">
        <v>156</v>
      </c>
      <c r="B7" s="2">
        <v>500</v>
      </c>
      <c r="C7" s="2">
        <v>310</v>
      </c>
    </row>
    <row r="8" spans="1:3" x14ac:dyDescent="0.45">
      <c r="A8" s="2" t="s">
        <v>158</v>
      </c>
      <c r="B8" s="2">
        <v>120</v>
      </c>
      <c r="C8" s="2">
        <v>110</v>
      </c>
    </row>
    <row r="9" spans="1:3" x14ac:dyDescent="0.45">
      <c r="A9" s="2" t="s">
        <v>159</v>
      </c>
      <c r="B9" s="2">
        <v>480</v>
      </c>
      <c r="C9" s="2">
        <v>310</v>
      </c>
    </row>
    <row r="10" spans="1:3" x14ac:dyDescent="0.45">
      <c r="A10" s="2" t="s">
        <v>160</v>
      </c>
      <c r="B10" s="2">
        <v>160</v>
      </c>
      <c r="C10" s="2">
        <v>172</v>
      </c>
    </row>
    <row r="11" spans="1:3" x14ac:dyDescent="0.45">
      <c r="A11" s="2" t="s">
        <v>161</v>
      </c>
      <c r="B11" s="2">
        <v>245</v>
      </c>
      <c r="C11" s="2">
        <v>112</v>
      </c>
    </row>
    <row r="12" spans="1:3" x14ac:dyDescent="0.45">
      <c r="A12" s="2" t="s">
        <v>162</v>
      </c>
      <c r="B12" s="2">
        <v>340</v>
      </c>
      <c r="C12" s="2">
        <v>520</v>
      </c>
    </row>
  </sheetData>
  <mergeCells count="1">
    <mergeCell ref="A1:C1"/>
  </mergeCells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8DFB-147C-4AF0-97A5-BF0E4C05D0D7}">
  <dimension ref="A1:G13"/>
  <sheetViews>
    <sheetView workbookViewId="0">
      <selection sqref="A1:G1"/>
    </sheetView>
  </sheetViews>
  <sheetFormatPr defaultRowHeight="17" x14ac:dyDescent="0.45"/>
  <cols>
    <col min="3" max="3" width="10.4140625" customWidth="1"/>
  </cols>
  <sheetData>
    <row r="1" spans="1:7" ht="21" x14ac:dyDescent="0.45">
      <c r="A1" s="15" t="s">
        <v>163</v>
      </c>
      <c r="B1" s="15"/>
      <c r="C1" s="15"/>
      <c r="D1" s="15"/>
      <c r="E1" s="15"/>
      <c r="F1" s="15"/>
      <c r="G1" s="15"/>
    </row>
    <row r="3" spans="1:7" x14ac:dyDescent="0.45">
      <c r="A3" s="2" t="s">
        <v>164</v>
      </c>
      <c r="B3" s="2" t="s">
        <v>29</v>
      </c>
      <c r="C3" s="2" t="s">
        <v>165</v>
      </c>
      <c r="D3" s="2" t="s">
        <v>166</v>
      </c>
      <c r="E3" s="2" t="s">
        <v>31</v>
      </c>
      <c r="F3" s="2" t="s">
        <v>66</v>
      </c>
      <c r="G3" s="2" t="s">
        <v>32</v>
      </c>
    </row>
    <row r="4" spans="1:7" x14ac:dyDescent="0.45">
      <c r="A4" s="2">
        <v>1</v>
      </c>
      <c r="B4" s="2" t="s">
        <v>167</v>
      </c>
      <c r="C4" s="2" t="s">
        <v>168</v>
      </c>
      <c r="D4" s="2" t="s">
        <v>169</v>
      </c>
      <c r="E4" s="2">
        <v>98</v>
      </c>
      <c r="F4" s="2">
        <v>85</v>
      </c>
      <c r="G4" s="2">
        <f>SUM(E4:F4)</f>
        <v>183</v>
      </c>
    </row>
    <row r="5" spans="1:7" x14ac:dyDescent="0.45">
      <c r="A5" s="2">
        <v>2</v>
      </c>
      <c r="B5" s="2" t="s">
        <v>170</v>
      </c>
      <c r="C5" s="2" t="s">
        <v>171</v>
      </c>
      <c r="D5" s="2" t="s">
        <v>172</v>
      </c>
      <c r="E5" s="2">
        <v>95</v>
      </c>
      <c r="F5" s="2">
        <v>100</v>
      </c>
      <c r="G5" s="2">
        <f t="shared" ref="G5:G13" si="0">SUM(E5:F5)</f>
        <v>195</v>
      </c>
    </row>
    <row r="6" spans="1:7" x14ac:dyDescent="0.45">
      <c r="A6" s="2">
        <v>3</v>
      </c>
      <c r="B6" s="2" t="s">
        <v>173</v>
      </c>
      <c r="C6" s="2" t="s">
        <v>171</v>
      </c>
      <c r="D6" s="2" t="s">
        <v>172</v>
      </c>
      <c r="E6" s="2">
        <v>80</v>
      </c>
      <c r="F6" s="2">
        <v>75</v>
      </c>
      <c r="G6" s="2">
        <f t="shared" si="0"/>
        <v>155</v>
      </c>
    </row>
    <row r="7" spans="1:7" x14ac:dyDescent="0.45">
      <c r="A7" s="2">
        <v>4</v>
      </c>
      <c r="B7" s="2" t="s">
        <v>174</v>
      </c>
      <c r="C7" s="2" t="s">
        <v>175</v>
      </c>
      <c r="D7" s="2" t="s">
        <v>172</v>
      </c>
      <c r="E7" s="2">
        <v>85</v>
      </c>
      <c r="F7" s="2">
        <v>90</v>
      </c>
      <c r="G7" s="2">
        <f t="shared" si="0"/>
        <v>175</v>
      </c>
    </row>
    <row r="8" spans="1:7" x14ac:dyDescent="0.45">
      <c r="A8" s="2">
        <v>5</v>
      </c>
      <c r="B8" s="2" t="s">
        <v>176</v>
      </c>
      <c r="C8" s="2" t="s">
        <v>171</v>
      </c>
      <c r="D8" s="2" t="s">
        <v>169</v>
      </c>
      <c r="E8" s="2">
        <v>100</v>
      </c>
      <c r="F8" s="2">
        <v>100</v>
      </c>
      <c r="G8" s="2">
        <f t="shared" si="0"/>
        <v>200</v>
      </c>
    </row>
    <row r="9" spans="1:7" x14ac:dyDescent="0.45">
      <c r="A9" s="2">
        <v>6</v>
      </c>
      <c r="B9" s="2" t="s">
        <v>34</v>
      </c>
      <c r="C9" s="2" t="s">
        <v>177</v>
      </c>
      <c r="D9" s="2" t="s">
        <v>169</v>
      </c>
      <c r="E9" s="2">
        <v>80</v>
      </c>
      <c r="F9" s="2">
        <v>75</v>
      </c>
      <c r="G9" s="2">
        <f t="shared" si="0"/>
        <v>155</v>
      </c>
    </row>
    <row r="10" spans="1:7" x14ac:dyDescent="0.45">
      <c r="A10" s="2">
        <v>7</v>
      </c>
      <c r="B10" s="2" t="s">
        <v>36</v>
      </c>
      <c r="C10" s="2" t="s">
        <v>175</v>
      </c>
      <c r="D10" s="2" t="s">
        <v>172</v>
      </c>
      <c r="E10" s="2">
        <v>100</v>
      </c>
      <c r="F10" s="2">
        <v>80</v>
      </c>
      <c r="G10" s="2">
        <f t="shared" si="0"/>
        <v>180</v>
      </c>
    </row>
    <row r="11" spans="1:7" x14ac:dyDescent="0.45">
      <c r="A11" s="2">
        <v>8</v>
      </c>
      <c r="B11" s="2" t="s">
        <v>178</v>
      </c>
      <c r="C11" s="2" t="s">
        <v>175</v>
      </c>
      <c r="D11" s="2" t="s">
        <v>172</v>
      </c>
      <c r="E11" s="2">
        <v>90</v>
      </c>
      <c r="F11" s="2">
        <v>70</v>
      </c>
      <c r="G11" s="2">
        <f t="shared" si="0"/>
        <v>160</v>
      </c>
    </row>
    <row r="12" spans="1:7" x14ac:dyDescent="0.45">
      <c r="A12" s="2">
        <v>9</v>
      </c>
      <c r="B12" s="2" t="s">
        <v>179</v>
      </c>
      <c r="C12" s="2" t="s">
        <v>177</v>
      </c>
      <c r="D12" s="2" t="s">
        <v>172</v>
      </c>
      <c r="E12" s="2">
        <v>80</v>
      </c>
      <c r="F12" s="2">
        <v>90</v>
      </c>
      <c r="G12" s="2">
        <f t="shared" si="0"/>
        <v>170</v>
      </c>
    </row>
    <row r="13" spans="1:7" x14ac:dyDescent="0.45">
      <c r="A13" s="2">
        <v>11</v>
      </c>
      <c r="B13" s="2" t="s">
        <v>180</v>
      </c>
      <c r="C13" s="2" t="s">
        <v>177</v>
      </c>
      <c r="D13" s="2" t="s">
        <v>169</v>
      </c>
      <c r="E13" s="2">
        <v>90</v>
      </c>
      <c r="F13" s="2">
        <v>50</v>
      </c>
      <c r="G13" s="2">
        <f t="shared" si="0"/>
        <v>140</v>
      </c>
    </row>
  </sheetData>
  <mergeCells count="1">
    <mergeCell ref="A1:G1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AD89B-7F19-4F5E-88E2-4663121861ED}">
  <dimension ref="A1:G13"/>
  <sheetViews>
    <sheetView workbookViewId="0">
      <selection sqref="A1:G1"/>
    </sheetView>
  </sheetViews>
  <sheetFormatPr defaultRowHeight="17" x14ac:dyDescent="0.45"/>
  <sheetData>
    <row r="1" spans="1:7" ht="21" x14ac:dyDescent="0.45">
      <c r="A1" s="15" t="s">
        <v>163</v>
      </c>
      <c r="B1" s="15"/>
      <c r="C1" s="15"/>
      <c r="D1" s="15"/>
      <c r="E1" s="15"/>
      <c r="F1" s="15"/>
      <c r="G1" s="15"/>
    </row>
    <row r="3" spans="1:7" x14ac:dyDescent="0.45">
      <c r="A3" s="2" t="s">
        <v>164</v>
      </c>
      <c r="B3" s="2" t="s">
        <v>29</v>
      </c>
      <c r="C3" s="2" t="s">
        <v>165</v>
      </c>
      <c r="D3" s="2" t="s">
        <v>166</v>
      </c>
      <c r="E3" s="2" t="s">
        <v>31</v>
      </c>
      <c r="F3" s="2" t="s">
        <v>66</v>
      </c>
      <c r="G3" s="2" t="s">
        <v>32</v>
      </c>
    </row>
    <row r="4" spans="1:7" x14ac:dyDescent="0.45">
      <c r="A4" s="2">
        <v>1</v>
      </c>
      <c r="B4" s="2" t="s">
        <v>167</v>
      </c>
      <c r="C4" s="2" t="s">
        <v>168</v>
      </c>
      <c r="D4" s="2" t="s">
        <v>169</v>
      </c>
      <c r="E4" s="2">
        <v>98</v>
      </c>
      <c r="F4" s="2">
        <v>85</v>
      </c>
      <c r="G4" s="2">
        <f>SUM(E4:F4)</f>
        <v>183</v>
      </c>
    </row>
    <row r="5" spans="1:7" x14ac:dyDescent="0.45">
      <c r="A5" s="2">
        <v>2</v>
      </c>
      <c r="B5" s="2" t="s">
        <v>170</v>
      </c>
      <c r="C5" s="2" t="s">
        <v>171</v>
      </c>
      <c r="D5" s="2" t="s">
        <v>172</v>
      </c>
      <c r="E5" s="2">
        <v>95</v>
      </c>
      <c r="F5" s="2">
        <v>100</v>
      </c>
      <c r="G5" s="2">
        <f t="shared" ref="G5:G13" si="0">SUM(E5:F5)</f>
        <v>195</v>
      </c>
    </row>
    <row r="6" spans="1:7" x14ac:dyDescent="0.45">
      <c r="A6" s="2">
        <v>3</v>
      </c>
      <c r="B6" s="2" t="s">
        <v>173</v>
      </c>
      <c r="C6" s="2" t="s">
        <v>171</v>
      </c>
      <c r="D6" s="2" t="s">
        <v>172</v>
      </c>
      <c r="E6" s="2">
        <v>80</v>
      </c>
      <c r="F6" s="2">
        <v>75</v>
      </c>
      <c r="G6" s="2">
        <f t="shared" si="0"/>
        <v>155</v>
      </c>
    </row>
    <row r="7" spans="1:7" x14ac:dyDescent="0.45">
      <c r="A7" s="2">
        <v>4</v>
      </c>
      <c r="B7" s="2" t="s">
        <v>174</v>
      </c>
      <c r="C7" s="2" t="s">
        <v>175</v>
      </c>
      <c r="D7" s="2" t="s">
        <v>172</v>
      </c>
      <c r="E7" s="2">
        <v>85</v>
      </c>
      <c r="F7" s="2">
        <v>90</v>
      </c>
      <c r="G7" s="2">
        <f t="shared" si="0"/>
        <v>175</v>
      </c>
    </row>
    <row r="8" spans="1:7" x14ac:dyDescent="0.45">
      <c r="A8" s="2">
        <v>5</v>
      </c>
      <c r="B8" s="2" t="s">
        <v>176</v>
      </c>
      <c r="C8" s="2" t="s">
        <v>171</v>
      </c>
      <c r="D8" s="2" t="s">
        <v>169</v>
      </c>
      <c r="E8" s="2">
        <v>100</v>
      </c>
      <c r="F8" s="2">
        <v>100</v>
      </c>
      <c r="G8" s="2">
        <f t="shared" si="0"/>
        <v>200</v>
      </c>
    </row>
    <row r="9" spans="1:7" x14ac:dyDescent="0.45">
      <c r="A9" s="2">
        <v>6</v>
      </c>
      <c r="B9" s="2" t="s">
        <v>34</v>
      </c>
      <c r="C9" s="2" t="s">
        <v>177</v>
      </c>
      <c r="D9" s="2" t="s">
        <v>169</v>
      </c>
      <c r="E9" s="2">
        <v>80</v>
      </c>
      <c r="F9" s="2">
        <v>75</v>
      </c>
      <c r="G9" s="2">
        <f t="shared" si="0"/>
        <v>155</v>
      </c>
    </row>
    <row r="10" spans="1:7" x14ac:dyDescent="0.45">
      <c r="A10" s="2">
        <v>7</v>
      </c>
      <c r="B10" s="2" t="s">
        <v>36</v>
      </c>
      <c r="C10" s="2" t="s">
        <v>175</v>
      </c>
      <c r="D10" s="2" t="s">
        <v>172</v>
      </c>
      <c r="E10" s="2">
        <v>100</v>
      </c>
      <c r="F10" s="2">
        <v>80</v>
      </c>
      <c r="G10" s="2">
        <f t="shared" si="0"/>
        <v>180</v>
      </c>
    </row>
    <row r="11" spans="1:7" x14ac:dyDescent="0.45">
      <c r="A11" s="2">
        <v>8</v>
      </c>
      <c r="B11" s="2" t="s">
        <v>178</v>
      </c>
      <c r="C11" s="2" t="s">
        <v>175</v>
      </c>
      <c r="D11" s="2" t="s">
        <v>172</v>
      </c>
      <c r="E11" s="2">
        <v>90</v>
      </c>
      <c r="F11" s="2">
        <v>70</v>
      </c>
      <c r="G11" s="2">
        <f t="shared" si="0"/>
        <v>160</v>
      </c>
    </row>
    <row r="12" spans="1:7" x14ac:dyDescent="0.45">
      <c r="A12" s="2">
        <v>9</v>
      </c>
      <c r="B12" s="2" t="s">
        <v>179</v>
      </c>
      <c r="C12" s="2" t="s">
        <v>177</v>
      </c>
      <c r="D12" s="2" t="s">
        <v>172</v>
      </c>
      <c r="E12" s="2">
        <v>80</v>
      </c>
      <c r="F12" s="2">
        <v>90</v>
      </c>
      <c r="G12" s="2">
        <f t="shared" si="0"/>
        <v>170</v>
      </c>
    </row>
    <row r="13" spans="1:7" x14ac:dyDescent="0.45">
      <c r="A13" s="2">
        <v>11</v>
      </c>
      <c r="B13" s="2" t="s">
        <v>180</v>
      </c>
      <c r="C13" s="2" t="s">
        <v>177</v>
      </c>
      <c r="D13" s="2" t="s">
        <v>169</v>
      </c>
      <c r="E13" s="2">
        <v>90</v>
      </c>
      <c r="F13" s="2">
        <v>50</v>
      </c>
      <c r="G13" s="2">
        <f t="shared" si="0"/>
        <v>140</v>
      </c>
    </row>
  </sheetData>
  <mergeCells count="1">
    <mergeCell ref="A1:G1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FDD10-F6D1-4055-8A5C-C7A302EF331C}">
  <dimension ref="A1:F14"/>
  <sheetViews>
    <sheetView workbookViewId="0">
      <selection sqref="A1:F1"/>
    </sheetView>
  </sheetViews>
  <sheetFormatPr defaultRowHeight="17" x14ac:dyDescent="0.45"/>
  <cols>
    <col min="4" max="4" width="10.58203125" bestFit="1" customWidth="1"/>
    <col min="5" max="5" width="8.75" bestFit="1" customWidth="1"/>
    <col min="6" max="6" width="9.08203125" bestFit="1" customWidth="1"/>
  </cols>
  <sheetData>
    <row r="1" spans="1:6" ht="21" x14ac:dyDescent="0.45">
      <c r="A1" s="15" t="s">
        <v>181</v>
      </c>
      <c r="B1" s="15"/>
      <c r="C1" s="15"/>
      <c r="D1" s="15"/>
      <c r="E1" s="15"/>
      <c r="F1" s="15"/>
    </row>
    <row r="3" spans="1:6" x14ac:dyDescent="0.45">
      <c r="A3" s="2" t="s">
        <v>38</v>
      </c>
      <c r="B3" s="2" t="s">
        <v>182</v>
      </c>
      <c r="C3" s="2" t="s">
        <v>183</v>
      </c>
      <c r="D3" s="2" t="s">
        <v>184</v>
      </c>
      <c r="E3" s="2" t="s">
        <v>185</v>
      </c>
      <c r="F3" s="2" t="s">
        <v>186</v>
      </c>
    </row>
    <row r="4" spans="1:6" x14ac:dyDescent="0.45">
      <c r="A4" s="2" t="s">
        <v>187</v>
      </c>
      <c r="B4" s="2" t="s">
        <v>188</v>
      </c>
      <c r="C4" s="2">
        <v>9</v>
      </c>
      <c r="D4" s="7">
        <v>2113700</v>
      </c>
      <c r="E4" s="7">
        <v>70000</v>
      </c>
      <c r="F4" s="7">
        <v>250000</v>
      </c>
    </row>
    <row r="5" spans="1:6" x14ac:dyDescent="0.45">
      <c r="A5" s="2" t="s">
        <v>189</v>
      </c>
      <c r="B5" s="2" t="s">
        <v>190</v>
      </c>
      <c r="C5" s="2">
        <v>10</v>
      </c>
      <c r="D5" s="7">
        <v>2371500</v>
      </c>
      <c r="E5" s="7">
        <v>70000</v>
      </c>
      <c r="F5" s="7">
        <v>300000</v>
      </c>
    </row>
    <row r="6" spans="1:6" x14ac:dyDescent="0.45">
      <c r="A6" s="2" t="s">
        <v>191</v>
      </c>
      <c r="B6" s="2" t="s">
        <v>190</v>
      </c>
      <c r="C6" s="2">
        <v>8</v>
      </c>
      <c r="D6" s="7">
        <v>1810000</v>
      </c>
      <c r="E6" s="7">
        <v>70000</v>
      </c>
      <c r="F6" s="7">
        <v>200000</v>
      </c>
    </row>
    <row r="7" spans="1:6" x14ac:dyDescent="0.45">
      <c r="A7" s="2" t="s">
        <v>192</v>
      </c>
      <c r="B7" s="2" t="s">
        <v>188</v>
      </c>
      <c r="C7" s="2">
        <v>4</v>
      </c>
      <c r="D7" s="7">
        <v>815600</v>
      </c>
      <c r="E7" s="7">
        <v>70000</v>
      </c>
      <c r="F7" s="7"/>
    </row>
    <row r="8" spans="1:6" x14ac:dyDescent="0.45">
      <c r="A8" s="2" t="s">
        <v>193</v>
      </c>
      <c r="B8" s="2" t="s">
        <v>188</v>
      </c>
      <c r="C8" s="2">
        <v>5</v>
      </c>
      <c r="D8" s="7">
        <v>1159200</v>
      </c>
      <c r="E8" s="7">
        <v>70000</v>
      </c>
      <c r="F8" s="7"/>
    </row>
    <row r="9" spans="1:6" x14ac:dyDescent="0.45">
      <c r="A9" s="2" t="s">
        <v>178</v>
      </c>
      <c r="B9" s="2" t="s">
        <v>194</v>
      </c>
      <c r="C9" s="2">
        <v>7</v>
      </c>
      <c r="D9" s="7">
        <v>1466300</v>
      </c>
      <c r="E9" s="7">
        <v>70000</v>
      </c>
      <c r="F9" s="7"/>
    </row>
    <row r="10" spans="1:6" x14ac:dyDescent="0.45">
      <c r="A10" s="2" t="s">
        <v>195</v>
      </c>
      <c r="B10" s="2" t="s">
        <v>188</v>
      </c>
      <c r="C10" s="2">
        <v>5</v>
      </c>
      <c r="D10" s="7">
        <v>952600</v>
      </c>
      <c r="E10" s="7">
        <v>70000</v>
      </c>
      <c r="F10" s="7"/>
    </row>
    <row r="11" spans="1:6" x14ac:dyDescent="0.45">
      <c r="A11" s="2" t="s">
        <v>196</v>
      </c>
      <c r="B11" s="2" t="s">
        <v>194</v>
      </c>
      <c r="C11" s="2">
        <v>3</v>
      </c>
      <c r="D11" s="7">
        <v>1499400</v>
      </c>
      <c r="E11" s="7">
        <v>70000</v>
      </c>
      <c r="F11" s="7">
        <v>200000</v>
      </c>
    </row>
    <row r="12" spans="1:6" x14ac:dyDescent="0.45">
      <c r="A12" s="2" t="s">
        <v>197</v>
      </c>
      <c r="B12" s="2" t="s">
        <v>194</v>
      </c>
      <c r="C12" s="2">
        <v>6</v>
      </c>
      <c r="D12" s="7">
        <v>803400</v>
      </c>
      <c r="E12" s="7">
        <v>70000</v>
      </c>
      <c r="F12" s="7"/>
    </row>
    <row r="13" spans="1:6" x14ac:dyDescent="0.45">
      <c r="A13" s="2" t="s">
        <v>198</v>
      </c>
      <c r="B13" s="2" t="s">
        <v>190</v>
      </c>
      <c r="C13" s="2">
        <v>6</v>
      </c>
      <c r="D13" s="7">
        <v>1159200</v>
      </c>
      <c r="E13" s="7">
        <v>70000</v>
      </c>
      <c r="F13" s="7">
        <v>250000</v>
      </c>
    </row>
    <row r="14" spans="1:6" x14ac:dyDescent="0.45">
      <c r="A14" s="2" t="s">
        <v>199</v>
      </c>
      <c r="B14" s="2" t="s">
        <v>188</v>
      </c>
      <c r="C14" s="2">
        <v>1</v>
      </c>
      <c r="D14" s="7">
        <v>968300</v>
      </c>
      <c r="E14" s="7">
        <v>70000</v>
      </c>
      <c r="F14" s="7">
        <v>300000</v>
      </c>
    </row>
  </sheetData>
  <mergeCells count="1">
    <mergeCell ref="A1:F1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A41E2-F16C-433D-BED5-19366C0C3D75}">
  <dimension ref="A1"/>
  <sheetViews>
    <sheetView workbookViewId="0"/>
  </sheetViews>
  <sheetFormatPr defaultRowHeight="17" x14ac:dyDescent="0.45"/>
  <sheetData/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8B444-E1FA-48AD-AE1B-06C41A97A675}">
  <dimension ref="A1:G8"/>
  <sheetViews>
    <sheetView workbookViewId="0">
      <selection sqref="A1:G1"/>
    </sheetView>
  </sheetViews>
  <sheetFormatPr defaultRowHeight="17" x14ac:dyDescent="0.45"/>
  <sheetData>
    <row r="1" spans="1:7" ht="21" x14ac:dyDescent="0.45">
      <c r="A1" s="15" t="s">
        <v>163</v>
      </c>
      <c r="B1" s="15"/>
      <c r="C1" s="15"/>
      <c r="D1" s="15"/>
      <c r="E1" s="15"/>
      <c r="F1" s="15"/>
      <c r="G1" s="15"/>
    </row>
    <row r="3" spans="1:7" x14ac:dyDescent="0.45">
      <c r="A3" s="2" t="s">
        <v>164</v>
      </c>
      <c r="B3" s="2" t="s">
        <v>29</v>
      </c>
      <c r="C3" s="2" t="s">
        <v>165</v>
      </c>
      <c r="D3" s="2" t="s">
        <v>166</v>
      </c>
      <c r="E3" s="2" t="s">
        <v>31</v>
      </c>
      <c r="F3" s="2" t="s">
        <v>66</v>
      </c>
      <c r="G3" s="2" t="s">
        <v>41</v>
      </c>
    </row>
    <row r="4" spans="1:7" x14ac:dyDescent="0.45">
      <c r="A4" s="2">
        <v>1</v>
      </c>
      <c r="B4" s="2" t="s">
        <v>167</v>
      </c>
      <c r="C4" s="2" t="s">
        <v>168</v>
      </c>
      <c r="D4" s="2" t="s">
        <v>169</v>
      </c>
      <c r="E4" s="2">
        <v>98</v>
      </c>
      <c r="F4" s="2">
        <v>85</v>
      </c>
      <c r="G4" s="2">
        <f>AVERAGE(E4:F4)</f>
        <v>91.5</v>
      </c>
    </row>
    <row r="5" spans="1:7" x14ac:dyDescent="0.45">
      <c r="A5" s="2">
        <v>2</v>
      </c>
      <c r="B5" s="2" t="s">
        <v>170</v>
      </c>
      <c r="C5" s="2" t="s">
        <v>171</v>
      </c>
      <c r="D5" s="2" t="s">
        <v>172</v>
      </c>
      <c r="E5" s="2">
        <v>95</v>
      </c>
      <c r="F5" s="2">
        <v>100</v>
      </c>
      <c r="G5" s="2">
        <f>AVERAGE(E5:F5)</f>
        <v>97.5</v>
      </c>
    </row>
    <row r="6" spans="1:7" x14ac:dyDescent="0.45">
      <c r="A6" s="2">
        <v>3</v>
      </c>
      <c r="B6" s="2" t="s">
        <v>173</v>
      </c>
      <c r="C6" s="2" t="s">
        <v>171</v>
      </c>
      <c r="D6" s="2" t="s">
        <v>172</v>
      </c>
      <c r="E6" s="2">
        <v>80</v>
      </c>
      <c r="F6" s="2">
        <v>75</v>
      </c>
      <c r="G6" s="2">
        <f>AVERAGE(E6:F6)</f>
        <v>77.5</v>
      </c>
    </row>
    <row r="7" spans="1:7" x14ac:dyDescent="0.45">
      <c r="A7" s="2">
        <v>4</v>
      </c>
      <c r="B7" s="2" t="s">
        <v>174</v>
      </c>
      <c r="C7" s="2" t="s">
        <v>175</v>
      </c>
      <c r="D7" s="2" t="s">
        <v>172</v>
      </c>
      <c r="E7" s="2">
        <v>85</v>
      </c>
      <c r="F7" s="2">
        <v>90</v>
      </c>
      <c r="G7" s="2">
        <f>AVERAGE(E7:F7)</f>
        <v>87.5</v>
      </c>
    </row>
    <row r="8" spans="1:7" x14ac:dyDescent="0.45">
      <c r="A8" s="2">
        <v>5</v>
      </c>
      <c r="B8" s="2" t="s">
        <v>176</v>
      </c>
      <c r="C8" s="2" t="s">
        <v>171</v>
      </c>
      <c r="D8" s="2" t="s">
        <v>169</v>
      </c>
      <c r="E8" s="2">
        <v>100</v>
      </c>
      <c r="F8" s="2">
        <v>100</v>
      </c>
      <c r="G8" s="2">
        <f>AVERAGE(E8:F8)</f>
        <v>100</v>
      </c>
    </row>
  </sheetData>
  <mergeCells count="1">
    <mergeCell ref="A1:G1"/>
  </mergeCells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1D304-10DF-45A7-84DD-F1DE0EFED86E}">
  <dimension ref="A1:G8"/>
  <sheetViews>
    <sheetView workbookViewId="0">
      <selection sqref="A1:G1"/>
    </sheetView>
  </sheetViews>
  <sheetFormatPr defaultRowHeight="17" x14ac:dyDescent="0.45"/>
  <sheetData>
    <row r="1" spans="1:7" ht="21" x14ac:dyDescent="0.45">
      <c r="A1" s="15" t="s">
        <v>163</v>
      </c>
      <c r="B1" s="15"/>
      <c r="C1" s="15"/>
      <c r="D1" s="15"/>
      <c r="E1" s="15"/>
      <c r="F1" s="15"/>
      <c r="G1" s="15"/>
    </row>
    <row r="3" spans="1:7" x14ac:dyDescent="0.45">
      <c r="A3" s="2" t="s">
        <v>164</v>
      </c>
      <c r="B3" s="2" t="s">
        <v>29</v>
      </c>
      <c r="C3" s="2" t="s">
        <v>165</v>
      </c>
      <c r="D3" s="2" t="s">
        <v>166</v>
      </c>
      <c r="E3" s="2" t="s">
        <v>31</v>
      </c>
      <c r="F3" s="2" t="s">
        <v>66</v>
      </c>
      <c r="G3" s="2" t="s">
        <v>41</v>
      </c>
    </row>
    <row r="4" spans="1:7" x14ac:dyDescent="0.45">
      <c r="A4" s="2">
        <v>1</v>
      </c>
      <c r="B4" s="2" t="s">
        <v>167</v>
      </c>
      <c r="C4" s="2" t="s">
        <v>168</v>
      </c>
      <c r="D4" s="2" t="s">
        <v>169</v>
      </c>
      <c r="E4" s="2">
        <v>98</v>
      </c>
      <c r="F4" s="2">
        <v>70</v>
      </c>
      <c r="G4" s="2">
        <f>AVERAGE(E4:F4)</f>
        <v>84</v>
      </c>
    </row>
    <row r="5" spans="1:7" x14ac:dyDescent="0.45">
      <c r="A5" s="2">
        <v>2</v>
      </c>
      <c r="B5" s="2" t="s">
        <v>170</v>
      </c>
      <c r="C5" s="2" t="s">
        <v>171</v>
      </c>
      <c r="D5" s="2" t="s">
        <v>172</v>
      </c>
      <c r="E5" s="2">
        <v>95</v>
      </c>
      <c r="F5" s="2">
        <v>100</v>
      </c>
      <c r="G5" s="2">
        <f>AVERAGE(E5:F5)</f>
        <v>97.5</v>
      </c>
    </row>
    <row r="6" spans="1:7" x14ac:dyDescent="0.45">
      <c r="A6" s="2">
        <v>3</v>
      </c>
      <c r="B6" s="2" t="s">
        <v>173</v>
      </c>
      <c r="C6" s="2" t="s">
        <v>171</v>
      </c>
      <c r="D6" s="2" t="s">
        <v>172</v>
      </c>
      <c r="E6" s="2">
        <v>80</v>
      </c>
      <c r="F6" s="2">
        <v>75</v>
      </c>
      <c r="G6" s="2">
        <f>AVERAGE(E6:F6)</f>
        <v>77.5</v>
      </c>
    </row>
    <row r="7" spans="1:7" x14ac:dyDescent="0.45">
      <c r="A7" s="2">
        <v>4</v>
      </c>
      <c r="B7" s="2" t="s">
        <v>174</v>
      </c>
      <c r="C7" s="2" t="s">
        <v>175</v>
      </c>
      <c r="D7" s="2" t="s">
        <v>172</v>
      </c>
      <c r="E7" s="2">
        <v>85</v>
      </c>
      <c r="F7" s="2">
        <v>90</v>
      </c>
      <c r="G7" s="2">
        <f>AVERAGE(E7:F7)</f>
        <v>87.5</v>
      </c>
    </row>
    <row r="8" spans="1:7" x14ac:dyDescent="0.45">
      <c r="A8" s="2">
        <v>5</v>
      </c>
      <c r="B8" s="2" t="s">
        <v>176</v>
      </c>
      <c r="C8" s="2" t="s">
        <v>171</v>
      </c>
      <c r="D8" s="2" t="s">
        <v>169</v>
      </c>
      <c r="E8" s="2">
        <v>100</v>
      </c>
      <c r="F8" s="2">
        <v>100</v>
      </c>
      <c r="G8" s="2">
        <f>AVERAGE(E8:F8)</f>
        <v>100</v>
      </c>
    </row>
  </sheetData>
  <mergeCells count="1">
    <mergeCell ref="A1:G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63C20-738B-40A3-8223-6F644DD9A47F}">
  <dimension ref="A1:F11"/>
  <sheetViews>
    <sheetView workbookViewId="0">
      <selection sqref="A1:F1"/>
    </sheetView>
  </sheetViews>
  <sheetFormatPr defaultRowHeight="17" x14ac:dyDescent="0.45"/>
  <cols>
    <col min="1" max="1" width="8.6640625" bestFit="1" customWidth="1"/>
    <col min="2" max="2" width="10.4140625" bestFit="1" customWidth="1"/>
    <col min="6" max="6" width="11" bestFit="1" customWidth="1"/>
  </cols>
  <sheetData>
    <row r="1" spans="1:6" ht="21" x14ac:dyDescent="0.45">
      <c r="A1" s="15" t="s">
        <v>17</v>
      </c>
      <c r="B1" s="15"/>
      <c r="C1" s="15"/>
      <c r="D1" s="15"/>
      <c r="E1" s="15"/>
      <c r="F1" s="15"/>
    </row>
    <row r="2" spans="1:6" x14ac:dyDescent="0.45">
      <c r="F2" t="s">
        <v>18</v>
      </c>
    </row>
    <row r="3" spans="1:6" x14ac:dyDescent="0.45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</row>
    <row r="4" spans="1:6" x14ac:dyDescent="0.45">
      <c r="A4" s="11">
        <v>154653</v>
      </c>
      <c r="B4" s="2" t="s">
        <v>25</v>
      </c>
      <c r="C4" s="7">
        <v>38</v>
      </c>
      <c r="D4" s="7">
        <v>15</v>
      </c>
      <c r="E4" s="7">
        <f t="shared" ref="E4:E11" si="0">C4*D4</f>
        <v>570</v>
      </c>
      <c r="F4" s="1">
        <f t="shared" ref="F4:F11" si="1">E4*30%</f>
        <v>171</v>
      </c>
    </row>
    <row r="5" spans="1:6" x14ac:dyDescent="0.45">
      <c r="A5" s="11">
        <v>154645</v>
      </c>
      <c r="B5" s="2" t="s">
        <v>25</v>
      </c>
      <c r="C5" s="7">
        <v>45</v>
      </c>
      <c r="D5" s="7">
        <v>55</v>
      </c>
      <c r="E5" s="7">
        <f t="shared" si="0"/>
        <v>2475</v>
      </c>
      <c r="F5" s="1">
        <f t="shared" si="1"/>
        <v>742.5</v>
      </c>
    </row>
    <row r="6" spans="1:6" x14ac:dyDescent="0.45">
      <c r="A6" s="11">
        <v>154664</v>
      </c>
      <c r="B6" s="2" t="s">
        <v>26</v>
      </c>
      <c r="C6" s="7">
        <v>50</v>
      </c>
      <c r="D6" s="7">
        <v>105</v>
      </c>
      <c r="E6" s="7">
        <f t="shared" si="0"/>
        <v>5250</v>
      </c>
      <c r="F6" s="1">
        <f t="shared" si="1"/>
        <v>1575</v>
      </c>
    </row>
    <row r="7" spans="1:6" x14ac:dyDescent="0.45">
      <c r="A7" s="11">
        <v>154647</v>
      </c>
      <c r="B7" s="2" t="s">
        <v>25</v>
      </c>
      <c r="C7" s="7">
        <v>55</v>
      </c>
      <c r="D7" s="7">
        <v>55</v>
      </c>
      <c r="E7" s="7">
        <f t="shared" si="0"/>
        <v>3025</v>
      </c>
      <c r="F7" s="1">
        <f t="shared" si="1"/>
        <v>907.5</v>
      </c>
    </row>
    <row r="8" spans="1:6" x14ac:dyDescent="0.45">
      <c r="A8" s="11">
        <v>154628</v>
      </c>
      <c r="B8" s="2" t="s">
        <v>27</v>
      </c>
      <c r="C8" s="7">
        <v>92</v>
      </c>
      <c r="D8" s="7">
        <v>10</v>
      </c>
      <c r="E8" s="7">
        <f t="shared" si="0"/>
        <v>920</v>
      </c>
      <c r="F8" s="1">
        <f t="shared" si="1"/>
        <v>276</v>
      </c>
    </row>
    <row r="9" spans="1:6" x14ac:dyDescent="0.45">
      <c r="A9" s="11">
        <v>154621</v>
      </c>
      <c r="B9" s="2" t="s">
        <v>28</v>
      </c>
      <c r="C9" s="7">
        <v>98</v>
      </c>
      <c r="D9" s="7">
        <v>120</v>
      </c>
      <c r="E9" s="7">
        <f t="shared" si="0"/>
        <v>11760</v>
      </c>
      <c r="F9" s="1">
        <f t="shared" si="1"/>
        <v>3528</v>
      </c>
    </row>
    <row r="10" spans="1:6" x14ac:dyDescent="0.45">
      <c r="A10" s="11">
        <v>154622</v>
      </c>
      <c r="B10" s="2" t="s">
        <v>28</v>
      </c>
      <c r="C10" s="7">
        <v>100</v>
      </c>
      <c r="D10" s="7">
        <v>19</v>
      </c>
      <c r="E10" s="7">
        <f t="shared" si="0"/>
        <v>1900</v>
      </c>
      <c r="F10" s="1">
        <f t="shared" si="1"/>
        <v>570</v>
      </c>
    </row>
    <row r="11" spans="1:6" x14ac:dyDescent="0.45">
      <c r="A11" s="11">
        <v>154633</v>
      </c>
      <c r="B11" s="2" t="s">
        <v>27</v>
      </c>
      <c r="C11" s="7">
        <v>110</v>
      </c>
      <c r="D11" s="7">
        <v>50</v>
      </c>
      <c r="E11" s="7">
        <f t="shared" si="0"/>
        <v>5500</v>
      </c>
      <c r="F11" s="1">
        <f t="shared" si="1"/>
        <v>1650</v>
      </c>
    </row>
  </sheetData>
  <mergeCells count="1">
    <mergeCell ref="A1:F1"/>
  </mergeCells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4EE6C-9639-47E8-B679-4EF2BDEE0A73}">
  <dimension ref="A2:B16"/>
  <sheetViews>
    <sheetView workbookViewId="0"/>
  </sheetViews>
  <sheetFormatPr defaultRowHeight="17" x14ac:dyDescent="0.45"/>
  <cols>
    <col min="1" max="2" width="10.58203125" customWidth="1"/>
  </cols>
  <sheetData>
    <row r="2" spans="1:2" x14ac:dyDescent="0.45">
      <c r="A2" s="2"/>
      <c r="B2" s="2" t="s">
        <v>200</v>
      </c>
    </row>
    <row r="3" spans="1:2" x14ac:dyDescent="0.45">
      <c r="A3" s="2" t="s">
        <v>201</v>
      </c>
      <c r="B3" s="7">
        <v>1150</v>
      </c>
    </row>
    <row r="4" spans="1:2" x14ac:dyDescent="0.45">
      <c r="A4" s="2" t="s">
        <v>202</v>
      </c>
      <c r="B4" s="7">
        <v>1650</v>
      </c>
    </row>
    <row r="5" spans="1:2" x14ac:dyDescent="0.45">
      <c r="A5" s="2" t="s">
        <v>203</v>
      </c>
      <c r="B5" s="7">
        <v>2010</v>
      </c>
    </row>
    <row r="6" spans="1:2" x14ac:dyDescent="0.45">
      <c r="A6" s="2" t="s">
        <v>204</v>
      </c>
      <c r="B6" s="7">
        <v>1110</v>
      </c>
    </row>
    <row r="7" spans="1:2" x14ac:dyDescent="0.45">
      <c r="A7" s="2" t="s">
        <v>205</v>
      </c>
      <c r="B7" s="7">
        <v>2540</v>
      </c>
    </row>
    <row r="8" spans="1:2" x14ac:dyDescent="0.45">
      <c r="A8" s="2" t="s">
        <v>206</v>
      </c>
      <c r="B8" s="7">
        <v>2100</v>
      </c>
    </row>
    <row r="9" spans="1:2" x14ac:dyDescent="0.45">
      <c r="A9" s="2" t="s">
        <v>41</v>
      </c>
      <c r="B9" s="7">
        <f>AVERAGE(B3:B8)</f>
        <v>1760</v>
      </c>
    </row>
    <row r="11" spans="1:2" x14ac:dyDescent="0.45">
      <c r="A11" s="2" t="s">
        <v>206</v>
      </c>
      <c r="B11" s="2" t="s">
        <v>41</v>
      </c>
    </row>
    <row r="12" spans="1:2" x14ac:dyDescent="0.45">
      <c r="A12" s="7"/>
      <c r="B12" s="7"/>
    </row>
    <row r="13" spans="1:2" x14ac:dyDescent="0.45">
      <c r="A13" s="7">
        <v>1000</v>
      </c>
      <c r="B13" s="7"/>
    </row>
    <row r="14" spans="1:2" x14ac:dyDescent="0.45">
      <c r="A14" s="7">
        <v>1500</v>
      </c>
      <c r="B14" s="7"/>
    </row>
    <row r="15" spans="1:2" x14ac:dyDescent="0.45">
      <c r="A15" s="7">
        <v>2000</v>
      </c>
      <c r="B15" s="7"/>
    </row>
    <row r="16" spans="1:2" x14ac:dyDescent="0.45">
      <c r="A16" s="7">
        <v>2500</v>
      </c>
      <c r="B16" s="7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92FB-5673-4F4D-AACC-09A4531DD54C}">
  <dimension ref="A2:G16"/>
  <sheetViews>
    <sheetView workbookViewId="0"/>
  </sheetViews>
  <sheetFormatPr defaultRowHeight="17" x14ac:dyDescent="0.45"/>
  <sheetData>
    <row r="2" spans="1:7" x14ac:dyDescent="0.45">
      <c r="A2" s="28" t="s">
        <v>207</v>
      </c>
      <c r="B2" s="28"/>
      <c r="C2" s="28"/>
      <c r="E2" s="28" t="s">
        <v>208</v>
      </c>
      <c r="F2" s="28"/>
      <c r="G2" s="28"/>
    </row>
    <row r="3" spans="1:7" x14ac:dyDescent="0.45">
      <c r="A3" s="2" t="s">
        <v>209</v>
      </c>
      <c r="B3" s="2" t="s">
        <v>210</v>
      </c>
      <c r="C3" s="2" t="s">
        <v>211</v>
      </c>
      <c r="E3" s="2" t="s">
        <v>209</v>
      </c>
      <c r="F3" s="2" t="s">
        <v>210</v>
      </c>
      <c r="G3" s="2" t="s">
        <v>211</v>
      </c>
    </row>
    <row r="4" spans="1:7" x14ac:dyDescent="0.45">
      <c r="A4" s="2" t="s">
        <v>66</v>
      </c>
      <c r="B4" s="2">
        <v>20</v>
      </c>
      <c r="C4" s="2">
        <v>15</v>
      </c>
      <c r="E4" s="2" t="s">
        <v>212</v>
      </c>
      <c r="F4" s="2">
        <v>19</v>
      </c>
      <c r="G4" s="2">
        <v>20</v>
      </c>
    </row>
    <row r="5" spans="1:7" x14ac:dyDescent="0.45">
      <c r="A5" s="2" t="s">
        <v>213</v>
      </c>
      <c r="B5" s="2">
        <v>7</v>
      </c>
      <c r="C5" s="2">
        <v>10</v>
      </c>
      <c r="E5" s="2" t="s">
        <v>213</v>
      </c>
      <c r="F5" s="2">
        <v>13</v>
      </c>
      <c r="G5" s="2">
        <v>15</v>
      </c>
    </row>
    <row r="6" spans="1:7" x14ac:dyDescent="0.45">
      <c r="A6" s="2" t="s">
        <v>214</v>
      </c>
      <c r="B6" s="2">
        <v>13</v>
      </c>
      <c r="C6" s="2">
        <v>15</v>
      </c>
      <c r="E6" s="2" t="s">
        <v>214</v>
      </c>
      <c r="F6" s="2">
        <v>8</v>
      </c>
      <c r="G6" s="2">
        <v>10</v>
      </c>
    </row>
    <row r="7" spans="1:7" x14ac:dyDescent="0.45">
      <c r="A7" s="2" t="s">
        <v>215</v>
      </c>
      <c r="B7" s="2">
        <v>14</v>
      </c>
      <c r="C7" s="2">
        <v>14</v>
      </c>
      <c r="E7" s="2" t="s">
        <v>66</v>
      </c>
      <c r="F7" s="2">
        <v>14</v>
      </c>
      <c r="G7" s="2">
        <v>15</v>
      </c>
    </row>
    <row r="8" spans="1:7" x14ac:dyDescent="0.45">
      <c r="A8" s="2" t="s">
        <v>212</v>
      </c>
      <c r="B8" s="2">
        <v>17</v>
      </c>
      <c r="C8" s="2">
        <v>20</v>
      </c>
      <c r="E8" s="2" t="s">
        <v>215</v>
      </c>
      <c r="F8" s="2">
        <v>9</v>
      </c>
      <c r="G8" s="2">
        <v>15</v>
      </c>
    </row>
    <row r="10" spans="1:7" x14ac:dyDescent="0.45">
      <c r="A10" s="28" t="s">
        <v>216</v>
      </c>
      <c r="B10" s="28"/>
      <c r="C10" s="28"/>
    </row>
    <row r="11" spans="1:7" x14ac:dyDescent="0.45">
      <c r="A11" s="2" t="s">
        <v>209</v>
      </c>
      <c r="B11" s="2" t="s">
        <v>210</v>
      </c>
      <c r="C11" s="2" t="s">
        <v>211</v>
      </c>
    </row>
    <row r="12" spans="1:7" x14ac:dyDescent="0.45">
      <c r="A12" s="5"/>
      <c r="B12" s="5"/>
      <c r="C12" s="5"/>
    </row>
    <row r="13" spans="1:7" x14ac:dyDescent="0.45">
      <c r="A13" s="5"/>
      <c r="B13" s="5"/>
      <c r="C13" s="5"/>
    </row>
    <row r="14" spans="1:7" x14ac:dyDescent="0.45">
      <c r="A14" s="5"/>
      <c r="B14" s="5"/>
      <c r="C14" s="5"/>
    </row>
    <row r="15" spans="1:7" x14ac:dyDescent="0.45">
      <c r="A15" s="5"/>
      <c r="B15" s="5"/>
      <c r="C15" s="5"/>
    </row>
    <row r="16" spans="1:7" x14ac:dyDescent="0.45">
      <c r="A16" s="5"/>
      <c r="B16" s="5"/>
      <c r="C16" s="5"/>
    </row>
  </sheetData>
  <mergeCells count="3">
    <mergeCell ref="A10:C10"/>
    <mergeCell ref="E2:G2"/>
    <mergeCell ref="A2:C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6E1D3-7D8B-4676-98A9-57F2E14B6454}">
  <dimension ref="A1:D5"/>
  <sheetViews>
    <sheetView workbookViewId="0"/>
  </sheetViews>
  <sheetFormatPr defaultRowHeight="17" x14ac:dyDescent="0.45"/>
  <sheetData>
    <row r="1" spans="1:4" x14ac:dyDescent="0.45">
      <c r="A1" s="2" t="s">
        <v>29</v>
      </c>
      <c r="B1" s="2" t="s">
        <v>30</v>
      </c>
      <c r="C1" s="2" t="s">
        <v>31</v>
      </c>
      <c r="D1" s="2" t="s">
        <v>32</v>
      </c>
    </row>
    <row r="2" spans="1:4" x14ac:dyDescent="0.45">
      <c r="A2" s="2" t="s">
        <v>33</v>
      </c>
      <c r="B2" s="2">
        <v>83</v>
      </c>
      <c r="C2" s="2">
        <v>78</v>
      </c>
      <c r="D2" s="2">
        <v>161</v>
      </c>
    </row>
    <row r="3" spans="1:4" x14ac:dyDescent="0.45">
      <c r="A3" s="2" t="s">
        <v>34</v>
      </c>
      <c r="B3" s="2">
        <v>43</v>
      </c>
      <c r="C3" s="2">
        <v>62</v>
      </c>
      <c r="D3" s="2">
        <v>105</v>
      </c>
    </row>
    <row r="4" spans="1:4" x14ac:dyDescent="0.45">
      <c r="A4" s="2" t="s">
        <v>35</v>
      </c>
      <c r="B4" s="2">
        <v>58</v>
      </c>
      <c r="C4" s="2">
        <v>70</v>
      </c>
      <c r="D4" s="2">
        <v>128</v>
      </c>
    </row>
    <row r="5" spans="1:4" x14ac:dyDescent="0.45">
      <c r="A5" s="2" t="s">
        <v>36</v>
      </c>
      <c r="B5" s="2">
        <v>79</v>
      </c>
      <c r="C5" s="2">
        <v>66</v>
      </c>
      <c r="D5" s="2">
        <v>145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99BD-1255-452B-93E9-AE19C437AAEF}">
  <dimension ref="A1:F12"/>
  <sheetViews>
    <sheetView workbookViewId="0">
      <selection sqref="A1:F1"/>
    </sheetView>
  </sheetViews>
  <sheetFormatPr defaultRowHeight="17" x14ac:dyDescent="0.45"/>
  <cols>
    <col min="1" max="1" width="17.33203125" bestFit="1" customWidth="1"/>
  </cols>
  <sheetData>
    <row r="1" spans="1:6" ht="21" x14ac:dyDescent="0.45">
      <c r="A1" s="22" t="s">
        <v>37</v>
      </c>
      <c r="B1" s="22"/>
      <c r="C1" s="22"/>
      <c r="D1" s="22"/>
      <c r="E1" s="22"/>
      <c r="F1" s="22"/>
    </row>
    <row r="2" spans="1:6" x14ac:dyDescent="0.45">
      <c r="A2" s="2" t="s">
        <v>38</v>
      </c>
      <c r="B2" s="2" t="s">
        <v>30</v>
      </c>
      <c r="C2" s="2" t="s">
        <v>31</v>
      </c>
      <c r="D2" s="2" t="s">
        <v>39</v>
      </c>
      <c r="E2" s="6" t="s">
        <v>40</v>
      </c>
      <c r="F2" s="6" t="s">
        <v>41</v>
      </c>
    </row>
    <row r="3" spans="1:6" x14ac:dyDescent="0.45">
      <c r="A3" s="2" t="s">
        <v>42</v>
      </c>
      <c r="B3" s="2">
        <v>72</v>
      </c>
      <c r="C3" s="2">
        <v>90</v>
      </c>
      <c r="D3" s="2">
        <v>78</v>
      </c>
      <c r="E3" s="12"/>
      <c r="F3" s="12"/>
    </row>
    <row r="4" spans="1:6" x14ac:dyDescent="0.45">
      <c r="A4" s="2" t="s">
        <v>43</v>
      </c>
      <c r="B4" s="2">
        <v>95</v>
      </c>
      <c r="C4" s="2">
        <v>65</v>
      </c>
      <c r="D4" s="2">
        <v>0</v>
      </c>
      <c r="E4" s="12"/>
      <c r="F4" s="12"/>
    </row>
    <row r="5" spans="1:6" x14ac:dyDescent="0.45">
      <c r="A5" s="2" t="s">
        <v>44</v>
      </c>
      <c r="B5" s="2">
        <v>75</v>
      </c>
      <c r="C5" s="2"/>
      <c r="D5" s="2">
        <v>75</v>
      </c>
      <c r="E5" s="12"/>
      <c r="F5" s="12"/>
    </row>
    <row r="6" spans="1:6" x14ac:dyDescent="0.45">
      <c r="A6" s="2" t="s">
        <v>45</v>
      </c>
      <c r="B6" s="2"/>
      <c r="C6" s="2">
        <v>98</v>
      </c>
      <c r="D6" s="2">
        <v>100</v>
      </c>
      <c r="E6" s="12"/>
      <c r="F6" s="12"/>
    </row>
    <row r="7" spans="1:6" x14ac:dyDescent="0.45">
      <c r="A7" s="2" t="s">
        <v>46</v>
      </c>
      <c r="B7" s="2">
        <v>85</v>
      </c>
      <c r="C7" s="2">
        <v>100</v>
      </c>
      <c r="D7" s="2">
        <v>85</v>
      </c>
      <c r="E7" s="12"/>
      <c r="F7" s="12"/>
    </row>
    <row r="8" spans="1:6" x14ac:dyDescent="0.45">
      <c r="A8" s="6" t="s">
        <v>47</v>
      </c>
      <c r="B8" s="12"/>
      <c r="C8" s="12"/>
      <c r="D8" s="12"/>
      <c r="E8" s="16"/>
      <c r="F8" s="17"/>
    </row>
    <row r="9" spans="1:6" x14ac:dyDescent="0.45">
      <c r="A9" s="6" t="s">
        <v>48</v>
      </c>
      <c r="B9" s="12"/>
      <c r="C9" s="12"/>
      <c r="D9" s="12"/>
      <c r="E9" s="18"/>
      <c r="F9" s="19"/>
    </row>
    <row r="10" spans="1:6" x14ac:dyDescent="0.45">
      <c r="A10" s="6" t="s">
        <v>49</v>
      </c>
      <c r="B10" s="12"/>
      <c r="C10" s="12"/>
      <c r="D10" s="12"/>
      <c r="E10" s="18"/>
      <c r="F10" s="19"/>
    </row>
    <row r="11" spans="1:6" x14ac:dyDescent="0.45">
      <c r="A11" s="6" t="s">
        <v>50</v>
      </c>
      <c r="B11" s="12"/>
      <c r="C11" s="12"/>
      <c r="D11" s="12"/>
      <c r="E11" s="18"/>
      <c r="F11" s="19"/>
    </row>
    <row r="12" spans="1:6" x14ac:dyDescent="0.45">
      <c r="A12" s="6" t="s">
        <v>51</v>
      </c>
      <c r="B12" s="12"/>
      <c r="C12" s="12"/>
      <c r="D12" s="12"/>
      <c r="E12" s="20"/>
      <c r="F12" s="21"/>
    </row>
  </sheetData>
  <mergeCells count="2">
    <mergeCell ref="E8:F12"/>
    <mergeCell ref="A1:F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EC7B7-F4E9-46A9-B013-081FABD4A276}">
  <dimension ref="A1:F9"/>
  <sheetViews>
    <sheetView workbookViewId="0">
      <selection sqref="A1:F1"/>
    </sheetView>
  </sheetViews>
  <sheetFormatPr defaultRowHeight="17" x14ac:dyDescent="0.45"/>
  <cols>
    <col min="1" max="1" width="10.1640625" bestFit="1" customWidth="1"/>
  </cols>
  <sheetData>
    <row r="1" spans="1:6" ht="21" x14ac:dyDescent="0.45">
      <c r="A1" s="22" t="s">
        <v>37</v>
      </c>
      <c r="B1" s="22"/>
      <c r="C1" s="22"/>
      <c r="D1" s="22"/>
      <c r="E1" s="22"/>
      <c r="F1" s="22"/>
    </row>
    <row r="2" spans="1:6" x14ac:dyDescent="0.45">
      <c r="A2" s="2" t="s">
        <v>38</v>
      </c>
      <c r="B2" s="2" t="s">
        <v>30</v>
      </c>
      <c r="C2" s="2" t="s">
        <v>31</v>
      </c>
      <c r="D2" s="2" t="s">
        <v>39</v>
      </c>
      <c r="E2" s="2" t="s">
        <v>32</v>
      </c>
      <c r="F2" s="6" t="s">
        <v>52</v>
      </c>
    </row>
    <row r="3" spans="1:6" x14ac:dyDescent="0.45">
      <c r="A3" s="2" t="s">
        <v>42</v>
      </c>
      <c r="B3" s="2">
        <v>72</v>
      </c>
      <c r="C3" s="2">
        <v>90</v>
      </c>
      <c r="D3" s="2">
        <v>78</v>
      </c>
      <c r="E3" s="2">
        <f>SUM(B3:D3)</f>
        <v>240</v>
      </c>
      <c r="F3" s="2"/>
    </row>
    <row r="4" spans="1:6" x14ac:dyDescent="0.45">
      <c r="A4" s="2" t="s">
        <v>43</v>
      </c>
      <c r="B4" s="2">
        <v>95</v>
      </c>
      <c r="C4" s="2">
        <v>65</v>
      </c>
      <c r="D4" s="2">
        <v>0</v>
      </c>
      <c r="E4" s="2">
        <f>SUM(B4:D4)</f>
        <v>160</v>
      </c>
      <c r="F4" s="2"/>
    </row>
    <row r="5" spans="1:6" x14ac:dyDescent="0.45">
      <c r="A5" s="2" t="s">
        <v>44</v>
      </c>
      <c r="B5" s="2">
        <v>75</v>
      </c>
      <c r="C5" s="2"/>
      <c r="D5" s="2">
        <v>75</v>
      </c>
      <c r="E5" s="2">
        <f>SUM(B5:D5)</f>
        <v>150</v>
      </c>
      <c r="F5" s="2"/>
    </row>
    <row r="6" spans="1:6" x14ac:dyDescent="0.45">
      <c r="A6" s="2" t="s">
        <v>45</v>
      </c>
      <c r="B6" s="2"/>
      <c r="C6" s="2">
        <v>98</v>
      </c>
      <c r="D6" s="2">
        <v>100</v>
      </c>
      <c r="E6" s="2">
        <f>SUM(B6:D6)</f>
        <v>198</v>
      </c>
      <c r="F6" s="2"/>
    </row>
    <row r="7" spans="1:6" x14ac:dyDescent="0.45">
      <c r="A7" s="2" t="s">
        <v>46</v>
      </c>
      <c r="B7" s="2">
        <v>85</v>
      </c>
      <c r="C7" s="2">
        <v>100</v>
      </c>
      <c r="D7" s="2">
        <v>85</v>
      </c>
      <c r="E7" s="2">
        <f>SUM(B7:D7)</f>
        <v>270</v>
      </c>
      <c r="F7" s="2"/>
    </row>
    <row r="8" spans="1:6" x14ac:dyDescent="0.45">
      <c r="A8" s="6" t="s">
        <v>53</v>
      </c>
      <c r="B8" s="2"/>
      <c r="C8" s="2"/>
      <c r="D8" s="2"/>
      <c r="E8" s="2"/>
      <c r="F8" s="23"/>
    </row>
    <row r="9" spans="1:6" x14ac:dyDescent="0.45">
      <c r="A9" s="6" t="s">
        <v>54</v>
      </c>
      <c r="B9" s="2"/>
      <c r="C9" s="2"/>
      <c r="D9" s="2"/>
      <c r="E9" s="2"/>
      <c r="F9" s="24"/>
    </row>
  </sheetData>
  <mergeCells count="2">
    <mergeCell ref="F8:F9"/>
    <mergeCell ref="A1:F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F02CD-460F-41BA-BE07-CE0833D24DBE}">
  <dimension ref="A1:F12"/>
  <sheetViews>
    <sheetView workbookViewId="0">
      <selection sqref="A1:F1"/>
    </sheetView>
  </sheetViews>
  <sheetFormatPr defaultRowHeight="17" x14ac:dyDescent="0.45"/>
  <cols>
    <col min="1" max="1" width="9.5" bestFit="1" customWidth="1"/>
  </cols>
  <sheetData>
    <row r="1" spans="1:6" ht="21" x14ac:dyDescent="0.45">
      <c r="A1" s="15" t="s">
        <v>37</v>
      </c>
      <c r="B1" s="15"/>
      <c r="C1" s="15"/>
      <c r="D1" s="15"/>
      <c r="E1" s="15"/>
      <c r="F1" s="15"/>
    </row>
    <row r="2" spans="1:6" x14ac:dyDescent="0.45">
      <c r="A2" s="2" t="s">
        <v>38</v>
      </c>
      <c r="B2" s="2" t="s">
        <v>30</v>
      </c>
      <c r="C2" s="2" t="s">
        <v>31</v>
      </c>
      <c r="D2" s="2" t="s">
        <v>39</v>
      </c>
      <c r="E2" s="2" t="s">
        <v>32</v>
      </c>
      <c r="F2" s="6" t="s">
        <v>41</v>
      </c>
    </row>
    <row r="3" spans="1:6" x14ac:dyDescent="0.45">
      <c r="A3" s="2" t="s">
        <v>42</v>
      </c>
      <c r="B3" s="2">
        <v>81</v>
      </c>
      <c r="C3" s="2">
        <v>93</v>
      </c>
      <c r="D3" s="2">
        <v>88</v>
      </c>
      <c r="E3" s="2">
        <f t="shared" ref="E3:E8" si="0">SUM(B3:D3)</f>
        <v>262</v>
      </c>
      <c r="F3" s="2"/>
    </row>
    <row r="4" spans="1:6" x14ac:dyDescent="0.45">
      <c r="A4" s="2" t="s">
        <v>43</v>
      </c>
      <c r="B4" s="2">
        <v>82</v>
      </c>
      <c r="C4" s="2">
        <v>65</v>
      </c>
      <c r="D4" s="2">
        <v>71</v>
      </c>
      <c r="E4" s="2">
        <f t="shared" si="0"/>
        <v>218</v>
      </c>
      <c r="F4" s="2"/>
    </row>
    <row r="5" spans="1:6" x14ac:dyDescent="0.45">
      <c r="A5" s="2" t="s">
        <v>44</v>
      </c>
      <c r="B5" s="2">
        <v>93</v>
      </c>
      <c r="C5" s="2">
        <v>98</v>
      </c>
      <c r="D5" s="2">
        <v>75</v>
      </c>
      <c r="E5" s="2">
        <f t="shared" si="0"/>
        <v>266</v>
      </c>
      <c r="F5" s="2"/>
    </row>
    <row r="6" spans="1:6" x14ac:dyDescent="0.45">
      <c r="A6" s="2" t="s">
        <v>45</v>
      </c>
      <c r="B6" s="2">
        <v>79</v>
      </c>
      <c r="C6" s="2">
        <v>98</v>
      </c>
      <c r="D6" s="2">
        <v>100</v>
      </c>
      <c r="E6" s="2">
        <f t="shared" si="0"/>
        <v>277</v>
      </c>
      <c r="F6" s="2"/>
    </row>
    <row r="7" spans="1:6" x14ac:dyDescent="0.45">
      <c r="A7" s="2" t="s">
        <v>55</v>
      </c>
      <c r="B7" s="2">
        <v>75</v>
      </c>
      <c r="C7" s="2">
        <v>86</v>
      </c>
      <c r="D7" s="2">
        <v>77</v>
      </c>
      <c r="E7" s="2">
        <f t="shared" si="0"/>
        <v>238</v>
      </c>
      <c r="F7" s="2"/>
    </row>
    <row r="8" spans="1:6" x14ac:dyDescent="0.45">
      <c r="A8" s="2" t="s">
        <v>46</v>
      </c>
      <c r="B8" s="2">
        <v>86</v>
      </c>
      <c r="C8" s="2">
        <v>90</v>
      </c>
      <c r="D8" s="2">
        <v>70</v>
      </c>
      <c r="E8" s="2">
        <f t="shared" si="0"/>
        <v>246</v>
      </c>
      <c r="F8" s="2"/>
    </row>
    <row r="9" spans="1:6" x14ac:dyDescent="0.45">
      <c r="A9" s="6" t="s">
        <v>56</v>
      </c>
      <c r="B9" s="2"/>
      <c r="C9" s="2"/>
      <c r="D9" s="2"/>
      <c r="E9" s="16"/>
      <c r="F9" s="17"/>
    </row>
    <row r="10" spans="1:6" x14ac:dyDescent="0.45">
      <c r="A10" s="6" t="s">
        <v>57</v>
      </c>
      <c r="B10" s="2"/>
      <c r="C10" s="2"/>
      <c r="D10" s="2"/>
      <c r="E10" s="18"/>
      <c r="F10" s="19"/>
    </row>
    <row r="11" spans="1:6" x14ac:dyDescent="0.45">
      <c r="A11" s="6" t="s">
        <v>58</v>
      </c>
      <c r="B11" s="2"/>
      <c r="C11" s="2"/>
      <c r="D11" s="2"/>
      <c r="E11" s="18"/>
      <c r="F11" s="19"/>
    </row>
    <row r="12" spans="1:6" x14ac:dyDescent="0.45">
      <c r="A12" s="6" t="s">
        <v>59</v>
      </c>
      <c r="B12" s="2"/>
      <c r="C12" s="2"/>
      <c r="D12" s="2"/>
      <c r="E12" s="20"/>
      <c r="F12" s="21"/>
    </row>
  </sheetData>
  <mergeCells count="2">
    <mergeCell ref="A1:F1"/>
    <mergeCell ref="E9:F1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E412B-2E6D-493A-B8C9-01E1D526EF97}">
  <sheetPr codeName="Sheet14"/>
  <dimension ref="A1:G8"/>
  <sheetViews>
    <sheetView workbookViewId="0">
      <selection sqref="A1:G1"/>
    </sheetView>
  </sheetViews>
  <sheetFormatPr defaultRowHeight="17" x14ac:dyDescent="0.45"/>
  <cols>
    <col min="2" max="2" width="13.6640625" bestFit="1" customWidth="1"/>
  </cols>
  <sheetData>
    <row r="1" spans="1:7" ht="21" x14ac:dyDescent="0.45">
      <c r="A1" s="15" t="s">
        <v>60</v>
      </c>
      <c r="B1" s="15"/>
      <c r="C1" s="15"/>
      <c r="D1" s="15"/>
      <c r="E1" s="15"/>
      <c r="F1" s="15"/>
      <c r="G1" s="15"/>
    </row>
    <row r="2" spans="1:7" x14ac:dyDescent="0.45">
      <c r="A2" s="2" t="s">
        <v>61</v>
      </c>
      <c r="B2" s="2" t="s">
        <v>62</v>
      </c>
      <c r="C2" s="2" t="s">
        <v>63</v>
      </c>
      <c r="D2" s="2" t="s">
        <v>64</v>
      </c>
      <c r="E2" s="2" t="s">
        <v>65</v>
      </c>
      <c r="F2" s="2" t="s">
        <v>66</v>
      </c>
      <c r="G2" s="6" t="s">
        <v>67</v>
      </c>
    </row>
    <row r="3" spans="1:7" x14ac:dyDescent="0.45">
      <c r="A3" s="2" t="s">
        <v>68</v>
      </c>
      <c r="B3" s="2" t="s">
        <v>217</v>
      </c>
      <c r="C3" s="2" t="s">
        <v>69</v>
      </c>
      <c r="D3" s="2">
        <v>100</v>
      </c>
      <c r="E3" s="2">
        <v>78</v>
      </c>
      <c r="F3" s="2">
        <v>100</v>
      </c>
      <c r="G3" s="2"/>
    </row>
    <row r="4" spans="1:7" x14ac:dyDescent="0.45">
      <c r="A4" s="2" t="s">
        <v>71</v>
      </c>
      <c r="B4" s="2" t="s">
        <v>218</v>
      </c>
      <c r="C4" s="2" t="s">
        <v>72</v>
      </c>
      <c r="D4" s="2">
        <v>78</v>
      </c>
      <c r="E4" s="2">
        <v>59</v>
      </c>
      <c r="F4" s="2">
        <v>96</v>
      </c>
      <c r="G4" s="2"/>
    </row>
    <row r="5" spans="1:7" x14ac:dyDescent="0.45">
      <c r="A5" s="2" t="s">
        <v>73</v>
      </c>
      <c r="B5" s="2" t="s">
        <v>219</v>
      </c>
      <c r="C5" s="2" t="s">
        <v>70</v>
      </c>
      <c r="D5" s="2">
        <v>87</v>
      </c>
      <c r="E5" s="2">
        <v>65</v>
      </c>
      <c r="F5" s="2">
        <v>85</v>
      </c>
      <c r="G5" s="2"/>
    </row>
    <row r="6" spans="1:7" x14ac:dyDescent="0.45">
      <c r="A6" s="2" t="s">
        <v>75</v>
      </c>
      <c r="B6" s="2" t="s">
        <v>220</v>
      </c>
      <c r="C6" s="2" t="s">
        <v>74</v>
      </c>
      <c r="D6" s="2">
        <v>93</v>
      </c>
      <c r="E6" s="2">
        <v>91</v>
      </c>
      <c r="F6" s="2">
        <v>98</v>
      </c>
      <c r="G6" s="2"/>
    </row>
    <row r="7" spans="1:7" x14ac:dyDescent="0.45">
      <c r="A7" s="2" t="s">
        <v>76</v>
      </c>
      <c r="B7" s="2" t="s">
        <v>221</v>
      </c>
      <c r="C7" s="2" t="s">
        <v>222</v>
      </c>
      <c r="D7" s="2">
        <v>75</v>
      </c>
      <c r="E7" s="2">
        <v>78</v>
      </c>
      <c r="F7" s="2">
        <v>88</v>
      </c>
      <c r="G7" s="2"/>
    </row>
    <row r="8" spans="1:7" x14ac:dyDescent="0.45">
      <c r="A8" s="2" t="s">
        <v>77</v>
      </c>
      <c r="B8" s="2" t="s">
        <v>223</v>
      </c>
      <c r="C8" s="2" t="s">
        <v>224</v>
      </c>
      <c r="D8" s="2">
        <v>94</v>
      </c>
      <c r="E8" s="2">
        <v>82</v>
      </c>
      <c r="F8" s="2">
        <v>79</v>
      </c>
      <c r="G8" s="2"/>
    </row>
  </sheetData>
  <mergeCells count="1">
    <mergeCell ref="A1:G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80029-9B68-44EB-88E8-876E8FF6C245}">
  <dimension ref="A1:H12"/>
  <sheetViews>
    <sheetView workbookViewId="0">
      <selection sqref="A1:E1"/>
    </sheetView>
  </sheetViews>
  <sheetFormatPr defaultRowHeight="17" x14ac:dyDescent="0.45"/>
  <cols>
    <col min="6" max="6" width="2.58203125" customWidth="1"/>
  </cols>
  <sheetData>
    <row r="1" spans="1:8" ht="21" x14ac:dyDescent="0.45">
      <c r="A1" s="15" t="s">
        <v>78</v>
      </c>
      <c r="B1" s="15"/>
      <c r="C1" s="15"/>
      <c r="D1" s="15"/>
      <c r="E1" s="15"/>
    </row>
    <row r="3" spans="1:8" x14ac:dyDescent="0.45">
      <c r="A3" s="2" t="s">
        <v>38</v>
      </c>
      <c r="B3" s="2" t="s">
        <v>79</v>
      </c>
      <c r="C3" s="2" t="s">
        <v>80</v>
      </c>
      <c r="D3" s="6" t="s">
        <v>81</v>
      </c>
      <c r="E3" s="6" t="s">
        <v>82</v>
      </c>
      <c r="G3" s="2" t="s">
        <v>79</v>
      </c>
      <c r="H3" s="2" t="s">
        <v>83</v>
      </c>
    </row>
    <row r="4" spans="1:8" x14ac:dyDescent="0.45">
      <c r="A4" s="2" t="s">
        <v>84</v>
      </c>
      <c r="B4" s="2" t="s">
        <v>85</v>
      </c>
      <c r="C4" s="2">
        <v>9</v>
      </c>
      <c r="D4" s="2"/>
      <c r="E4" s="2"/>
      <c r="G4" s="2" t="s">
        <v>85</v>
      </c>
      <c r="H4" s="2" t="s">
        <v>86</v>
      </c>
    </row>
    <row r="5" spans="1:8" x14ac:dyDescent="0.45">
      <c r="A5" s="2" t="s">
        <v>87</v>
      </c>
      <c r="B5" s="2" t="s">
        <v>88</v>
      </c>
      <c r="C5" s="2">
        <v>8</v>
      </c>
      <c r="D5" s="2"/>
      <c r="E5" s="2"/>
      <c r="G5" s="2" t="s">
        <v>89</v>
      </c>
      <c r="H5" s="2" t="s">
        <v>86</v>
      </c>
    </row>
    <row r="6" spans="1:8" x14ac:dyDescent="0.45">
      <c r="A6" s="2" t="s">
        <v>90</v>
      </c>
      <c r="B6" s="2" t="s">
        <v>91</v>
      </c>
      <c r="C6" s="2">
        <v>6</v>
      </c>
      <c r="D6" s="2"/>
      <c r="E6" s="2"/>
      <c r="G6" s="2" t="s">
        <v>91</v>
      </c>
      <c r="H6" s="2" t="s">
        <v>92</v>
      </c>
    </row>
    <row r="7" spans="1:8" x14ac:dyDescent="0.45">
      <c r="A7" s="2" t="s">
        <v>93</v>
      </c>
      <c r="B7" s="2" t="s">
        <v>94</v>
      </c>
      <c r="C7" s="2">
        <v>4</v>
      </c>
      <c r="D7" s="2"/>
      <c r="E7" s="2"/>
      <c r="G7" s="2" t="s">
        <v>95</v>
      </c>
      <c r="H7" s="2" t="s">
        <v>92</v>
      </c>
    </row>
    <row r="8" spans="1:8" x14ac:dyDescent="0.45">
      <c r="A8" s="2" t="s">
        <v>96</v>
      </c>
      <c r="B8" s="2" t="s">
        <v>89</v>
      </c>
      <c r="C8" s="2">
        <v>5</v>
      </c>
      <c r="D8" s="2"/>
      <c r="E8" s="2"/>
      <c r="G8" s="2" t="s">
        <v>94</v>
      </c>
      <c r="H8" s="2" t="s">
        <v>97</v>
      </c>
    </row>
    <row r="9" spans="1:8" x14ac:dyDescent="0.45">
      <c r="A9" s="2" t="s">
        <v>98</v>
      </c>
      <c r="B9" s="2" t="s">
        <v>95</v>
      </c>
      <c r="C9" s="2">
        <v>6</v>
      </c>
      <c r="D9" s="2"/>
      <c r="E9" s="2"/>
      <c r="G9" s="2" t="s">
        <v>88</v>
      </c>
      <c r="H9" s="2" t="s">
        <v>97</v>
      </c>
    </row>
    <row r="10" spans="1:8" x14ac:dyDescent="0.45">
      <c r="A10" s="5"/>
      <c r="B10" s="5"/>
      <c r="C10" s="5"/>
      <c r="D10" s="5"/>
      <c r="E10" s="5"/>
    </row>
    <row r="11" spans="1:8" x14ac:dyDescent="0.45">
      <c r="A11" s="2" t="s">
        <v>80</v>
      </c>
      <c r="B11" s="2">
        <v>0</v>
      </c>
      <c r="C11" s="2">
        <v>5</v>
      </c>
      <c r="D11" s="2">
        <v>9</v>
      </c>
    </row>
    <row r="12" spans="1:8" x14ac:dyDescent="0.45">
      <c r="A12" s="13" t="s">
        <v>81</v>
      </c>
      <c r="B12" s="13" t="s">
        <v>99</v>
      </c>
      <c r="C12" s="13" t="s">
        <v>100</v>
      </c>
      <c r="D12" s="13" t="s">
        <v>101</v>
      </c>
    </row>
  </sheetData>
  <mergeCells count="1">
    <mergeCell ref="A1:E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87413-085C-4439-80D1-128BE838450E}">
  <dimension ref="A1:F12"/>
  <sheetViews>
    <sheetView workbookViewId="0">
      <selection sqref="A1:D1"/>
    </sheetView>
  </sheetViews>
  <sheetFormatPr defaultRowHeight="17" x14ac:dyDescent="0.45"/>
  <cols>
    <col min="1" max="4" width="13.58203125" customWidth="1"/>
    <col min="5" max="5" width="5.58203125" customWidth="1"/>
  </cols>
  <sheetData>
    <row r="1" spans="1:6" ht="21" x14ac:dyDescent="0.45">
      <c r="A1" s="15" t="s">
        <v>102</v>
      </c>
      <c r="B1" s="15"/>
      <c r="C1" s="15"/>
      <c r="D1" s="15"/>
    </row>
    <row r="2" spans="1:6" x14ac:dyDescent="0.45">
      <c r="A2" s="2" t="s">
        <v>29</v>
      </c>
      <c r="B2" s="2" t="s">
        <v>103</v>
      </c>
      <c r="C2" s="2" t="s">
        <v>104</v>
      </c>
      <c r="D2" s="2" t="s">
        <v>105</v>
      </c>
      <c r="E2" s="5"/>
      <c r="F2" s="2" t="s">
        <v>103</v>
      </c>
    </row>
    <row r="3" spans="1:6" x14ac:dyDescent="0.45">
      <c r="A3" s="2" t="s">
        <v>106</v>
      </c>
      <c r="B3" s="2">
        <v>246</v>
      </c>
      <c r="C3" s="2">
        <v>258</v>
      </c>
      <c r="D3" s="2">
        <v>152</v>
      </c>
      <c r="E3" s="5"/>
      <c r="F3" s="2" t="s">
        <v>107</v>
      </c>
    </row>
    <row r="4" spans="1:6" x14ac:dyDescent="0.45">
      <c r="A4" s="2" t="s">
        <v>108</v>
      </c>
      <c r="B4" s="2">
        <v>144</v>
      </c>
      <c r="C4" s="2">
        <v>213</v>
      </c>
      <c r="D4" s="2">
        <v>57</v>
      </c>
      <c r="E4" s="5"/>
      <c r="F4" s="2" t="s">
        <v>104</v>
      </c>
    </row>
    <row r="5" spans="1:6" x14ac:dyDescent="0.45">
      <c r="A5" s="2" t="s">
        <v>109</v>
      </c>
      <c r="B5" s="2">
        <v>92</v>
      </c>
      <c r="C5" s="2">
        <v>274</v>
      </c>
      <c r="D5" s="2">
        <v>269</v>
      </c>
      <c r="E5" s="5"/>
      <c r="F5" s="2" t="s">
        <v>110</v>
      </c>
    </row>
    <row r="6" spans="1:6" x14ac:dyDescent="0.45">
      <c r="A6" s="2" t="s">
        <v>111</v>
      </c>
      <c r="B6" s="2">
        <v>112</v>
      </c>
      <c r="C6" s="2">
        <v>88</v>
      </c>
      <c r="D6" s="2">
        <v>105</v>
      </c>
      <c r="E6" s="5"/>
      <c r="F6" s="2" t="s">
        <v>105</v>
      </c>
    </row>
    <row r="7" spans="1:6" x14ac:dyDescent="0.45">
      <c r="A7" s="2" t="s">
        <v>112</v>
      </c>
      <c r="B7" s="2">
        <v>244</v>
      </c>
      <c r="C7" s="2">
        <v>140</v>
      </c>
      <c r="D7" s="2">
        <v>297</v>
      </c>
      <c r="E7" s="5"/>
      <c r="F7" s="2" t="s">
        <v>113</v>
      </c>
    </row>
    <row r="8" spans="1:6" x14ac:dyDescent="0.45">
      <c r="A8" s="25" t="s">
        <v>114</v>
      </c>
      <c r="B8" s="26"/>
      <c r="C8" s="27"/>
      <c r="D8" s="2"/>
      <c r="E8" s="5"/>
      <c r="F8" s="5"/>
    </row>
    <row r="9" spans="1:6" x14ac:dyDescent="0.45">
      <c r="A9" s="25" t="s">
        <v>115</v>
      </c>
      <c r="B9" s="26"/>
      <c r="C9" s="27"/>
      <c r="D9" s="2"/>
      <c r="E9" s="5"/>
      <c r="F9" s="5"/>
    </row>
    <row r="10" spans="1:6" x14ac:dyDescent="0.45">
      <c r="A10" s="25" t="s">
        <v>116</v>
      </c>
      <c r="B10" s="26"/>
      <c r="C10" s="27"/>
      <c r="D10" s="2"/>
      <c r="E10" s="5"/>
      <c r="F10" s="5"/>
    </row>
    <row r="11" spans="1:6" x14ac:dyDescent="0.45">
      <c r="A11" s="25" t="s">
        <v>117</v>
      </c>
      <c r="B11" s="26"/>
      <c r="C11" s="27"/>
      <c r="D11" s="2"/>
      <c r="E11" s="5"/>
      <c r="F11" s="5"/>
    </row>
    <row r="12" spans="1:6" x14ac:dyDescent="0.45">
      <c r="A12" s="25" t="s">
        <v>118</v>
      </c>
      <c r="B12" s="26"/>
      <c r="C12" s="27"/>
      <c r="D12" s="2"/>
      <c r="E12" s="5"/>
      <c r="F12" s="5"/>
    </row>
  </sheetData>
  <mergeCells count="6">
    <mergeCell ref="A8:C8"/>
    <mergeCell ref="A1:D1"/>
    <mergeCell ref="A12:C12"/>
    <mergeCell ref="A11:C11"/>
    <mergeCell ref="A10:C10"/>
    <mergeCell ref="A9:C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21</vt:i4>
      </vt:variant>
    </vt:vector>
  </HeadingPairs>
  <TitlesOfParts>
    <vt:vector size="21" baseType="lpstr">
      <vt:lpstr>실습01-1</vt:lpstr>
      <vt:lpstr>실습01-2</vt:lpstr>
      <vt:lpstr>실습02</vt:lpstr>
      <vt:lpstr>실습03-1</vt:lpstr>
      <vt:lpstr>실습03-2</vt:lpstr>
      <vt:lpstr>실습04</vt:lpstr>
      <vt:lpstr>실습05</vt:lpstr>
      <vt:lpstr>실습06</vt:lpstr>
      <vt:lpstr>실습07-1</vt:lpstr>
      <vt:lpstr>실습07-2</vt:lpstr>
      <vt:lpstr>실습08</vt:lpstr>
      <vt:lpstr>실습09</vt:lpstr>
      <vt:lpstr>실습10</vt:lpstr>
      <vt:lpstr>실습11</vt:lpstr>
      <vt:lpstr>실습12</vt:lpstr>
      <vt:lpstr>실습13</vt:lpstr>
      <vt:lpstr>실습14</vt:lpstr>
      <vt:lpstr>실습15</vt:lpstr>
      <vt:lpstr>실습16</vt:lpstr>
      <vt:lpstr>실습17</vt:lpstr>
      <vt:lpstr>실습18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김종일</dc:creator>
  <cp:lastModifiedBy>istrator admin</cp:lastModifiedBy>
  <dcterms:created xsi:type="dcterms:W3CDTF">2023-10-30T04:19:19Z</dcterms:created>
  <dcterms:modified xsi:type="dcterms:W3CDTF">2023-10-30T09:19:56Z</dcterms:modified>
</cp:coreProperties>
</file>