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RD YEAR - 1ST SEM\2ND SEM\"/>
    </mc:Choice>
  </mc:AlternateContent>
  <xr:revisionPtr revIDLastSave="0" documentId="13_ncr:1_{A780D8C8-5B19-498A-9842-9A1D491F21F8}" xr6:coauthVersionLast="47" xr6:coauthVersionMax="47" xr10:uidLastSave="{00000000-0000-0000-0000-000000000000}"/>
  <bookViews>
    <workbookView xWindow="-120" yWindow="-120" windowWidth="20730" windowHeight="11040" activeTab="1" xr2:uid="{CD3B742A-F57A-4078-9E95-647534A53078}"/>
  </bookViews>
  <sheets>
    <sheet name="Traceability Matrix" sheetId="1" r:id="rId1"/>
    <sheet name="Project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A5" i="1"/>
  <c r="A6" i="1"/>
  <c r="A4" i="1"/>
  <c r="A3" i="1"/>
</calcChain>
</file>

<file path=xl/sharedStrings.xml><?xml version="1.0" encoding="utf-8"?>
<sst xmlns="http://schemas.openxmlformats.org/spreadsheetml/2006/main" count="311" uniqueCount="181">
  <si>
    <t>Requirement ID</t>
  </si>
  <si>
    <t>Requirement Description</t>
  </si>
  <si>
    <t>UC1</t>
  </si>
  <si>
    <t>UC2</t>
  </si>
  <si>
    <t>UC3</t>
  </si>
  <si>
    <t>UC4</t>
  </si>
  <si>
    <t>UC5</t>
  </si>
  <si>
    <t>Check</t>
  </si>
  <si>
    <t>Automated attendance tracking for university lecturers</t>
  </si>
  <si>
    <t>/</t>
  </si>
  <si>
    <t>Support multiple registered devices (smartphones, tablets, computers)</t>
  </si>
  <si>
    <t>Restrict attendance recording to registered devices</t>
  </si>
  <si>
    <t>Store attendance records in a cloud-hosted MySQL database</t>
  </si>
  <si>
    <t>Provide REST API endpoints for data access and modification</t>
  </si>
  <si>
    <t>2.1.1</t>
  </si>
  <si>
    <t>Lecturers can register devices, record attendance, manage students, and generate reports</t>
  </si>
  <si>
    <t>2.1.2</t>
  </si>
  <si>
    <t>Administrators can manage lecturers, students, courses, and attendance records</t>
  </si>
  <si>
    <t>2.1.3</t>
  </si>
  <si>
    <t>Students are identified in the system and associated with attendance records</t>
  </si>
  <si>
    <t>Only registered devices can record attendance</t>
  </si>
  <si>
    <t>Persist user-related data (lecturers, students, courses)</t>
  </si>
  <si>
    <t>Lecturers can record attendance using a registered device</t>
  </si>
  <si>
    <t>Attendance records are stored in a database</t>
  </si>
  <si>
    <t>Prevent unauthorized devices from recording attendance</t>
  </si>
  <si>
    <t>Generate attendance reports</t>
  </si>
  <si>
    <t>Lecturers can register one or more devices</t>
  </si>
  <si>
    <t>Functionality to locate a registered device</t>
  </si>
  <si>
    <t>Store student profiles (name, university ID)</t>
  </si>
  <si>
    <t>Capture and store passport-style photos for students</t>
  </si>
  <si>
    <t>Store and manage courses</t>
  </si>
  <si>
    <t>Associate students with courses</t>
  </si>
  <si>
    <t>Associate lecturers with courses</t>
  </si>
  <si>
    <t>7.1.1</t>
  </si>
  <si>
    <t>Generate attendance records reports</t>
  </si>
  <si>
    <t>7.1.2</t>
  </si>
  <si>
    <t>Generate student lists</t>
  </si>
  <si>
    <t>7.1.3</t>
  </si>
  <si>
    <t>Generate lecturer lists</t>
  </si>
  <si>
    <t>7.1.4</t>
  </si>
  <si>
    <t>Generate course lists</t>
  </si>
  <si>
    <t>7.1.5</t>
  </si>
  <si>
    <t>Generate student enrollments in courses</t>
  </si>
  <si>
    <t>7.2.1</t>
  </si>
  <si>
    <t>Support adding new records</t>
  </si>
  <si>
    <t>7.2.2</t>
  </si>
  <si>
    <t>Support modifying records</t>
  </si>
  <si>
    <t>7.2.3</t>
  </si>
  <si>
    <t>Support deleting records</t>
  </si>
  <si>
    <t>7.2.4</t>
  </si>
  <si>
    <t>Support viewing records</t>
  </si>
  <si>
    <t>Use a cloud-hosted MySQL database</t>
  </si>
  <si>
    <t>Provide database access via a REST API</t>
  </si>
  <si>
    <t>9.1.1</t>
  </si>
  <si>
    <t>Conduct User Acceptance Testing (UAT)</t>
  </si>
  <si>
    <t>9.1.2</t>
  </si>
  <si>
    <t>Conduct System Testing</t>
  </si>
  <si>
    <t>9.1.3</t>
  </si>
  <si>
    <t>Conduct Unit Testing (where applicable)</t>
  </si>
  <si>
    <t>PROJECT X - AUTOMATED ATTENDANCE SYSTEM</t>
  </si>
  <si>
    <t>Deadline: May 02, 2025</t>
  </si>
  <si>
    <t>Task Done:</t>
  </si>
  <si>
    <t>Start date - March 1, 2025</t>
  </si>
  <si>
    <t>End date - May 2, 2025</t>
  </si>
  <si>
    <t>Actual Start Date - 03/21/2025</t>
  </si>
  <si>
    <t>Task ID</t>
  </si>
  <si>
    <t>Task Name</t>
  </si>
  <si>
    <t>Sub Task ID</t>
  </si>
  <si>
    <t>Sub Task Name</t>
  </si>
  <si>
    <t>Deliverables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</si>
  <si>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</si>
  <si>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</si>
  <si>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</si>
  <si>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</si>
  <si>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</si>
  <si>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</si>
  <si>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</si>
  <si>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</si>
  <si>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</si>
  <si>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03-21-2025</t>
  </si>
  <si>
    <t>Done</t>
  </si>
  <si>
    <t>Project closure &amp; documentation</t>
  </si>
  <si>
    <t>Stakeholder list</t>
  </si>
  <si>
    <t>03-22-2025</t>
  </si>
  <si>
    <t>Conduct feasibility study</t>
  </si>
  <si>
    <t>Feasibility report</t>
  </si>
  <si>
    <t>03-23-2025</t>
  </si>
  <si>
    <t>Create project plan</t>
  </si>
  <si>
    <t>Project plan document</t>
  </si>
  <si>
    <t>03-24-2025</t>
  </si>
  <si>
    <t>Obtain approvals</t>
  </si>
  <si>
    <t>Approved project charter</t>
  </si>
  <si>
    <t>03-25-2025</t>
  </si>
  <si>
    <t>Requirement Analysis</t>
  </si>
  <si>
    <t>Gather functional requirements</t>
  </si>
  <si>
    <t>Requirement specification document</t>
  </si>
  <si>
    <t>03-26-2025</t>
  </si>
  <si>
    <t>Gather non-functional requirements</t>
  </si>
  <si>
    <t>Performance &amp; security requirements</t>
  </si>
  <si>
    <t>03-27-2025</t>
  </si>
  <si>
    <t>Define system architecture</t>
  </si>
  <si>
    <t>System architecture diagram</t>
  </si>
  <si>
    <t>03-28-2025</t>
  </si>
  <si>
    <t>03-29-2025</t>
  </si>
  <si>
    <t>Pending</t>
  </si>
  <si>
    <t>Create wireframes/mockups</t>
  </si>
  <si>
    <t>UI wireframes</t>
  </si>
  <si>
    <t>03-30-2025</t>
  </si>
  <si>
    <t>03-31-2025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</si>
  <si>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</si>
  <si>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</si>
  <si>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</si>
  <si>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</si>
  <si>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</si>
  <si>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</si>
  <si>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</si>
  <si>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</si>
  <si>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</si>
  <si>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</si>
  <si>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</si>
  <si>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</si>
  <si>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</si>
  <si>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</si>
  <si>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04-13-2025</t>
  </si>
  <si>
    <t>04-15-2025</t>
  </si>
  <si>
    <t>Backend development</t>
  </si>
  <si>
    <t>Working backend APIs</t>
  </si>
  <si>
    <t>04-16-2025</t>
  </si>
  <si>
    <t>04-20-2025</t>
  </si>
  <si>
    <t>QR Code scanning implementation</t>
  </si>
  <si>
    <t>Functional QR scanner module</t>
  </si>
  <si>
    <t>04-21-2025</t>
  </si>
  <si>
    <t>04-22-2025</t>
  </si>
  <si>
    <t>GPS validation implementation</t>
  </si>
  <si>
    <t>Functional GPS validation</t>
  </si>
  <si>
    <t>04-23-2025</t>
  </si>
  <si>
    <t>04-25-2025</t>
  </si>
  <si>
    <t>Secure storage implementation</t>
  </si>
  <si>
    <t>Encrypted storage module</t>
  </si>
  <si>
    <t>04-26-2025</t>
  </si>
  <si>
    <t>04-27-2025</t>
  </si>
  <si>
    <t>Testing unit integration</t>
  </si>
  <si>
    <t>Test reports</t>
  </si>
  <si>
    <t>04-28-2025</t>
  </si>
  <si>
    <t>Testing &amp; QA</t>
  </si>
  <si>
    <t>Functional testing</t>
  </si>
  <si>
    <t>Test case reports</t>
  </si>
  <si>
    <t>04-29-2025</t>
  </si>
  <si>
    <t>Security testing</t>
  </si>
  <si>
    <t>Security vulnerability report</t>
  </si>
  <si>
    <t>04-30-2025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</si>
  <si>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</si>
  <si>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</si>
  <si>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</si>
  <si>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</si>
  <si>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</si>
  <si>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</si>
  <si>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</si>
  <si>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</si>
  <si>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</si>
  <si>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</si>
  <si>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</si>
  <si>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</si>
  <si>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</si>
  <si>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</si>
  <si>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</si>
  <si>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</si>
  <si>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</si>
  <si>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</si>
  <si>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</si>
  <si>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</si>
  <si>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Final project report</t>
  </si>
  <si>
    <t>05-13-2025</t>
  </si>
  <si>
    <t>GILLIENE JIMENEZ</t>
  </si>
  <si>
    <t>Actual End Date - 05/02/2025</t>
  </si>
  <si>
    <t>JOHN MAIZ</t>
  </si>
  <si>
    <t>RALPH CANONIGO</t>
  </si>
  <si>
    <t>Days Left: 36 Days</t>
  </si>
  <si>
    <t>Assigned To:</t>
  </si>
  <si>
    <t>CAPSTONERS</t>
  </si>
  <si>
    <t xml:space="preserve"> MAIZ &amp; CANONIGO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</si>
</sst>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11734B"/>
      <name val="Century Gothic"/>
      <family val="2"/>
    </font>
    <font>
      <b/>
      <sz val="10"/>
      <color rgb="FFB10202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2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1" fontId="5" fillId="0" borderId="4" xfId="0" applyNumberFormat="1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64" fontId="5" fillId="0" borderId="4" xfId="0" applyNumberFormat="1" applyFont="1" applyBorder="1" applyAlignment="1">
      <alignment wrapText="1"/>
    </xf>
    <xf numFmtId="164" fontId="5" fillId="0" borderId="4" xfId="0" applyNumberFormat="1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7" fillId="7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10" fillId="2" borderId="0" xfId="0" applyFont="1" applyFill="1" applyAlignment="1">
      <alignment horizontal="left" wrapText="1"/>
    </xf>
    <xf numFmtId="0" fontId="10" fillId="2" borderId="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9D53-2F89-45BC-A569-A17E9791DE8A}">
  <dimension ref="A1:I36"/>
  <sheetViews>
    <sheetView topLeftCell="A12" zoomScaleNormal="100" workbookViewId="0">
      <selection activeCell="C7" sqref="C7"/>
    </sheetView>
  </sheetViews>
  <sheetFormatPr defaultRowHeight="16.5" x14ac:dyDescent="0.3"/>
  <cols>
    <col min="1" max="1" width="17.42578125" style="1" bestFit="1" customWidth="1"/>
    <col min="2" max="2" width="43" style="2" customWidth="1"/>
    <col min="3" max="16384" width="9.140625" style="1"/>
  </cols>
  <sheetData>
    <row r="1" spans="1:9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 ht="27" x14ac:dyDescent="0.3">
      <c r="A2" s="31">
        <v>1.1000000000000001</v>
      </c>
      <c r="B2" s="32" t="s">
        <v>8</v>
      </c>
      <c r="C2" s="4" t="s">
        <v>9</v>
      </c>
      <c r="D2" s="4"/>
      <c r="E2" s="4"/>
      <c r="F2" s="4"/>
      <c r="G2" s="4"/>
      <c r="H2" s="4" t="s">
        <v>9</v>
      </c>
    </row>
    <row r="3" spans="1:9" ht="27" x14ac:dyDescent="0.3">
      <c r="A3" s="33">
        <f>A2 + 0.1</f>
        <v>1.2000000000000002</v>
      </c>
      <c r="B3" s="34" t="s">
        <v>10</v>
      </c>
      <c r="C3" s="3" t="s">
        <v>9</v>
      </c>
      <c r="D3" s="3"/>
      <c r="E3" s="3"/>
      <c r="F3" s="3"/>
      <c r="G3" s="3"/>
      <c r="H3" s="3" t="s">
        <v>9</v>
      </c>
    </row>
    <row r="4" spans="1:9" ht="27" x14ac:dyDescent="0.3">
      <c r="A4" s="33">
        <f>A3 + 0.1</f>
        <v>1.3000000000000003</v>
      </c>
      <c r="B4" s="34" t="s">
        <v>11</v>
      </c>
      <c r="C4" s="3"/>
      <c r="D4" s="3" t="s">
        <v>9</v>
      </c>
      <c r="E4" s="3"/>
      <c r="F4" s="3"/>
      <c r="G4" s="3"/>
      <c r="H4" s="3" t="s">
        <v>9</v>
      </c>
    </row>
    <row r="5" spans="1:9" ht="27" x14ac:dyDescent="0.3">
      <c r="A5" s="33">
        <f t="shared" ref="A5:A6" si="0">A4 + 0.1</f>
        <v>1.4000000000000004</v>
      </c>
      <c r="B5" s="34" t="s">
        <v>12</v>
      </c>
      <c r="C5" s="3"/>
      <c r="D5" s="3" t="s">
        <v>9</v>
      </c>
      <c r="E5" s="3" t="s">
        <v>9</v>
      </c>
      <c r="F5" s="3"/>
      <c r="G5" s="3"/>
      <c r="H5" s="3" t="s">
        <v>9</v>
      </c>
    </row>
    <row r="6" spans="1:9" ht="27" x14ac:dyDescent="0.3">
      <c r="A6" s="33">
        <f t="shared" si="0"/>
        <v>1.5000000000000004</v>
      </c>
      <c r="B6" s="34" t="s">
        <v>13</v>
      </c>
      <c r="C6" s="3"/>
      <c r="D6" s="3"/>
      <c r="E6" s="3" t="s">
        <v>9</v>
      </c>
      <c r="F6" s="3"/>
      <c r="G6" s="3" t="s">
        <v>9</v>
      </c>
      <c r="H6" s="3" t="s">
        <v>9</v>
      </c>
    </row>
    <row r="7" spans="1:9" ht="40.5" x14ac:dyDescent="0.3">
      <c r="A7" s="33" t="s">
        <v>14</v>
      </c>
      <c r="B7" s="34" t="s">
        <v>15</v>
      </c>
      <c r="C7" s="3" t="s">
        <v>9</v>
      </c>
      <c r="D7" s="3" t="s">
        <v>9</v>
      </c>
      <c r="E7" s="3"/>
      <c r="F7" s="3"/>
      <c r="G7" s="3"/>
      <c r="H7" s="3" t="s">
        <v>9</v>
      </c>
    </row>
    <row r="8" spans="1:9" ht="27" x14ac:dyDescent="0.3">
      <c r="A8" s="33" t="s">
        <v>16</v>
      </c>
      <c r="B8" s="34" t="s">
        <v>17</v>
      </c>
      <c r="C8" s="3"/>
      <c r="D8" s="3" t="s">
        <v>9</v>
      </c>
      <c r="E8" s="3" t="s">
        <v>9</v>
      </c>
      <c r="F8" s="3"/>
      <c r="G8" s="3"/>
      <c r="H8" s="3" t="s">
        <v>9</v>
      </c>
      <c r="I8" s="7"/>
    </row>
    <row r="9" spans="1:9" ht="27" x14ac:dyDescent="0.3">
      <c r="A9" s="33" t="s">
        <v>18</v>
      </c>
      <c r="B9" s="34" t="s">
        <v>19</v>
      </c>
      <c r="C9" s="3"/>
      <c r="D9" s="3" t="s">
        <v>9</v>
      </c>
      <c r="E9" s="3"/>
      <c r="F9" s="3" t="s">
        <v>9</v>
      </c>
      <c r="G9" s="3"/>
      <c r="H9" s="3" t="s">
        <v>9</v>
      </c>
    </row>
    <row r="10" spans="1:9" ht="27" x14ac:dyDescent="0.3">
      <c r="A10" s="33">
        <v>2.2000000000000002</v>
      </c>
      <c r="B10" s="34" t="s">
        <v>20</v>
      </c>
      <c r="C10" s="3"/>
      <c r="D10" s="3" t="s">
        <v>9</v>
      </c>
      <c r="E10" s="3"/>
      <c r="F10" s="3"/>
      <c r="G10" s="3"/>
      <c r="H10" s="3" t="s">
        <v>9</v>
      </c>
    </row>
    <row r="11" spans="1:9" ht="27" x14ac:dyDescent="0.3">
      <c r="A11" s="33">
        <v>2.2999999999999998</v>
      </c>
      <c r="B11" s="34" t="s">
        <v>21</v>
      </c>
      <c r="C11" s="3"/>
      <c r="D11" s="3" t="s">
        <v>9</v>
      </c>
      <c r="E11" s="3" t="s">
        <v>9</v>
      </c>
      <c r="F11" s="3"/>
      <c r="G11" s="3"/>
      <c r="H11" s="3" t="s">
        <v>9</v>
      </c>
    </row>
    <row r="12" spans="1:9" ht="27" x14ac:dyDescent="0.3">
      <c r="A12" s="33">
        <v>3.1</v>
      </c>
      <c r="B12" s="34" t="s">
        <v>22</v>
      </c>
      <c r="C12" s="3" t="s">
        <v>9</v>
      </c>
      <c r="D12" s="3"/>
      <c r="E12" s="3"/>
      <c r="F12" s="3"/>
      <c r="G12" s="3"/>
      <c r="H12" s="3" t="s">
        <v>9</v>
      </c>
    </row>
    <row r="13" spans="1:9" ht="27" x14ac:dyDescent="0.3">
      <c r="A13" s="33">
        <v>3.2</v>
      </c>
      <c r="B13" s="34" t="s">
        <v>23</v>
      </c>
      <c r="C13" s="3"/>
      <c r="D13" s="3" t="s">
        <v>9</v>
      </c>
      <c r="E13" s="3" t="s">
        <v>9</v>
      </c>
      <c r="F13" s="3"/>
      <c r="G13" s="3"/>
      <c r="H13" s="3" t="s">
        <v>9</v>
      </c>
    </row>
    <row r="14" spans="1:9" ht="27" x14ac:dyDescent="0.3">
      <c r="A14" s="33">
        <v>3.3</v>
      </c>
      <c r="B14" s="34" t="s">
        <v>24</v>
      </c>
      <c r="C14" s="3"/>
      <c r="D14" s="3" t="s">
        <v>9</v>
      </c>
      <c r="E14" s="3"/>
      <c r="F14" s="3"/>
      <c r="G14" s="3"/>
      <c r="H14" s="3" t="s">
        <v>9</v>
      </c>
    </row>
    <row r="15" spans="1:9" x14ac:dyDescent="0.3">
      <c r="A15" s="33">
        <v>3.4</v>
      </c>
      <c r="B15" s="34" t="s">
        <v>25</v>
      </c>
      <c r="C15" s="3"/>
      <c r="D15" s="3"/>
      <c r="E15" s="3" t="s">
        <v>9</v>
      </c>
      <c r="F15" s="3" t="s">
        <v>9</v>
      </c>
      <c r="G15" s="3"/>
      <c r="H15" s="3" t="s">
        <v>9</v>
      </c>
    </row>
    <row r="16" spans="1:9" x14ac:dyDescent="0.3">
      <c r="A16" s="33">
        <v>4.0999999999999996</v>
      </c>
      <c r="B16" s="34" t="s">
        <v>26</v>
      </c>
      <c r="C16" s="3" t="s">
        <v>9</v>
      </c>
      <c r="D16" s="3" t="s">
        <v>9</v>
      </c>
      <c r="E16" s="3"/>
      <c r="F16" s="3" t="s">
        <v>9</v>
      </c>
      <c r="G16" s="3"/>
      <c r="H16" s="3" t="s">
        <v>9</v>
      </c>
    </row>
    <row r="17" spans="1:8" x14ac:dyDescent="0.3">
      <c r="A17" s="33">
        <v>4.0999999999999996</v>
      </c>
      <c r="B17" s="34" t="s">
        <v>27</v>
      </c>
      <c r="C17" s="3"/>
      <c r="D17" s="3" t="s">
        <v>9</v>
      </c>
      <c r="E17" s="3"/>
      <c r="F17" s="3"/>
      <c r="G17" s="3"/>
      <c r="H17" s="3" t="s">
        <v>9</v>
      </c>
    </row>
    <row r="18" spans="1:8" x14ac:dyDescent="0.3">
      <c r="A18" s="33">
        <v>5.0999999999999996</v>
      </c>
      <c r="B18" s="34" t="s">
        <v>28</v>
      </c>
      <c r="C18" s="3"/>
      <c r="D18" s="3" t="s">
        <v>9</v>
      </c>
      <c r="E18" s="3"/>
      <c r="F18" s="3"/>
      <c r="G18" s="3"/>
      <c r="H18" s="3" t="s">
        <v>9</v>
      </c>
    </row>
    <row r="19" spans="1:8" ht="27" x14ac:dyDescent="0.3">
      <c r="A19" s="33">
        <v>5.2</v>
      </c>
      <c r="B19" s="34" t="s">
        <v>29</v>
      </c>
      <c r="C19" s="3"/>
      <c r="D19" s="3" t="s">
        <v>9</v>
      </c>
      <c r="E19" s="3"/>
      <c r="F19" s="3"/>
      <c r="G19" s="3"/>
      <c r="H19" s="3" t="s">
        <v>9</v>
      </c>
    </row>
    <row r="20" spans="1:8" x14ac:dyDescent="0.3">
      <c r="A20" s="33">
        <v>6.1</v>
      </c>
      <c r="B20" s="34" t="s">
        <v>30</v>
      </c>
      <c r="C20" s="3"/>
      <c r="D20" s="3" t="s">
        <v>9</v>
      </c>
      <c r="E20" s="3"/>
      <c r="F20" s="3" t="s">
        <v>9</v>
      </c>
      <c r="G20" s="3"/>
      <c r="H20" s="3" t="s">
        <v>9</v>
      </c>
    </row>
    <row r="21" spans="1:8" x14ac:dyDescent="0.3">
      <c r="A21" s="33">
        <v>6.2</v>
      </c>
      <c r="B21" s="34" t="s">
        <v>31</v>
      </c>
      <c r="C21" s="3"/>
      <c r="D21" s="3" t="s">
        <v>9</v>
      </c>
      <c r="E21" s="3"/>
      <c r="F21" s="3" t="s">
        <v>9</v>
      </c>
      <c r="G21" s="3"/>
      <c r="H21" s="3" t="s">
        <v>9</v>
      </c>
    </row>
    <row r="22" spans="1:8" x14ac:dyDescent="0.3">
      <c r="A22" s="33">
        <v>6.3</v>
      </c>
      <c r="B22" s="34" t="s">
        <v>32</v>
      </c>
      <c r="C22" s="3"/>
      <c r="D22" s="3" t="s">
        <v>9</v>
      </c>
      <c r="E22" s="3"/>
      <c r="F22" s="3" t="s">
        <v>9</v>
      </c>
      <c r="G22" s="3"/>
      <c r="H22" s="3" t="s">
        <v>9</v>
      </c>
    </row>
    <row r="23" spans="1:8" x14ac:dyDescent="0.3">
      <c r="A23" s="33" t="s">
        <v>33</v>
      </c>
      <c r="B23" s="34" t="s">
        <v>34</v>
      </c>
      <c r="C23" s="3"/>
      <c r="D23" s="3"/>
      <c r="E23" s="3" t="s">
        <v>9</v>
      </c>
      <c r="F23" s="3"/>
      <c r="G23" s="3"/>
      <c r="H23" s="3" t="s">
        <v>9</v>
      </c>
    </row>
    <row r="24" spans="1:8" x14ac:dyDescent="0.3">
      <c r="A24" s="33" t="s">
        <v>35</v>
      </c>
      <c r="B24" s="34" t="s">
        <v>36</v>
      </c>
      <c r="C24" s="3"/>
      <c r="D24" s="3"/>
      <c r="E24" s="3" t="s">
        <v>9</v>
      </c>
      <c r="F24" s="3"/>
      <c r="G24" s="3"/>
      <c r="H24" s="3" t="s">
        <v>9</v>
      </c>
    </row>
    <row r="25" spans="1:8" x14ac:dyDescent="0.3">
      <c r="A25" s="33" t="s">
        <v>37</v>
      </c>
      <c r="B25" s="34" t="s">
        <v>38</v>
      </c>
      <c r="C25" s="3"/>
      <c r="D25" s="3"/>
      <c r="E25" s="3" t="s">
        <v>9</v>
      </c>
      <c r="F25" s="3"/>
      <c r="G25" s="3"/>
      <c r="H25" s="3" t="s">
        <v>9</v>
      </c>
    </row>
    <row r="26" spans="1:8" x14ac:dyDescent="0.3">
      <c r="A26" s="33" t="s">
        <v>39</v>
      </c>
      <c r="B26" s="34" t="s">
        <v>40</v>
      </c>
      <c r="C26" s="3"/>
      <c r="D26" s="3"/>
      <c r="E26" s="3" t="s">
        <v>9</v>
      </c>
      <c r="F26" s="3"/>
      <c r="G26" s="3"/>
      <c r="H26" s="3" t="s">
        <v>9</v>
      </c>
    </row>
    <row r="27" spans="1:8" x14ac:dyDescent="0.3">
      <c r="A27" s="33" t="s">
        <v>41</v>
      </c>
      <c r="B27" s="34" t="s">
        <v>42</v>
      </c>
      <c r="C27" s="3"/>
      <c r="D27" s="3"/>
      <c r="E27" s="3" t="s">
        <v>9</v>
      </c>
      <c r="F27" s="3"/>
      <c r="G27" s="3"/>
      <c r="H27" s="3" t="s">
        <v>9</v>
      </c>
    </row>
    <row r="28" spans="1:8" x14ac:dyDescent="0.3">
      <c r="A28" s="33" t="s">
        <v>43</v>
      </c>
      <c r="B28" s="34" t="s">
        <v>44</v>
      </c>
      <c r="C28" s="3"/>
      <c r="D28" s="3"/>
      <c r="E28" s="3" t="s">
        <v>9</v>
      </c>
      <c r="F28" s="3"/>
      <c r="G28" s="3"/>
      <c r="H28" s="3" t="s">
        <v>9</v>
      </c>
    </row>
    <row r="29" spans="1:8" x14ac:dyDescent="0.3">
      <c r="A29" s="33" t="s">
        <v>45</v>
      </c>
      <c r="B29" s="34" t="s">
        <v>46</v>
      </c>
      <c r="C29" s="3"/>
      <c r="D29" s="3"/>
      <c r="E29" s="3" t="s">
        <v>9</v>
      </c>
      <c r="F29" s="3"/>
      <c r="G29" s="3"/>
      <c r="H29" s="3" t="s">
        <v>9</v>
      </c>
    </row>
    <row r="30" spans="1:8" x14ac:dyDescent="0.3">
      <c r="A30" s="33" t="s">
        <v>47</v>
      </c>
      <c r="B30" s="34" t="s">
        <v>48</v>
      </c>
      <c r="C30" s="3"/>
      <c r="D30" s="3"/>
      <c r="E30" s="3" t="s">
        <v>9</v>
      </c>
      <c r="F30" s="3"/>
      <c r="G30" s="3"/>
      <c r="H30" s="3" t="s">
        <v>9</v>
      </c>
    </row>
    <row r="31" spans="1:8" x14ac:dyDescent="0.3">
      <c r="A31" s="33" t="s">
        <v>49</v>
      </c>
      <c r="B31" s="34" t="s">
        <v>50</v>
      </c>
      <c r="C31" s="3"/>
      <c r="D31" s="3"/>
      <c r="E31" s="3" t="s">
        <v>9</v>
      </c>
      <c r="F31" s="3"/>
      <c r="G31" s="3" t="s">
        <v>9</v>
      </c>
      <c r="H31" s="3" t="s">
        <v>9</v>
      </c>
    </row>
    <row r="32" spans="1:8" x14ac:dyDescent="0.3">
      <c r="A32" s="33">
        <v>8.1</v>
      </c>
      <c r="B32" s="34" t="s">
        <v>51</v>
      </c>
      <c r="C32" s="3"/>
      <c r="D32" s="3" t="s">
        <v>9</v>
      </c>
      <c r="E32" s="3" t="s">
        <v>9</v>
      </c>
      <c r="F32" s="3"/>
      <c r="G32" s="3"/>
      <c r="H32" s="3" t="s">
        <v>9</v>
      </c>
    </row>
    <row r="33" spans="1:8" x14ac:dyDescent="0.3">
      <c r="A33" s="33">
        <v>8.1999999999999993</v>
      </c>
      <c r="B33" s="34" t="s">
        <v>52</v>
      </c>
      <c r="C33" s="3"/>
      <c r="D33" s="3"/>
      <c r="E33" s="3" t="s">
        <v>9</v>
      </c>
      <c r="F33" s="3"/>
      <c r="G33" s="3" t="s">
        <v>9</v>
      </c>
      <c r="H33" s="3" t="s">
        <v>9</v>
      </c>
    </row>
    <row r="34" spans="1:8" x14ac:dyDescent="0.3">
      <c r="A34" s="33" t="s">
        <v>53</v>
      </c>
      <c r="B34" s="34" t="s">
        <v>54</v>
      </c>
      <c r="C34" s="3"/>
      <c r="D34" s="3"/>
      <c r="E34" s="3"/>
      <c r="F34" s="3" t="s">
        <v>9</v>
      </c>
      <c r="G34" s="3" t="s">
        <v>9</v>
      </c>
      <c r="H34" s="3" t="s">
        <v>9</v>
      </c>
    </row>
    <row r="35" spans="1:8" x14ac:dyDescent="0.3">
      <c r="A35" s="33" t="s">
        <v>55</v>
      </c>
      <c r="B35" s="34" t="s">
        <v>56</v>
      </c>
      <c r="C35" s="3"/>
      <c r="D35" s="3"/>
      <c r="E35" s="3"/>
      <c r="F35" s="3" t="s">
        <v>9</v>
      </c>
      <c r="G35" s="3"/>
      <c r="H35" s="3" t="s">
        <v>9</v>
      </c>
    </row>
    <row r="36" spans="1:8" x14ac:dyDescent="0.3">
      <c r="A36" s="33" t="s">
        <v>57</v>
      </c>
      <c r="B36" s="34" t="s">
        <v>58</v>
      </c>
      <c r="C36" s="3"/>
      <c r="D36" s="3"/>
      <c r="E36" s="3"/>
      <c r="F36" s="3" t="s">
        <v>9</v>
      </c>
      <c r="G36" s="3"/>
      <c r="H36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268D-2F77-4609-96B4-DD4601B223E0}">
  <dimension ref="A1:AB38"/>
  <sheetViews>
    <sheetView tabSelected="1" zoomScale="83" workbookViewId="0">
      <selection activeCell="F12" sqref="F12"/>
    </sheetView>
  </sheetViews>
  <sheetFormatPr defaultRowHeight="15" x14ac:dyDescent="0.25"/>
  <cols>
    <col min="2" max="2" width="16" customWidth="1"/>
    <col min="4" max="4" width="23.42578125" customWidth="1"/>
    <col min="5" max="5" width="25.7109375" customWidth="1"/>
    <col min="6" max="6" width="15.85546875" customWidth="1"/>
    <col min="7" max="7" width="10.7109375" customWidth="1"/>
    <col min="8" max="8" width="12.42578125" customWidth="1"/>
    <col min="9" max="9" width="21.7109375" customWidth="1"/>
    <col min="10" max="10" width="16.85546875" customWidth="1"/>
    <col min="11" max="11" width="17.28515625" customWidth="1"/>
    <col min="12" max="12" width="19.85546875" customWidth="1"/>
  </cols>
  <sheetData>
    <row r="1" spans="1:28" x14ac:dyDescent="0.25">
      <c r="A1" s="37" t="s">
        <v>59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18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28" ht="15.75" x14ac:dyDescent="0.25">
      <c r="A4" s="35" t="s">
        <v>60</v>
      </c>
      <c r="B4" s="35"/>
      <c r="C4" s="35"/>
      <c r="D4" s="35"/>
      <c r="E4" s="35"/>
      <c r="F4" s="35"/>
      <c r="G4" s="35" t="s">
        <v>177</v>
      </c>
      <c r="H4" s="35"/>
      <c r="I4" s="35"/>
      <c r="J4" s="35"/>
      <c r="K4" s="35" t="s">
        <v>61</v>
      </c>
      <c r="L4" s="3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A5" s="36" t="s">
        <v>62</v>
      </c>
      <c r="B5" s="36"/>
      <c r="C5" s="36" t="s">
        <v>63</v>
      </c>
      <c r="D5" s="36"/>
      <c r="E5" s="36" t="s">
        <v>64</v>
      </c>
      <c r="F5" s="36"/>
      <c r="G5" s="36"/>
      <c r="H5" s="9"/>
      <c r="I5" s="36" t="s">
        <v>174</v>
      </c>
      <c r="J5" s="36"/>
      <c r="K5" s="36"/>
      <c r="L5" s="10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38.25" x14ac:dyDescent="0.25">
      <c r="A6" s="28" t="s">
        <v>65</v>
      </c>
      <c r="B6" s="28" t="s">
        <v>66</v>
      </c>
      <c r="C6" s="28" t="s">
        <v>67</v>
      </c>
      <c r="D6" s="28" t="s">
        <v>68</v>
      </c>
      <c r="E6" s="28" t="s">
        <v>69</v>
      </c>
      <c r="F6" s="28" t="s">
        <v>178</v>
      </c>
      <c r="G6" s="29" t="s">
        <v>70</v>
      </c>
      <c r="H6" s="30" t="s">
        <v>71</v>
      </c>
      <c r="I6" s="28" t="s">
        <v>72</v>
      </c>
      <c r="J6" s="28" t="s">
        <v>73</v>
      </c>
      <c r="K6" s="28" t="s">
        <v>74</v>
      </c>
      <c r="L6" s="28" t="s">
        <v>75</v>
      </c>
      <c r="M6" s="13"/>
      <c r="N6" s="14"/>
      <c r="O6" s="14"/>
      <c r="P6" s="14"/>
      <c r="Q6" s="14"/>
      <c r="R6" s="14"/>
      <c r="S6" s="14"/>
      <c r="T6" s="14"/>
      <c r="U6" s="23"/>
      <c r="V6" s="24"/>
      <c r="W6" s="14"/>
      <c r="X6" s="14"/>
      <c r="Y6" s="14"/>
      <c r="Z6" s="14"/>
      <c r="AA6" s="14"/>
      <c r="AB6" s="14"/>
    </row>
    <row r="7" spans="1:28" ht="27" x14ac:dyDescent="0.25">
      <c r="A7" s="15">
        <v>1</v>
      </c>
      <c r="B7" s="14" t="s">
        <v>76</v>
      </c>
      <c r="C7" s="15">
        <v>1.1000000000000001</v>
      </c>
      <c r="D7" s="14" t="s">
        <v>77</v>
      </c>
      <c r="E7" s="14" t="s">
        <v>78</v>
      </c>
      <c r="F7" s="27" t="s">
        <v>173</v>
      </c>
      <c r="G7" s="16">
        <v>1</v>
      </c>
      <c r="H7" s="17">
        <f>DATE(2025, 3, 21)</f>
        <v>45737</v>
      </c>
      <c r="I7" s="18" t="s">
        <v>79</v>
      </c>
      <c r="J7" s="19"/>
      <c r="K7" s="19" t="s">
        <v>79</v>
      </c>
      <c r="L7" s="25" t="s">
        <v>80</v>
      </c>
      <c r="M7" s="14"/>
      <c r="N7" s="14"/>
      <c r="O7" s="20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27" x14ac:dyDescent="0.25">
      <c r="A8" s="14"/>
      <c r="B8" s="14"/>
      <c r="C8" s="15">
        <v>1.2</v>
      </c>
      <c r="D8" s="14" t="s">
        <v>81</v>
      </c>
      <c r="E8" s="14" t="s">
        <v>82</v>
      </c>
      <c r="F8" s="27" t="s">
        <v>176</v>
      </c>
      <c r="G8" s="16">
        <v>1</v>
      </c>
      <c r="H8" s="21">
        <f t="shared" ref="H8:H38" si="0">H7+G7</f>
        <v>45738</v>
      </c>
      <c r="I8" s="15" t="s">
        <v>83</v>
      </c>
      <c r="J8" s="15"/>
      <c r="K8" s="15" t="s">
        <v>83</v>
      </c>
      <c r="L8" s="25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27" x14ac:dyDescent="0.25">
      <c r="A9" s="14"/>
      <c r="B9" s="14"/>
      <c r="C9" s="15">
        <v>1.3</v>
      </c>
      <c r="D9" s="14" t="s">
        <v>84</v>
      </c>
      <c r="E9" s="14" t="s">
        <v>85</v>
      </c>
      <c r="F9" s="27" t="s">
        <v>175</v>
      </c>
      <c r="G9" s="16">
        <v>1</v>
      </c>
      <c r="H9" s="21">
        <f t="shared" si="0"/>
        <v>45739</v>
      </c>
      <c r="I9" s="15" t="s">
        <v>86</v>
      </c>
      <c r="J9" s="15"/>
      <c r="K9" s="15" t="s">
        <v>86</v>
      </c>
      <c r="L9" s="25" t="s">
        <v>80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27" x14ac:dyDescent="0.25">
      <c r="A10" s="14"/>
      <c r="B10" s="14"/>
      <c r="C10" s="15">
        <v>1.4</v>
      </c>
      <c r="D10" s="14" t="s">
        <v>87</v>
      </c>
      <c r="E10" s="14" t="s">
        <v>88</v>
      </c>
      <c r="F10" s="27" t="s">
        <v>173</v>
      </c>
      <c r="G10" s="16">
        <v>1</v>
      </c>
      <c r="H10" s="21">
        <f t="shared" si="0"/>
        <v>45740</v>
      </c>
      <c r="I10" s="15" t="s">
        <v>89</v>
      </c>
      <c r="J10" s="15"/>
      <c r="K10" s="15" t="s">
        <v>89</v>
      </c>
      <c r="L10" s="25" t="s">
        <v>80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27" x14ac:dyDescent="0.25">
      <c r="A11" s="14"/>
      <c r="B11" s="14"/>
      <c r="C11" s="15">
        <v>1.5</v>
      </c>
      <c r="D11" s="14" t="s">
        <v>90</v>
      </c>
      <c r="E11" s="14" t="s">
        <v>91</v>
      </c>
      <c r="F11" s="27" t="s">
        <v>179</v>
      </c>
      <c r="G11" s="16">
        <v>1</v>
      </c>
      <c r="H11" s="21">
        <f t="shared" si="0"/>
        <v>45741</v>
      </c>
      <c r="I11" s="15" t="s">
        <v>92</v>
      </c>
      <c r="J11" s="15"/>
      <c r="K11" s="15" t="s">
        <v>92</v>
      </c>
      <c r="L11" s="25" t="s">
        <v>80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27" x14ac:dyDescent="0.25">
      <c r="A12" s="15">
        <v>2</v>
      </c>
      <c r="B12" s="14" t="s">
        <v>93</v>
      </c>
      <c r="C12" s="15">
        <v>2.1</v>
      </c>
      <c r="D12" s="14" t="s">
        <v>94</v>
      </c>
      <c r="E12" s="14" t="s">
        <v>95</v>
      </c>
      <c r="F12" s="27" t="s">
        <v>180</v>
      </c>
      <c r="G12" s="16">
        <v>1</v>
      </c>
      <c r="H12" s="21">
        <f t="shared" si="0"/>
        <v>45742</v>
      </c>
      <c r="I12" s="15" t="s">
        <v>96</v>
      </c>
      <c r="J12" s="15"/>
      <c r="K12" s="15" t="s">
        <v>96</v>
      </c>
      <c r="L12" s="25" t="s">
        <v>80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27" x14ac:dyDescent="0.25">
      <c r="A13" s="14"/>
      <c r="B13" s="14"/>
      <c r="C13" s="15">
        <v>2.2000000000000002</v>
      </c>
      <c r="D13" s="14" t="s">
        <v>97</v>
      </c>
      <c r="E13" s="14" t="s">
        <v>98</v>
      </c>
      <c r="F13" s="27" t="s">
        <v>173</v>
      </c>
      <c r="G13" s="16">
        <v>1</v>
      </c>
      <c r="H13" s="21">
        <f t="shared" si="0"/>
        <v>45743</v>
      </c>
      <c r="I13" s="15" t="s">
        <v>99</v>
      </c>
      <c r="J13" s="15"/>
      <c r="K13" s="15" t="s">
        <v>99</v>
      </c>
      <c r="L13" s="25" t="s">
        <v>80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27" x14ac:dyDescent="0.25">
      <c r="A14" s="14"/>
      <c r="B14" s="14"/>
      <c r="C14" s="15">
        <v>2.2999999999999998</v>
      </c>
      <c r="D14" s="14" t="s">
        <v>100</v>
      </c>
      <c r="E14" s="14" t="s">
        <v>101</v>
      </c>
      <c r="F14" s="27"/>
      <c r="G14" s="16">
        <v>2</v>
      </c>
      <c r="H14" s="21">
        <f t="shared" si="0"/>
        <v>45744</v>
      </c>
      <c r="I14" s="15" t="s">
        <v>102</v>
      </c>
      <c r="J14" s="15"/>
      <c r="K14" s="15" t="s">
        <v>103</v>
      </c>
      <c r="L14" s="26" t="s">
        <v>104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27" x14ac:dyDescent="0.25">
      <c r="A15" s="14"/>
      <c r="B15" s="14"/>
      <c r="C15" s="15">
        <v>2.4</v>
      </c>
      <c r="D15" s="14" t="s">
        <v>105</v>
      </c>
      <c r="E15" s="14" t="s">
        <v>106</v>
      </c>
      <c r="F15" s="27"/>
      <c r="G15" s="16">
        <v>2</v>
      </c>
      <c r="H15" s="21">
        <f t="shared" si="0"/>
        <v>45746</v>
      </c>
      <c r="I15" s="15" t="s">
        <v>107</v>
      </c>
      <c r="J15" s="15"/>
      <c r="K15" s="15" t="s">
        <v>108</v>
      </c>
      <c r="L15" s="26" t="s">
        <v>104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27" x14ac:dyDescent="0.25">
      <c r="A16" s="15">
        <v>3</v>
      </c>
      <c r="B16" s="14" t="s">
        <v>109</v>
      </c>
      <c r="C16" s="15">
        <v>3.1</v>
      </c>
      <c r="D16" s="14" t="s">
        <v>110</v>
      </c>
      <c r="E16" s="14" t="s">
        <v>111</v>
      </c>
      <c r="F16" s="27"/>
      <c r="G16" s="16">
        <v>3</v>
      </c>
      <c r="H16" s="21">
        <f t="shared" si="0"/>
        <v>45748</v>
      </c>
      <c r="I16" s="22">
        <v>45661</v>
      </c>
      <c r="J16" s="22"/>
      <c r="K16" s="22">
        <v>45720</v>
      </c>
      <c r="L16" s="26" t="s">
        <v>104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25">
      <c r="A17" s="14"/>
      <c r="B17" s="14"/>
      <c r="C17" s="15">
        <v>3.2</v>
      </c>
      <c r="D17" s="14" t="s">
        <v>112</v>
      </c>
      <c r="E17" s="14" t="s">
        <v>113</v>
      </c>
      <c r="F17" s="27"/>
      <c r="G17" s="16">
        <v>2</v>
      </c>
      <c r="H17" s="21">
        <f t="shared" si="0"/>
        <v>45751</v>
      </c>
      <c r="I17" s="22">
        <v>45751</v>
      </c>
      <c r="J17" s="22"/>
      <c r="K17" s="22">
        <v>45781</v>
      </c>
      <c r="L17" s="26" t="s">
        <v>104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x14ac:dyDescent="0.25">
      <c r="A18" s="14"/>
      <c r="B18" s="14"/>
      <c r="C18" s="15">
        <v>3.3</v>
      </c>
      <c r="D18" s="14" t="s">
        <v>114</v>
      </c>
      <c r="E18" s="14" t="s">
        <v>115</v>
      </c>
      <c r="F18" s="27"/>
      <c r="G18" s="16">
        <v>2</v>
      </c>
      <c r="H18" s="21">
        <f t="shared" si="0"/>
        <v>45753</v>
      </c>
      <c r="I18" s="22">
        <v>45812</v>
      </c>
      <c r="J18" s="22"/>
      <c r="K18" s="22">
        <v>45842</v>
      </c>
      <c r="L18" s="26" t="s">
        <v>104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27" x14ac:dyDescent="0.25">
      <c r="A19" s="14"/>
      <c r="B19" s="14"/>
      <c r="C19" s="15">
        <v>3.4</v>
      </c>
      <c r="D19" s="14" t="s">
        <v>116</v>
      </c>
      <c r="E19" s="14" t="s">
        <v>117</v>
      </c>
      <c r="F19" s="27"/>
      <c r="G19" s="16">
        <v>4</v>
      </c>
      <c r="H19" s="21">
        <f t="shared" si="0"/>
        <v>45755</v>
      </c>
      <c r="I19" s="22">
        <v>45873</v>
      </c>
      <c r="J19" s="22"/>
      <c r="K19" s="22">
        <v>45965</v>
      </c>
      <c r="L19" s="26" t="s">
        <v>104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ht="27" x14ac:dyDescent="0.25">
      <c r="A20" s="15">
        <v>4</v>
      </c>
      <c r="B20" s="14" t="s">
        <v>118</v>
      </c>
      <c r="C20" s="15">
        <v>4.0999999999999996</v>
      </c>
      <c r="D20" s="14" t="s">
        <v>119</v>
      </c>
      <c r="E20" s="14" t="s">
        <v>120</v>
      </c>
      <c r="F20" s="27"/>
      <c r="G20" s="16">
        <v>1</v>
      </c>
      <c r="H20" s="21">
        <f t="shared" si="0"/>
        <v>45759</v>
      </c>
      <c r="I20" s="22">
        <v>45995</v>
      </c>
      <c r="J20" s="22"/>
      <c r="K20" s="22">
        <v>45995</v>
      </c>
      <c r="L20" s="26" t="s">
        <v>104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ht="27" x14ac:dyDescent="0.25">
      <c r="A21" s="14"/>
      <c r="B21" s="14"/>
      <c r="C21" s="15">
        <v>4.2</v>
      </c>
      <c r="D21" s="14" t="s">
        <v>121</v>
      </c>
      <c r="E21" s="14" t="s">
        <v>122</v>
      </c>
      <c r="F21" s="27"/>
      <c r="G21" s="16">
        <v>3</v>
      </c>
      <c r="H21" s="21">
        <f t="shared" si="0"/>
        <v>45760</v>
      </c>
      <c r="I21" s="15" t="s">
        <v>123</v>
      </c>
      <c r="J21" s="15"/>
      <c r="K21" s="15" t="s">
        <v>124</v>
      </c>
      <c r="L21" s="26" t="s">
        <v>104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25">
      <c r="A22" s="14"/>
      <c r="B22" s="14"/>
      <c r="C22" s="15">
        <v>4.3</v>
      </c>
      <c r="D22" s="14" t="s">
        <v>125</v>
      </c>
      <c r="E22" s="14" t="s">
        <v>126</v>
      </c>
      <c r="F22" s="27"/>
      <c r="G22" s="16">
        <v>5</v>
      </c>
      <c r="H22" s="21">
        <f t="shared" si="0"/>
        <v>45763</v>
      </c>
      <c r="I22" s="15" t="s">
        <v>127</v>
      </c>
      <c r="J22" s="15"/>
      <c r="K22" s="15" t="s">
        <v>128</v>
      </c>
      <c r="L22" s="26" t="s">
        <v>104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27" x14ac:dyDescent="0.25">
      <c r="A23" s="14"/>
      <c r="B23" s="14"/>
      <c r="C23" s="15">
        <v>4.4000000000000004</v>
      </c>
      <c r="D23" s="14" t="s">
        <v>129</v>
      </c>
      <c r="E23" s="14" t="s">
        <v>130</v>
      </c>
      <c r="F23" s="27"/>
      <c r="G23" s="16">
        <v>2</v>
      </c>
      <c r="H23" s="21">
        <f t="shared" si="0"/>
        <v>45768</v>
      </c>
      <c r="I23" s="15" t="s">
        <v>131</v>
      </c>
      <c r="J23" s="15"/>
      <c r="K23" s="15" t="s">
        <v>132</v>
      </c>
      <c r="L23" s="26" t="s">
        <v>104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27" x14ac:dyDescent="0.25">
      <c r="A24" s="14"/>
      <c r="B24" s="14"/>
      <c r="C24" s="15">
        <v>4.5</v>
      </c>
      <c r="D24" s="14" t="s">
        <v>133</v>
      </c>
      <c r="E24" s="14" t="s">
        <v>134</v>
      </c>
      <c r="F24" s="27"/>
      <c r="G24" s="16">
        <v>3</v>
      </c>
      <c r="H24" s="21">
        <f t="shared" si="0"/>
        <v>45770</v>
      </c>
      <c r="I24" s="15" t="s">
        <v>135</v>
      </c>
      <c r="J24" s="15"/>
      <c r="K24" s="15" t="s">
        <v>136</v>
      </c>
      <c r="L24" s="26" t="s">
        <v>104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ht="27" x14ac:dyDescent="0.25">
      <c r="A25" s="14"/>
      <c r="B25" s="14"/>
      <c r="C25" s="15">
        <v>4.5999999999999996</v>
      </c>
      <c r="D25" s="14" t="s">
        <v>137</v>
      </c>
      <c r="E25" s="14" t="s">
        <v>138</v>
      </c>
      <c r="F25" s="27"/>
      <c r="G25" s="16">
        <v>2</v>
      </c>
      <c r="H25" s="21">
        <f t="shared" si="0"/>
        <v>45773</v>
      </c>
      <c r="I25" s="15" t="s">
        <v>139</v>
      </c>
      <c r="J25" s="15"/>
      <c r="K25" s="15" t="s">
        <v>140</v>
      </c>
      <c r="L25" s="26" t="s">
        <v>104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x14ac:dyDescent="0.25">
      <c r="A26" s="14"/>
      <c r="B26" s="14"/>
      <c r="C26" s="15">
        <v>4.7</v>
      </c>
      <c r="D26" s="14" t="s">
        <v>141</v>
      </c>
      <c r="E26" s="14" t="s">
        <v>142</v>
      </c>
      <c r="F26" s="27"/>
      <c r="G26" s="16">
        <v>1</v>
      </c>
      <c r="H26" s="21">
        <f t="shared" si="0"/>
        <v>45775</v>
      </c>
      <c r="I26" s="15" t="s">
        <v>143</v>
      </c>
      <c r="J26" s="15"/>
      <c r="K26" s="15" t="s">
        <v>143</v>
      </c>
      <c r="L26" s="26" t="s">
        <v>104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x14ac:dyDescent="0.25">
      <c r="A27" s="15">
        <v>5</v>
      </c>
      <c r="B27" s="14" t="s">
        <v>144</v>
      </c>
      <c r="C27" s="15">
        <v>5.0999999999999996</v>
      </c>
      <c r="D27" s="14" t="s">
        <v>145</v>
      </c>
      <c r="E27" s="14" t="s">
        <v>146</v>
      </c>
      <c r="F27" s="27"/>
      <c r="G27" s="16">
        <v>1</v>
      </c>
      <c r="H27" s="21">
        <f t="shared" si="0"/>
        <v>45776</v>
      </c>
      <c r="I27" s="15" t="s">
        <v>147</v>
      </c>
      <c r="J27" s="15"/>
      <c r="K27" s="15" t="s">
        <v>147</v>
      </c>
      <c r="L27" s="26" t="s">
        <v>104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27" x14ac:dyDescent="0.25">
      <c r="A28" s="14"/>
      <c r="B28" s="14"/>
      <c r="C28" s="15">
        <v>5.2</v>
      </c>
      <c r="D28" s="14" t="s">
        <v>148</v>
      </c>
      <c r="E28" s="14" t="s">
        <v>149</v>
      </c>
      <c r="F28" s="27"/>
      <c r="G28" s="16">
        <v>1</v>
      </c>
      <c r="H28" s="21">
        <f t="shared" si="0"/>
        <v>45777</v>
      </c>
      <c r="I28" s="15" t="s">
        <v>150</v>
      </c>
      <c r="J28" s="15"/>
      <c r="K28" s="15" t="s">
        <v>150</v>
      </c>
      <c r="L28" s="26" t="s">
        <v>104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27" x14ac:dyDescent="0.25">
      <c r="A29" s="14"/>
      <c r="B29" s="14"/>
      <c r="C29" s="15">
        <v>5.3</v>
      </c>
      <c r="D29" s="14" t="s">
        <v>151</v>
      </c>
      <c r="E29" s="14" t="s">
        <v>152</v>
      </c>
      <c r="F29" s="27"/>
      <c r="G29" s="16">
        <v>1</v>
      </c>
      <c r="H29" s="21">
        <f t="shared" si="0"/>
        <v>45778</v>
      </c>
      <c r="I29" s="22">
        <v>45662</v>
      </c>
      <c r="J29" s="22"/>
      <c r="K29" s="22">
        <v>45662</v>
      </c>
      <c r="L29" s="26" t="s">
        <v>104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27" x14ac:dyDescent="0.25">
      <c r="A30" s="15">
        <v>6</v>
      </c>
      <c r="B30" s="14" t="s">
        <v>153</v>
      </c>
      <c r="C30" s="15">
        <v>6.1</v>
      </c>
      <c r="D30" s="14" t="s">
        <v>154</v>
      </c>
      <c r="E30" s="14" t="s">
        <v>155</v>
      </c>
      <c r="F30" s="27"/>
      <c r="G30" s="16">
        <v>1</v>
      </c>
      <c r="H30" s="21">
        <f t="shared" si="0"/>
        <v>45779</v>
      </c>
      <c r="I30" s="22">
        <v>45693</v>
      </c>
      <c r="J30" s="22"/>
      <c r="K30" s="22">
        <v>45693</v>
      </c>
      <c r="L30" s="26" t="s">
        <v>104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x14ac:dyDescent="0.25">
      <c r="A31" s="14"/>
      <c r="B31" s="14"/>
      <c r="C31" s="15">
        <v>6.2</v>
      </c>
      <c r="D31" s="14" t="s">
        <v>156</v>
      </c>
      <c r="E31" s="14" t="s">
        <v>157</v>
      </c>
      <c r="F31" s="27"/>
      <c r="G31" s="16">
        <v>2</v>
      </c>
      <c r="H31" s="21">
        <f t="shared" si="0"/>
        <v>45780</v>
      </c>
      <c r="I31" s="22">
        <v>45721</v>
      </c>
      <c r="J31" s="22"/>
      <c r="K31" s="22">
        <v>45752</v>
      </c>
      <c r="L31" s="26" t="s">
        <v>104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27" x14ac:dyDescent="0.25">
      <c r="A32" s="14"/>
      <c r="B32" s="14"/>
      <c r="C32" s="15">
        <v>6.3</v>
      </c>
      <c r="D32" s="14" t="s">
        <v>158</v>
      </c>
      <c r="E32" s="14" t="s">
        <v>159</v>
      </c>
      <c r="F32" s="27"/>
      <c r="G32" s="16">
        <v>1</v>
      </c>
      <c r="H32" s="21">
        <f t="shared" si="0"/>
        <v>45782</v>
      </c>
      <c r="I32" s="22">
        <v>45782</v>
      </c>
      <c r="J32" s="22"/>
      <c r="K32" s="22">
        <v>45782</v>
      </c>
      <c r="L32" s="26" t="s">
        <v>104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x14ac:dyDescent="0.25">
      <c r="A33" s="14"/>
      <c r="B33" s="14"/>
      <c r="C33" s="15">
        <v>6.4</v>
      </c>
      <c r="D33" s="14" t="s">
        <v>160</v>
      </c>
      <c r="E33" s="14" t="s">
        <v>161</v>
      </c>
      <c r="F33" s="27"/>
      <c r="G33" s="16">
        <v>3</v>
      </c>
      <c r="H33" s="21">
        <f t="shared" si="0"/>
        <v>45783</v>
      </c>
      <c r="I33" s="22">
        <v>45813</v>
      </c>
      <c r="J33" s="22"/>
      <c r="K33" s="22">
        <v>45874</v>
      </c>
      <c r="L33" s="26" t="s">
        <v>104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x14ac:dyDescent="0.25">
      <c r="A34" s="14"/>
      <c r="B34" s="14"/>
      <c r="C34" s="15">
        <v>6.5</v>
      </c>
      <c r="D34" s="14" t="s">
        <v>162</v>
      </c>
      <c r="E34" s="14" t="s">
        <v>163</v>
      </c>
      <c r="F34" s="27"/>
      <c r="G34" s="16">
        <v>1</v>
      </c>
      <c r="H34" s="21">
        <f t="shared" si="0"/>
        <v>45786</v>
      </c>
      <c r="I34" s="22">
        <v>45905</v>
      </c>
      <c r="J34" s="22"/>
      <c r="K34" s="22">
        <v>45905</v>
      </c>
      <c r="L34" s="26" t="s">
        <v>104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27" x14ac:dyDescent="0.25">
      <c r="A35" s="15">
        <v>7</v>
      </c>
      <c r="B35" s="14" t="s">
        <v>164</v>
      </c>
      <c r="C35" s="15">
        <v>7.1</v>
      </c>
      <c r="D35" s="14" t="s">
        <v>165</v>
      </c>
      <c r="E35" s="14" t="s">
        <v>166</v>
      </c>
      <c r="F35" s="27"/>
      <c r="G35" s="16">
        <v>1</v>
      </c>
      <c r="H35" s="21">
        <f t="shared" si="0"/>
        <v>45787</v>
      </c>
      <c r="I35" s="22">
        <v>45935</v>
      </c>
      <c r="J35" s="22"/>
      <c r="K35" s="22">
        <v>45935</v>
      </c>
      <c r="L35" s="26" t="s">
        <v>104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27" x14ac:dyDescent="0.25">
      <c r="A36" s="14"/>
      <c r="B36" s="14"/>
      <c r="C36" s="15">
        <v>7.2</v>
      </c>
      <c r="D36" s="14" t="s">
        <v>167</v>
      </c>
      <c r="E36" s="14" t="s">
        <v>168</v>
      </c>
      <c r="F36" s="27"/>
      <c r="G36" s="16">
        <v>1</v>
      </c>
      <c r="H36" s="21">
        <f t="shared" si="0"/>
        <v>45788</v>
      </c>
      <c r="I36" s="22">
        <v>45966</v>
      </c>
      <c r="J36" s="22"/>
      <c r="K36" s="22">
        <v>45966</v>
      </c>
      <c r="L36" s="26" t="s">
        <v>104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x14ac:dyDescent="0.25">
      <c r="A37" s="14"/>
      <c r="B37" s="14"/>
      <c r="C37" s="15">
        <v>7.3</v>
      </c>
      <c r="D37" s="14" t="s">
        <v>169</v>
      </c>
      <c r="E37" s="14" t="s">
        <v>170</v>
      </c>
      <c r="F37" s="27"/>
      <c r="G37" s="16">
        <v>1</v>
      </c>
      <c r="H37" s="21">
        <f t="shared" si="0"/>
        <v>45789</v>
      </c>
      <c r="I37" s="22">
        <v>45996</v>
      </c>
      <c r="J37" s="22"/>
      <c r="K37" s="22">
        <v>45996</v>
      </c>
      <c r="L37" s="26" t="s">
        <v>104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27" x14ac:dyDescent="0.25">
      <c r="A38" s="14"/>
      <c r="B38" s="14"/>
      <c r="C38" s="15">
        <v>7.4</v>
      </c>
      <c r="D38" s="14" t="s">
        <v>81</v>
      </c>
      <c r="E38" s="14" t="s">
        <v>171</v>
      </c>
      <c r="F38" s="27"/>
      <c r="G38" s="16">
        <v>1</v>
      </c>
      <c r="H38" s="21">
        <f t="shared" si="0"/>
        <v>45790</v>
      </c>
      <c r="I38" s="15" t="s">
        <v>172</v>
      </c>
      <c r="J38" s="15"/>
      <c r="K38" s="15" t="s">
        <v>172</v>
      </c>
      <c r="L38" s="26" t="s">
        <v>104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</sheetData>
  <mergeCells count="8">
    <mergeCell ref="A1:AB3"/>
    <mergeCell ref="A4:F4"/>
    <mergeCell ref="G4:J4"/>
    <mergeCell ref="K4:L4"/>
    <mergeCell ref="A5:B5"/>
    <mergeCell ref="C5:D5"/>
    <mergeCell ref="E5:G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Traceability Matrix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Gilliene Jimenez</dc:creator>
  <cp:lastModifiedBy>Gilliene Jimenez</cp:lastModifiedBy>
  <dcterms:created xsi:type="dcterms:W3CDTF">2025-03-27T05:49:47Z</dcterms:created>
  <dcterms:modified xsi:type="dcterms:W3CDTF">2025-03-27T10:02:31Z</dcterms:modified>
</cp:coreProperties>
</file>