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500" windowHeight="15540"/>
  </bookViews>
  <sheets>
    <sheet name="Points to BusSto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<sst xmlns="http://schemas.openxmlformats.org/spreadsheetml/2006/main" count="394" uniqueCount="394">
  <si>
    <t>FID</t>
  </si>
  <si>
    <t>LSOA21CD</t>
  </si>
  <si>
    <t>LSOA21NM</t>
  </si>
  <si>
    <t>LSOA21NMW</t>
  </si>
  <si>
    <t>BNG_E</t>
  </si>
  <si>
    <t>BNG_N</t>
  </si>
  <si>
    <t>LAT</t>
  </si>
  <si>
    <t>LONG</t>
  </si>
  <si>
    <t>Coverage_p</t>
  </si>
  <si>
    <t>HubDist</t>
  </si>
  <si>
    <t>Distance</t>
  </si>
  <si>
    <t>NormDist</t>
  </si>
  <si>
    <t>Accessibility Index</t>
  </si>
  <si>
    <t>No Car or vans in household(%)</t>
  </si>
  <si>
    <t>Index of Multiple Deprivation (IMD) Score</t>
  </si>
  <si>
    <t>Income Score (rate)</t>
  </si>
  <si>
    <t>Income Decile (where 1 is most deprived 10% of LSOAs)</t>
  </si>
  <si>
    <t>Income Rank</t>
  </si>
  <si>
    <t>Employment Score (rate)</t>
  </si>
  <si>
    <t>Employment Decile (where 1 is most deprived 10% of LSOAs)</t>
  </si>
  <si>
    <t>Education, Skills and Training Score</t>
  </si>
  <si>
    <t>Health Deprivation and Disability Score</t>
  </si>
  <si>
    <t>Barriers to Housing and Services Score</t>
  </si>
  <si>
    <t>Living Environment Score</t>
  </si>
  <si>
    <t>E01003488</t>
  </si>
  <si>
    <t>Newham 019A</t>
  </si>
  <si>
    <t>E01003489</t>
  </si>
  <si>
    <t>Newham 019B</t>
  </si>
  <si>
    <t>E01003491</t>
  </si>
  <si>
    <t>Newham 022A</t>
  </si>
  <si>
    <t>E01003566</t>
  </si>
  <si>
    <t>Newham 014D</t>
  </si>
  <si>
    <t>E01003569</t>
  </si>
  <si>
    <t>Newham 017B</t>
  </si>
  <si>
    <t>E01003605</t>
  </si>
  <si>
    <t>Newham 028C</t>
  </si>
  <si>
    <t>E01034201</t>
  </si>
  <si>
    <t>Newham 022E</t>
  </si>
  <si>
    <t>E01034203</t>
  </si>
  <si>
    <t>Newham 025E</t>
  </si>
  <si>
    <t>E01003492</t>
  </si>
  <si>
    <t>Newham 025A</t>
  </si>
  <si>
    <t>E01003568</t>
  </si>
  <si>
    <t>Newham 017A</t>
  </si>
  <si>
    <t>E01003599</t>
  </si>
  <si>
    <t>Newham 022C</t>
  </si>
  <si>
    <t>E01003494</t>
  </si>
  <si>
    <t>Newham 025C</t>
  </si>
  <si>
    <t>E01003495</t>
  </si>
  <si>
    <t>Newham 025D</t>
  </si>
  <si>
    <t>E01003527</t>
  </si>
  <si>
    <t>Newham 024B</t>
  </si>
  <si>
    <t>E01003537</t>
  </si>
  <si>
    <t>Newham 024C</t>
  </si>
  <si>
    <t>E01003539</t>
  </si>
  <si>
    <t>Newham 029B</t>
  </si>
  <si>
    <t>E01034204</t>
  </si>
  <si>
    <t>Newham 025F</t>
  </si>
  <si>
    <t>E01003496</t>
  </si>
  <si>
    <t>Newham 027A</t>
  </si>
  <si>
    <t>E01003498</t>
  </si>
  <si>
    <t>Newham 027B</t>
  </si>
  <si>
    <t>E01003500</t>
  </si>
  <si>
    <t>Newham 027C</t>
  </si>
  <si>
    <t>E01003593</t>
  </si>
  <si>
    <t>Newham 027D</t>
  </si>
  <si>
    <t>E01003631</t>
  </si>
  <si>
    <t>Newham 020A</t>
  </si>
  <si>
    <t>E01003632</t>
  </si>
  <si>
    <t>Newham 020B</t>
  </si>
  <si>
    <t>E01003506</t>
  </si>
  <si>
    <t>Newham 034D</t>
  </si>
  <si>
    <t>E01003515</t>
  </si>
  <si>
    <t>Newham 036D</t>
  </si>
  <si>
    <t>E01003517</t>
  </si>
  <si>
    <t>Newham 036E</t>
  </si>
  <si>
    <t>E01033584</t>
  </si>
  <si>
    <t>Newham 034I</t>
  </si>
  <si>
    <t>E01034210</t>
  </si>
  <si>
    <t>Newham 034L</t>
  </si>
  <si>
    <t>E01034212</t>
  </si>
  <si>
    <t>Newham 034N</t>
  </si>
  <si>
    <t>E01003501</t>
  </si>
  <si>
    <t>Newham 030B</t>
  </si>
  <si>
    <t>E01003507</t>
  </si>
  <si>
    <t>Newham 031A</t>
  </si>
  <si>
    <t>E01003508</t>
  </si>
  <si>
    <t>Newham 031B</t>
  </si>
  <si>
    <t>E01003509</t>
  </si>
  <si>
    <t>Newham 031C</t>
  </si>
  <si>
    <t>E01003511</t>
  </si>
  <si>
    <t>Newham 036A</t>
  </si>
  <si>
    <t>E01034208</t>
  </si>
  <si>
    <t>Newham 034J</t>
  </si>
  <si>
    <t>E01003512</t>
  </si>
  <si>
    <t>Newham 036B</t>
  </si>
  <si>
    <t>E01003514</t>
  </si>
  <si>
    <t>Newham 036C</t>
  </si>
  <si>
    <t>E01003516</t>
  </si>
  <si>
    <t>Newham 032C</t>
  </si>
  <si>
    <t>E01003518</t>
  </si>
  <si>
    <t>Newham 032D</t>
  </si>
  <si>
    <t>E01003519</t>
  </si>
  <si>
    <t>Newham 032E</t>
  </si>
  <si>
    <t>E01003490</t>
  </si>
  <si>
    <t>Newham 019C</t>
  </si>
  <si>
    <t>E01003520</t>
  </si>
  <si>
    <t>Newham 018A</t>
  </si>
  <si>
    <t>E01003521</t>
  </si>
  <si>
    <t>Newham 018B</t>
  </si>
  <si>
    <t>E01003522</t>
  </si>
  <si>
    <t>Newham 018C</t>
  </si>
  <si>
    <t>E01003524</t>
  </si>
  <si>
    <t>Newham 019D</t>
  </si>
  <si>
    <t>E01003525</t>
  </si>
  <si>
    <t>Newham 018D</t>
  </si>
  <si>
    <t>E01003526</t>
  </si>
  <si>
    <t>Newham 018E</t>
  </si>
  <si>
    <t>E01003523</t>
  </si>
  <si>
    <t>Newham 024A</t>
  </si>
  <si>
    <t>E01003542</t>
  </si>
  <si>
    <t>Newham 024D</t>
  </si>
  <si>
    <t>E01003528</t>
  </si>
  <si>
    <t>Newham 005A</t>
  </si>
  <si>
    <t>E01003529</t>
  </si>
  <si>
    <t>Newham 010A</t>
  </si>
  <si>
    <t>E01003530</t>
  </si>
  <si>
    <t>Newham 010B</t>
  </si>
  <si>
    <t>E01003532</t>
  </si>
  <si>
    <t>Newham 010D</t>
  </si>
  <si>
    <t>E01003534</t>
  </si>
  <si>
    <t>Newham 010E</t>
  </si>
  <si>
    <t>E01003625</t>
  </si>
  <si>
    <t>Newham 015A</t>
  </si>
  <si>
    <t>E01003626</t>
  </si>
  <si>
    <t>Newham 015B</t>
  </si>
  <si>
    <t>E01003531</t>
  </si>
  <si>
    <t>Newham 010C</t>
  </si>
  <si>
    <t>E01003627</t>
  </si>
  <si>
    <t>Newham 015C</t>
  </si>
  <si>
    <t>E01003575</t>
  </si>
  <si>
    <t>Newham 005B</t>
  </si>
  <si>
    <t>E01003579</t>
  </si>
  <si>
    <t>Newham 004A</t>
  </si>
  <si>
    <t>E01003585</t>
  </si>
  <si>
    <t>Newham 004B</t>
  </si>
  <si>
    <t>E01003587</t>
  </si>
  <si>
    <t>Newham 004C</t>
  </si>
  <si>
    <t>E01003588</t>
  </si>
  <si>
    <t>Newham 011D</t>
  </si>
  <si>
    <t>E01003589</t>
  </si>
  <si>
    <t>Newham 011E</t>
  </si>
  <si>
    <t>E01003551</t>
  </si>
  <si>
    <t>Newham 009A</t>
  </si>
  <si>
    <t>E01003552</t>
  </si>
  <si>
    <t>Newham 016A</t>
  </si>
  <si>
    <t>E01003553</t>
  </si>
  <si>
    <t>Newham 009B</t>
  </si>
  <si>
    <t>E01003554</t>
  </si>
  <si>
    <t>Newham 009C</t>
  </si>
  <si>
    <t>E01003557</t>
  </si>
  <si>
    <t>Newham 006D</t>
  </si>
  <si>
    <t>E01003558</t>
  </si>
  <si>
    <t>Newham 008B</t>
  </si>
  <si>
    <t>E01003549</t>
  </si>
  <si>
    <t>Newham 006C</t>
  </si>
  <si>
    <t>E01003559</t>
  </si>
  <si>
    <t>Newham 009D</t>
  </si>
  <si>
    <t>E01003618</t>
  </si>
  <si>
    <t>Newham 012C</t>
  </si>
  <si>
    <t>E01003635</t>
  </si>
  <si>
    <t>Newham 016D</t>
  </si>
  <si>
    <t>E01003636</t>
  </si>
  <si>
    <t>Newham 020E</t>
  </si>
  <si>
    <t>E01003560</t>
  </si>
  <si>
    <t>Newham 011B</t>
  </si>
  <si>
    <t>E01003561</t>
  </si>
  <si>
    <t>Newham 007C</t>
  </si>
  <si>
    <t>E01003562</t>
  </si>
  <si>
    <t>Newham 014A</t>
  </si>
  <si>
    <t>E01003563</t>
  </si>
  <si>
    <t>Newham 011C</t>
  </si>
  <si>
    <t>E01003586</t>
  </si>
  <si>
    <t>Newham 003C</t>
  </si>
  <si>
    <t>E01003533</t>
  </si>
  <si>
    <t>Newham 011A</t>
  </si>
  <si>
    <t>E01003564</t>
  </si>
  <si>
    <t>Newham 014B</t>
  </si>
  <si>
    <t>E01003565</t>
  </si>
  <si>
    <t>Newham 014C</t>
  </si>
  <si>
    <t>E01003555</t>
  </si>
  <si>
    <t>Newham 007B</t>
  </si>
  <si>
    <t>E01003556</t>
  </si>
  <si>
    <t>Newham 008A</t>
  </si>
  <si>
    <t>E01003567</t>
  </si>
  <si>
    <t>Newham 007D</t>
  </si>
  <si>
    <t>E01003570</t>
  </si>
  <si>
    <t>Newham 008C</t>
  </si>
  <si>
    <t>E01003571</t>
  </si>
  <si>
    <t>Newham 008D</t>
  </si>
  <si>
    <t>E01003574</t>
  </si>
  <si>
    <t>Newham 017D</t>
  </si>
  <si>
    <t>E01003592</t>
  </si>
  <si>
    <t>Newham 022B</t>
  </si>
  <si>
    <t>E01003596</t>
  </si>
  <si>
    <t>Newham 016B</t>
  </si>
  <si>
    <t>E01003597</t>
  </si>
  <si>
    <t>Newham 016C</t>
  </si>
  <si>
    <t>E01003573</t>
  </si>
  <si>
    <t>Newham 017C</t>
  </si>
  <si>
    <t>E01003572</t>
  </si>
  <si>
    <t>Newham 008E</t>
  </si>
  <si>
    <t>E01003576</t>
  </si>
  <si>
    <t>Newham 002A</t>
  </si>
  <si>
    <t>E01003578</t>
  </si>
  <si>
    <t>Newham 003A</t>
  </si>
  <si>
    <t>E01003581</t>
  </si>
  <si>
    <t>Newham 002B</t>
  </si>
  <si>
    <t>E01003582</t>
  </si>
  <si>
    <t>Newham 002C</t>
  </si>
  <si>
    <t>E01003583</t>
  </si>
  <si>
    <t>Newham 002D</t>
  </si>
  <si>
    <t>E01003577</t>
  </si>
  <si>
    <t>Newham 005C</t>
  </si>
  <si>
    <t>E01003580</t>
  </si>
  <si>
    <t>Newham 005D</t>
  </si>
  <si>
    <t>E01003591</t>
  </si>
  <si>
    <t>Newham 004D</t>
  </si>
  <si>
    <t>E01003594</t>
  </si>
  <si>
    <t>Newham 026A</t>
  </si>
  <si>
    <t>E01003595</t>
  </si>
  <si>
    <t>Newham 026B</t>
  </si>
  <si>
    <t>E01003600</t>
  </si>
  <si>
    <t>Newham 021B</t>
  </si>
  <si>
    <t>E01003630</t>
  </si>
  <si>
    <t>Newham 021C</t>
  </si>
  <si>
    <t>E01003598</t>
  </si>
  <si>
    <t>Newham 021A</t>
  </si>
  <si>
    <t>E01003637</t>
  </si>
  <si>
    <t>Newham 021D</t>
  </si>
  <si>
    <t>E01003601</t>
  </si>
  <si>
    <t>Newham 028A</t>
  </si>
  <si>
    <t>E01003602</t>
  </si>
  <si>
    <t>Newham 026C</t>
  </si>
  <si>
    <t>E01003607</t>
  </si>
  <si>
    <t>Newham 026D</t>
  </si>
  <si>
    <t>E01034202</t>
  </si>
  <si>
    <t>Newham 022F</t>
  </si>
  <si>
    <t>E01003603</t>
  </si>
  <si>
    <t>Newham 028B</t>
  </si>
  <si>
    <t>E01003608</t>
  </si>
  <si>
    <t>Newham 028D</t>
  </si>
  <si>
    <t>E01003621</t>
  </si>
  <si>
    <t>Newham 023C</t>
  </si>
  <si>
    <t>E01003622</t>
  </si>
  <si>
    <t>Newham 023D</t>
  </si>
  <si>
    <t>E01003623</t>
  </si>
  <si>
    <t>Newham 023E</t>
  </si>
  <si>
    <t>E01003628</t>
  </si>
  <si>
    <t>Newham 015D</t>
  </si>
  <si>
    <t>E01003629</t>
  </si>
  <si>
    <t>Newham 015E</t>
  </si>
  <si>
    <t>E01003633</t>
  </si>
  <si>
    <t>Newham 020C</t>
  </si>
  <si>
    <t>E01003634</t>
  </si>
  <si>
    <t>Newham 020D</t>
  </si>
  <si>
    <t>E01003619</t>
  </si>
  <si>
    <t>Newham 012D</t>
  </si>
  <si>
    <t>E01033586</t>
  </si>
  <si>
    <t>Newham 040D</t>
  </si>
  <si>
    <t>E01034199</t>
  </si>
  <si>
    <t>Newham 012E</t>
  </si>
  <si>
    <t>E01034200</t>
  </si>
  <si>
    <t>Newham 012F</t>
  </si>
  <si>
    <t>E01034219</t>
  </si>
  <si>
    <t>Newham 039C</t>
  </si>
  <si>
    <t>E01034220</t>
  </si>
  <si>
    <t>Newham 039D</t>
  </si>
  <si>
    <t>E01034213</t>
  </si>
  <si>
    <t>Newham 038A</t>
  </si>
  <si>
    <t>E01034214</t>
  </si>
  <si>
    <t>Newham 038B</t>
  </si>
  <si>
    <t>E01034215</t>
  </si>
  <si>
    <t>Newham 038C</t>
  </si>
  <si>
    <t>E01034217</t>
  </si>
  <si>
    <t>Newham 038E</t>
  </si>
  <si>
    <t>E01034218</t>
  </si>
  <si>
    <t>Newham 039B</t>
  </si>
  <si>
    <t>E01034216</t>
  </si>
  <si>
    <t>Newham 038D</t>
  </si>
  <si>
    <t>E01033579</t>
  </si>
  <si>
    <t>Newham 040C</t>
  </si>
  <si>
    <t>E01034221</t>
  </si>
  <si>
    <t>Newham 039E</t>
  </si>
  <si>
    <t>E01034222</t>
  </si>
  <si>
    <t>Newham 040A</t>
  </si>
  <si>
    <t>E01034223</t>
  </si>
  <si>
    <t>Newham 040B</t>
  </si>
  <si>
    <t>E01034224</t>
  </si>
  <si>
    <t>Newham 041D</t>
  </si>
  <si>
    <t>E01034225</t>
  </si>
  <si>
    <t>Newham 042B</t>
  </si>
  <si>
    <t>E01034226</t>
  </si>
  <si>
    <t>Newham 042C</t>
  </si>
  <si>
    <t>E01034228</t>
  </si>
  <si>
    <t>Newham 042E</t>
  </si>
  <si>
    <t>E01034231</t>
  </si>
  <si>
    <t>Newham 042H</t>
  </si>
  <si>
    <t>E01033580</t>
  </si>
  <si>
    <t>Newham 042A</t>
  </si>
  <si>
    <t>E01034227</t>
  </si>
  <si>
    <t>Newham 042D</t>
  </si>
  <si>
    <t>E01034229</t>
  </si>
  <si>
    <t>Newham 042F</t>
  </si>
  <si>
    <t>E01034230</t>
  </si>
  <si>
    <t>Newham 042G</t>
  </si>
  <si>
    <t>E01003483</t>
  </si>
  <si>
    <t>Newham 032A</t>
  </si>
  <si>
    <t>E01003484</t>
  </si>
  <si>
    <t>Newham 032B</t>
  </si>
  <si>
    <t>E01003485</t>
  </si>
  <si>
    <t>Newham 035C</t>
  </si>
  <si>
    <t>E01003486</t>
  </si>
  <si>
    <t>Newham 033C</t>
  </si>
  <si>
    <t>E01003540</t>
  </si>
  <si>
    <t>Newham 029C</t>
  </si>
  <si>
    <t>E01003541</t>
  </si>
  <si>
    <t>Newham 029D</t>
  </si>
  <si>
    <t>E01034205</t>
  </si>
  <si>
    <t>Newham 033E</t>
  </si>
  <si>
    <t>E01003543</t>
  </si>
  <si>
    <t>Newham 001A</t>
  </si>
  <si>
    <t>E01003547</t>
  </si>
  <si>
    <t>Newham 007A</t>
  </si>
  <si>
    <t>E01003584</t>
  </si>
  <si>
    <t>Newham 003B</t>
  </si>
  <si>
    <t>E01003544</t>
  </si>
  <si>
    <t>Newham 001B</t>
  </si>
  <si>
    <t>E01003546</t>
  </si>
  <si>
    <t>Newham 001C</t>
  </si>
  <si>
    <t>E01003499</t>
  </si>
  <si>
    <t>Newham 030A</t>
  </si>
  <si>
    <t>E01003611</t>
  </si>
  <si>
    <t>Newham 041C</t>
  </si>
  <si>
    <t>E01033581</t>
  </si>
  <si>
    <t>Newham 041A</t>
  </si>
  <si>
    <t>E01033582</t>
  </si>
  <si>
    <t>Newham 041B</t>
  </si>
  <si>
    <t>E01003548</t>
  </si>
  <si>
    <t>Newham 006B</t>
  </si>
  <si>
    <t>E01003615</t>
  </si>
  <si>
    <t>Newham 039A</t>
  </si>
  <si>
    <t>E01003616</t>
  </si>
  <si>
    <t>Newham 012A</t>
  </si>
  <si>
    <t>E01034211</t>
  </si>
  <si>
    <t>Newham 034M</t>
  </si>
  <si>
    <t>E01003480</t>
  </si>
  <si>
    <t>Newham 033A</t>
  </si>
  <si>
    <t>E01003481</t>
  </si>
  <si>
    <t>Newham 035B</t>
  </si>
  <si>
    <t>E01003487</t>
  </si>
  <si>
    <t>Newham 033D</t>
  </si>
  <si>
    <t>E01034206</t>
  </si>
  <si>
    <t>Newham 033F</t>
  </si>
  <si>
    <t>E01003604</t>
  </si>
  <si>
    <t>Newham 031D</t>
  </si>
  <si>
    <t>E01003550</t>
  </si>
  <si>
    <t>Newham 001D</t>
  </si>
  <si>
    <t>E01003545</t>
  </si>
  <si>
    <t>Newham 006A</t>
  </si>
  <si>
    <t>E01003535</t>
  </si>
  <si>
    <t>Newham 023A</t>
  </si>
  <si>
    <t>E01003624</t>
  </si>
  <si>
    <t>Newham 024E</t>
  </si>
  <si>
    <t>E01034207</t>
  </si>
  <si>
    <t>Newham 033G</t>
  </si>
  <si>
    <t>E01003502</t>
  </si>
  <si>
    <t>Newham 030C</t>
  </si>
  <si>
    <t>E01003503</t>
  </si>
  <si>
    <t>Newham 030D</t>
  </si>
  <si>
    <t>E01034209</t>
  </si>
  <si>
    <t>Newham 034K</t>
  </si>
  <si>
    <t>E01003536</t>
  </si>
  <si>
    <t>Newham 023B</t>
  </si>
  <si>
    <t>E01003538</t>
  </si>
  <si>
    <t>Newham 029A</t>
  </si>
  <si>
    <t>E01003513</t>
  </si>
  <si>
    <t>Newham 035D</t>
  </si>
  <si>
    <t>E01003590</t>
  </si>
  <si>
    <t>Newham 003D</t>
  </si>
  <si>
    <t>E01003479</t>
  </si>
  <si>
    <t>Newham 035A</t>
  </si>
  <si>
    <t>E01003497</t>
  </si>
  <si>
    <t>Newham 034A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</si>
</sst>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86"/>
  <sheetViews>
    <sheetView tabSelected="1" zoomScaleSheetLayoutView="60" topLeftCell="G1" workbookViewId="0">
      <selection activeCell="O9" sqref="O9"/>
    </sheetView>
  </sheetViews>
  <sheetFormatPr defaultColWidth="10.3846153846154" defaultRowHeight="16.8"/>
  <cols>
    <col min="9" max="10" width="19.5480769230769" style="1" customWidth="1"/>
    <col min="11" max="11" width="18.9038461538462" style="1" customWidth="1"/>
    <col min="12" max="12" width="22.75" style="1" customWidth="1"/>
    <col min="13" max="13" width="23.875" style="1" customWidth="1"/>
    <col min="14" max="14" width="30.6057692307692" style="1" customWidth="1"/>
    <col min="15" max="15" width="42.3076923076923" style="1" customWidth="1"/>
    <col min="16" max="16" width="30.6057692307692" style="1" customWidth="1"/>
    <col min="17" max="17" width="50.4807692307692" style="1" customWidth="1"/>
    <col min="18" max="24" width="30.6057692307692" style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>
        <v>3329</v>
      </c>
      <c r="B2" t="s">
        <v>24</v>
      </c>
      <c r="C2" t="s">
        <v>25</v>
      </c>
      <c r="E2">
        <v>541709</v>
      </c>
      <c r="F2">
        <v>183657</v>
      </c>
      <c r="G2">
        <v>51.5339999999999</v>
      </c>
      <c r="H2">
        <v>0.041735</v>
      </c>
      <c r="I2" s="1">
        <v>99.951</v>
      </c>
      <c r="J2" s="1">
        <v>346.191844754804</v>
      </c>
      <c r="K2" s="1">
        <f>ROUND((J2-MIN(J$2:J$184))/(MAX(J$2:J$184)-MIN(J$2:J$184)),2)</f>
        <v>0.54</v>
      </c>
      <c r="L2" s="1">
        <f>1-K2</f>
        <v>0.46</v>
      </c>
      <c r="M2" s="1">
        <f>(I2+L2)/2</f>
        <v>50.2055</v>
      </c>
      <c r="N2" s="1">
        <v>52</v>
      </c>
      <c r="O2" s="1">
        <v>40.7</v>
      </c>
      <c r="P2" s="1">
        <v>0.3</v>
      </c>
      <c r="Q2" s="1">
        <v>1</v>
      </c>
      <c r="R2" s="1">
        <v>3282</v>
      </c>
      <c r="S2" s="1">
        <v>0.2</v>
      </c>
      <c r="T2" s="1">
        <v>2</v>
      </c>
      <c r="U2" s="1">
        <v>24.7</v>
      </c>
      <c r="V2" s="1">
        <v>0.3</v>
      </c>
      <c r="W2" s="1">
        <v>49.5</v>
      </c>
      <c r="X2" s="1">
        <v>21.4</v>
      </c>
    </row>
    <row r="3" spans="1:24">
      <c r="A3">
        <v>3330</v>
      </c>
      <c r="B3" t="s">
        <v>26</v>
      </c>
      <c r="C3" t="s">
        <v>27</v>
      </c>
      <c r="E3">
        <v>541447</v>
      </c>
      <c r="F3">
        <v>183584</v>
      </c>
      <c r="G3">
        <v>51.5334999999999</v>
      </c>
      <c r="H3">
        <v>0.037931</v>
      </c>
      <c r="I3" s="1">
        <v>100</v>
      </c>
      <c r="J3" s="1">
        <v>137.098811551635</v>
      </c>
      <c r="K3" s="1">
        <f t="shared" ref="K3:K34" si="0">ROUND((J3-MIN(J$2:J$184))/(MAX(J$2:J$184)-MIN(J$2:J$184)),2)</f>
        <v>0.2</v>
      </c>
      <c r="L3" s="1">
        <f t="shared" ref="L3:L34" si="1">1-K3</f>
        <v>0.8</v>
      </c>
      <c r="M3" s="1">
        <f t="shared" ref="M3:M34" si="2">(I3+L3)/2</f>
        <v>50.4</v>
      </c>
      <c r="N3" s="1">
        <v>52</v>
      </c>
      <c r="O3" s="1">
        <v>34.4</v>
      </c>
      <c r="P3" s="1">
        <v>0.2</v>
      </c>
      <c r="Q3" s="1">
        <v>2</v>
      </c>
      <c r="R3" s="1">
        <v>4705</v>
      </c>
      <c r="S3" s="1">
        <v>0.1</v>
      </c>
      <c r="T3" s="1">
        <v>4</v>
      </c>
      <c r="U3" s="1">
        <v>21.8</v>
      </c>
      <c r="V3" s="1">
        <v>0</v>
      </c>
      <c r="W3" s="1">
        <v>50.9</v>
      </c>
      <c r="X3" s="1">
        <v>25.6</v>
      </c>
    </row>
    <row r="4" spans="1:24">
      <c r="A4">
        <v>3332</v>
      </c>
      <c r="B4" t="s">
        <v>28</v>
      </c>
      <c r="C4" t="s">
        <v>29</v>
      </c>
      <c r="E4">
        <v>541240</v>
      </c>
      <c r="F4">
        <v>183621</v>
      </c>
      <c r="G4">
        <v>51.5337999999999</v>
      </c>
      <c r="H4">
        <v>0.034964</v>
      </c>
      <c r="I4" s="1">
        <v>100</v>
      </c>
      <c r="J4" s="1">
        <v>92.2962573881705</v>
      </c>
      <c r="K4" s="1">
        <f t="shared" si="0"/>
        <v>0.12</v>
      </c>
      <c r="L4" s="1">
        <f t="shared" si="1"/>
        <v>0.88</v>
      </c>
      <c r="M4" s="1">
        <f t="shared" si="2"/>
        <v>50.44</v>
      </c>
      <c r="N4" s="1">
        <v>52.7</v>
      </c>
      <c r="O4" s="1">
        <v>29.5</v>
      </c>
      <c r="P4" s="1">
        <v>0.2</v>
      </c>
      <c r="Q4" s="1">
        <v>3</v>
      </c>
      <c r="R4" s="1">
        <v>7609</v>
      </c>
      <c r="S4" s="1">
        <v>0.1</v>
      </c>
      <c r="T4" s="1">
        <v>5</v>
      </c>
      <c r="U4" s="1">
        <v>15</v>
      </c>
      <c r="V4" s="1">
        <v>-0.4</v>
      </c>
      <c r="W4" s="1">
        <v>47.6</v>
      </c>
      <c r="X4" s="1">
        <v>45.9</v>
      </c>
    </row>
    <row r="5" spans="1:24">
      <c r="A5">
        <v>3403</v>
      </c>
      <c r="B5" t="s">
        <v>30</v>
      </c>
      <c r="C5" t="s">
        <v>31</v>
      </c>
      <c r="E5">
        <v>541316</v>
      </c>
      <c r="F5">
        <v>183997</v>
      </c>
      <c r="G5">
        <v>51.5371999999999</v>
      </c>
      <c r="H5">
        <v>0.036209</v>
      </c>
      <c r="I5" s="1">
        <v>100</v>
      </c>
      <c r="J5" s="1">
        <v>55.1100944216511</v>
      </c>
      <c r="K5" s="1">
        <f t="shared" si="0"/>
        <v>0.06</v>
      </c>
      <c r="L5" s="1">
        <f t="shared" si="1"/>
        <v>0.94</v>
      </c>
      <c r="M5" s="1">
        <f t="shared" si="2"/>
        <v>50.47</v>
      </c>
      <c r="N5" s="1">
        <v>48.3</v>
      </c>
      <c r="O5" s="1">
        <v>30.4</v>
      </c>
      <c r="P5" s="1">
        <v>0.2</v>
      </c>
      <c r="Q5" s="1">
        <v>3</v>
      </c>
      <c r="R5" s="1">
        <v>9823</v>
      </c>
      <c r="S5" s="1">
        <v>0.1</v>
      </c>
      <c r="T5" s="1">
        <v>5</v>
      </c>
      <c r="U5" s="1">
        <v>19.2</v>
      </c>
      <c r="V5" s="1">
        <v>-0.1</v>
      </c>
      <c r="W5" s="1">
        <v>49.9</v>
      </c>
      <c r="X5" s="1">
        <v>34.8</v>
      </c>
    </row>
    <row r="6" spans="1:24">
      <c r="A6">
        <v>3406</v>
      </c>
      <c r="B6" t="s">
        <v>32</v>
      </c>
      <c r="C6" t="s">
        <v>33</v>
      </c>
      <c r="E6">
        <v>541044</v>
      </c>
      <c r="F6">
        <v>183980</v>
      </c>
      <c r="G6">
        <v>51.5371</v>
      </c>
      <c r="H6">
        <v>0.032283</v>
      </c>
      <c r="I6" s="1">
        <v>100</v>
      </c>
      <c r="J6" s="1">
        <v>56.1690751790716</v>
      </c>
      <c r="K6" s="1">
        <f t="shared" si="0"/>
        <v>0.07</v>
      </c>
      <c r="L6" s="1">
        <f t="shared" si="1"/>
        <v>0.93</v>
      </c>
      <c r="M6" s="1">
        <f t="shared" si="2"/>
        <v>50.465</v>
      </c>
      <c r="N6" s="1">
        <v>47.2</v>
      </c>
      <c r="O6" s="1">
        <v>27.7</v>
      </c>
      <c r="P6" s="1">
        <v>0.2</v>
      </c>
      <c r="Q6" s="1">
        <v>3</v>
      </c>
      <c r="R6" s="1">
        <v>9472</v>
      </c>
      <c r="S6" s="1">
        <v>0.1</v>
      </c>
      <c r="T6" s="1">
        <v>6</v>
      </c>
      <c r="U6" s="1">
        <v>15</v>
      </c>
      <c r="V6" s="1">
        <v>-0.3</v>
      </c>
      <c r="W6" s="1">
        <v>50.3</v>
      </c>
      <c r="X6" s="1">
        <v>29.7</v>
      </c>
    </row>
    <row r="7" spans="1:24">
      <c r="A7">
        <v>3442</v>
      </c>
      <c r="B7" t="s">
        <v>34</v>
      </c>
      <c r="C7" t="s">
        <v>35</v>
      </c>
      <c r="E7">
        <v>541278</v>
      </c>
      <c r="F7">
        <v>183062</v>
      </c>
      <c r="G7">
        <v>51.5287999999999</v>
      </c>
      <c r="H7">
        <v>0.035287</v>
      </c>
      <c r="I7" s="1">
        <v>100</v>
      </c>
      <c r="J7" s="1">
        <v>120.997957339997</v>
      </c>
      <c r="K7" s="1">
        <f t="shared" si="0"/>
        <v>0.17</v>
      </c>
      <c r="L7" s="1">
        <f t="shared" si="1"/>
        <v>0.83</v>
      </c>
      <c r="M7" s="1">
        <f t="shared" si="2"/>
        <v>50.415</v>
      </c>
      <c r="N7" s="1">
        <v>47.1</v>
      </c>
      <c r="O7" s="1">
        <v>29.5</v>
      </c>
      <c r="P7" s="1">
        <v>0.2</v>
      </c>
      <c r="Q7" s="1">
        <v>3</v>
      </c>
      <c r="R7" s="1">
        <v>8848</v>
      </c>
      <c r="S7" s="1">
        <v>0.1</v>
      </c>
      <c r="T7" s="1">
        <v>4</v>
      </c>
      <c r="U7" s="1">
        <v>22.4</v>
      </c>
      <c r="V7" s="1">
        <v>-0.3</v>
      </c>
      <c r="W7" s="1">
        <v>48.5</v>
      </c>
      <c r="X7" s="1">
        <v>38.2</v>
      </c>
    </row>
    <row r="8" spans="1:18">
      <c r="A8">
        <v>32240</v>
      </c>
      <c r="B8" t="s">
        <v>36</v>
      </c>
      <c r="C8" t="s">
        <v>37</v>
      </c>
      <c r="E8">
        <v>541031</v>
      </c>
      <c r="F8">
        <v>183220</v>
      </c>
      <c r="G8">
        <v>51.5302999999999</v>
      </c>
      <c r="H8">
        <v>0.031792</v>
      </c>
      <c r="I8" s="1">
        <v>100</v>
      </c>
      <c r="J8" s="1">
        <v>158.694242519948</v>
      </c>
      <c r="K8" s="1">
        <f t="shared" si="0"/>
        <v>0.23</v>
      </c>
      <c r="L8" s="1">
        <f t="shared" si="1"/>
        <v>0.77</v>
      </c>
      <c r="M8" s="1">
        <f t="shared" si="2"/>
        <v>50.385</v>
      </c>
      <c r="N8" s="1">
        <v>52.7</v>
      </c>
      <c r="R8" s="1">
        <v>14389</v>
      </c>
    </row>
    <row r="9" spans="1:18">
      <c r="A9">
        <v>32242</v>
      </c>
      <c r="B9" t="s">
        <v>38</v>
      </c>
      <c r="C9" t="s">
        <v>39</v>
      </c>
      <c r="E9">
        <v>541612</v>
      </c>
      <c r="F9">
        <v>183341</v>
      </c>
      <c r="G9">
        <v>51.5311999999999</v>
      </c>
      <c r="H9">
        <v>0.040211</v>
      </c>
      <c r="I9" s="1">
        <v>100</v>
      </c>
      <c r="J9" s="1">
        <v>45.6810298566153</v>
      </c>
      <c r="K9" s="1">
        <f t="shared" si="0"/>
        <v>0.05</v>
      </c>
      <c r="L9" s="1">
        <f t="shared" si="1"/>
        <v>0.95</v>
      </c>
      <c r="M9" s="1">
        <f t="shared" si="2"/>
        <v>50.475</v>
      </c>
      <c r="N9" s="1">
        <v>41.9</v>
      </c>
      <c r="R9" s="1">
        <v>11601</v>
      </c>
    </row>
    <row r="10" spans="1:24">
      <c r="A10">
        <v>3333</v>
      </c>
      <c r="B10" t="s">
        <v>40</v>
      </c>
      <c r="C10" t="s">
        <v>41</v>
      </c>
      <c r="E10">
        <v>541747</v>
      </c>
      <c r="F10">
        <v>183067</v>
      </c>
      <c r="G10">
        <v>51.5287</v>
      </c>
      <c r="H10">
        <v>0.042045</v>
      </c>
      <c r="I10" s="1">
        <v>100</v>
      </c>
      <c r="J10" s="1">
        <v>46.9064459267956</v>
      </c>
      <c r="K10" s="1">
        <f t="shared" si="0"/>
        <v>0.05</v>
      </c>
      <c r="L10" s="1">
        <f t="shared" si="1"/>
        <v>0.95</v>
      </c>
      <c r="M10" s="1">
        <f t="shared" si="2"/>
        <v>50.475</v>
      </c>
      <c r="N10" s="1">
        <v>41.9</v>
      </c>
      <c r="O10" s="1">
        <v>24.9</v>
      </c>
      <c r="P10" s="1">
        <v>0.1</v>
      </c>
      <c r="Q10" s="1">
        <v>5</v>
      </c>
      <c r="R10" s="1">
        <v>6616</v>
      </c>
      <c r="S10" s="1">
        <v>0.1</v>
      </c>
      <c r="T10" s="1">
        <v>7</v>
      </c>
      <c r="U10" s="1">
        <v>21.2</v>
      </c>
      <c r="V10" s="1">
        <v>-0.1</v>
      </c>
      <c r="W10" s="1">
        <v>46.7</v>
      </c>
      <c r="X10" s="1">
        <v>43.7</v>
      </c>
    </row>
    <row r="11" spans="1:24">
      <c r="A11">
        <v>3405</v>
      </c>
      <c r="B11" t="s">
        <v>42</v>
      </c>
      <c r="C11" t="s">
        <v>43</v>
      </c>
      <c r="E11">
        <v>540862</v>
      </c>
      <c r="F11">
        <v>183816</v>
      </c>
      <c r="G11">
        <v>51.5356999999999</v>
      </c>
      <c r="H11">
        <v>0.029595</v>
      </c>
      <c r="I11" s="1">
        <v>97.936</v>
      </c>
      <c r="J11" s="1">
        <v>226.593089079598</v>
      </c>
      <c r="K11" s="1">
        <f t="shared" si="0"/>
        <v>0.34</v>
      </c>
      <c r="L11" s="1">
        <f t="shared" si="1"/>
        <v>0.66</v>
      </c>
      <c r="M11" s="1">
        <f t="shared" si="2"/>
        <v>49.298</v>
      </c>
      <c r="N11" s="1">
        <v>47.2</v>
      </c>
      <c r="O11" s="1">
        <v>24</v>
      </c>
      <c r="P11" s="1">
        <v>0.1</v>
      </c>
      <c r="Q11" s="1">
        <v>4</v>
      </c>
      <c r="R11" s="1">
        <v>14602</v>
      </c>
      <c r="S11" s="1">
        <v>0.1</v>
      </c>
      <c r="T11" s="1">
        <v>5</v>
      </c>
      <c r="U11" s="1">
        <v>12.7</v>
      </c>
      <c r="V11" s="1">
        <v>-0.1</v>
      </c>
      <c r="W11" s="1">
        <v>47.6</v>
      </c>
      <c r="X11" s="1">
        <v>28.6</v>
      </c>
    </row>
    <row r="12" spans="1:24">
      <c r="A12">
        <v>3436</v>
      </c>
      <c r="B12" t="s">
        <v>44</v>
      </c>
      <c r="C12" t="s">
        <v>45</v>
      </c>
      <c r="E12">
        <v>541005</v>
      </c>
      <c r="F12">
        <v>183475</v>
      </c>
      <c r="G12">
        <v>51.5326</v>
      </c>
      <c r="H12">
        <v>0.031519</v>
      </c>
      <c r="I12" s="1">
        <v>66.556</v>
      </c>
      <c r="J12" s="1">
        <v>376.689822790541</v>
      </c>
      <c r="K12" s="1">
        <f t="shared" si="0"/>
        <v>0.59</v>
      </c>
      <c r="L12" s="1">
        <f t="shared" si="1"/>
        <v>0.41</v>
      </c>
      <c r="M12" s="1">
        <f t="shared" si="2"/>
        <v>33.483</v>
      </c>
      <c r="N12" s="1">
        <v>52.7</v>
      </c>
      <c r="O12" s="1">
        <v>31.2</v>
      </c>
      <c r="P12" s="1">
        <v>0.2</v>
      </c>
      <c r="Q12" s="1">
        <v>3</v>
      </c>
      <c r="R12" s="1">
        <v>15850</v>
      </c>
      <c r="S12" s="1">
        <v>0.1</v>
      </c>
      <c r="T12" s="1">
        <v>4</v>
      </c>
      <c r="U12" s="1">
        <v>21.5</v>
      </c>
      <c r="V12" s="1">
        <v>-0.2</v>
      </c>
      <c r="W12" s="1">
        <v>50.7</v>
      </c>
      <c r="X12" s="1">
        <v>27.2</v>
      </c>
    </row>
    <row r="13" spans="1:24">
      <c r="A13">
        <v>3334</v>
      </c>
      <c r="B13" t="s">
        <v>46</v>
      </c>
      <c r="C13" t="s">
        <v>47</v>
      </c>
      <c r="E13">
        <v>541699</v>
      </c>
      <c r="F13">
        <v>182800</v>
      </c>
      <c r="G13">
        <v>51.5262999999999</v>
      </c>
      <c r="H13">
        <v>0.041247</v>
      </c>
      <c r="I13" s="1">
        <v>100</v>
      </c>
      <c r="J13" s="1">
        <v>132.333036323937</v>
      </c>
      <c r="K13" s="1">
        <f t="shared" si="0"/>
        <v>0.19</v>
      </c>
      <c r="L13" s="1">
        <f t="shared" si="1"/>
        <v>0.81</v>
      </c>
      <c r="M13" s="1">
        <f t="shared" si="2"/>
        <v>50.405</v>
      </c>
      <c r="N13" s="1">
        <v>41.9</v>
      </c>
      <c r="O13" s="1">
        <v>21.3</v>
      </c>
      <c r="P13" s="1">
        <v>0.1</v>
      </c>
      <c r="Q13" s="1">
        <v>5</v>
      </c>
      <c r="R13" s="1">
        <v>17572</v>
      </c>
      <c r="S13" s="1">
        <v>0.1</v>
      </c>
      <c r="T13" s="1">
        <v>7</v>
      </c>
      <c r="U13" s="1">
        <v>19.3</v>
      </c>
      <c r="V13" s="1">
        <v>-0.8</v>
      </c>
      <c r="W13" s="1">
        <v>43.2</v>
      </c>
      <c r="X13" s="1">
        <v>40.5</v>
      </c>
    </row>
    <row r="14" spans="1:24">
      <c r="A14">
        <v>3335</v>
      </c>
      <c r="B14" t="s">
        <v>48</v>
      </c>
      <c r="C14" t="s">
        <v>49</v>
      </c>
      <c r="E14">
        <v>542018</v>
      </c>
      <c r="F14">
        <v>182841</v>
      </c>
      <c r="G14">
        <v>51.5266</v>
      </c>
      <c r="H14">
        <v>0.045858</v>
      </c>
      <c r="I14" s="1">
        <v>94.936</v>
      </c>
      <c r="J14" s="1">
        <v>202.699408606836</v>
      </c>
      <c r="K14" s="1">
        <f t="shared" si="0"/>
        <v>0.31</v>
      </c>
      <c r="L14" s="1">
        <f t="shared" si="1"/>
        <v>0.69</v>
      </c>
      <c r="M14" s="1">
        <f t="shared" si="2"/>
        <v>47.813</v>
      </c>
      <c r="N14" s="1">
        <v>41.9</v>
      </c>
      <c r="O14" s="1">
        <v>18</v>
      </c>
      <c r="P14" s="1">
        <v>0.1</v>
      </c>
      <c r="Q14" s="1">
        <v>5</v>
      </c>
      <c r="R14" s="1">
        <v>11074</v>
      </c>
      <c r="S14" s="1">
        <v>0.1</v>
      </c>
      <c r="T14" s="1">
        <v>7</v>
      </c>
      <c r="U14" s="1">
        <v>12.8</v>
      </c>
      <c r="V14" s="1">
        <v>-0.6</v>
      </c>
      <c r="W14" s="1">
        <v>39.3</v>
      </c>
      <c r="X14" s="1">
        <v>36.3</v>
      </c>
    </row>
    <row r="15" spans="1:24">
      <c r="A15">
        <v>3364</v>
      </c>
      <c r="B15" t="s">
        <v>50</v>
      </c>
      <c r="C15" t="s">
        <v>51</v>
      </c>
      <c r="E15">
        <v>542432</v>
      </c>
      <c r="F15">
        <v>183056</v>
      </c>
      <c r="G15">
        <v>51.5285</v>
      </c>
      <c r="H15">
        <v>0.051909</v>
      </c>
      <c r="I15" s="1">
        <v>69.121</v>
      </c>
      <c r="J15" s="1">
        <v>350.620226119099</v>
      </c>
      <c r="K15" s="1">
        <f t="shared" si="0"/>
        <v>0.55</v>
      </c>
      <c r="L15" s="1">
        <f t="shared" si="1"/>
        <v>0.45</v>
      </c>
      <c r="M15" s="1">
        <f t="shared" si="2"/>
        <v>34.7855</v>
      </c>
      <c r="N15" s="1">
        <v>41.9</v>
      </c>
      <c r="O15" s="1">
        <v>19.9</v>
      </c>
      <c r="P15" s="1">
        <v>0.1</v>
      </c>
      <c r="Q15" s="1">
        <v>6</v>
      </c>
      <c r="R15" s="1">
        <v>9078</v>
      </c>
      <c r="S15" s="1">
        <v>0.1</v>
      </c>
      <c r="T15" s="1">
        <v>7</v>
      </c>
      <c r="U15" s="1">
        <v>14.7</v>
      </c>
      <c r="V15" s="1">
        <v>-0.6</v>
      </c>
      <c r="W15" s="1">
        <v>41.5</v>
      </c>
      <c r="X15" s="1">
        <v>37.8</v>
      </c>
    </row>
    <row r="16" spans="1:24">
      <c r="A16">
        <v>3374</v>
      </c>
      <c r="B16" t="s">
        <v>52</v>
      </c>
      <c r="C16" t="s">
        <v>53</v>
      </c>
      <c r="E16">
        <v>542461</v>
      </c>
      <c r="F16">
        <v>182728</v>
      </c>
      <c r="G16">
        <v>51.5255</v>
      </c>
      <c r="H16">
        <v>0.052194</v>
      </c>
      <c r="I16" s="1">
        <v>96.284</v>
      </c>
      <c r="J16" s="1">
        <v>354.920143444862</v>
      </c>
      <c r="K16" s="1">
        <f t="shared" si="0"/>
        <v>0.56</v>
      </c>
      <c r="L16" s="1">
        <f t="shared" si="1"/>
        <v>0.44</v>
      </c>
      <c r="M16" s="1">
        <f t="shared" si="2"/>
        <v>48.362</v>
      </c>
      <c r="N16" s="1">
        <v>41.9</v>
      </c>
      <c r="O16" s="1">
        <v>25.3</v>
      </c>
      <c r="P16" s="1">
        <v>0.1</v>
      </c>
      <c r="Q16" s="1">
        <v>4</v>
      </c>
      <c r="R16" s="1">
        <v>7699</v>
      </c>
      <c r="S16" s="1">
        <v>0.1</v>
      </c>
      <c r="T16" s="1">
        <v>6</v>
      </c>
      <c r="U16" s="1">
        <v>15.7</v>
      </c>
      <c r="V16" s="1">
        <v>0</v>
      </c>
      <c r="W16" s="1">
        <v>43.5</v>
      </c>
      <c r="X16" s="1">
        <v>42.4</v>
      </c>
    </row>
    <row r="17" spans="1:24">
      <c r="A17">
        <v>3376</v>
      </c>
      <c r="B17" t="s">
        <v>54</v>
      </c>
      <c r="C17" t="s">
        <v>55</v>
      </c>
      <c r="E17">
        <v>541831</v>
      </c>
      <c r="F17">
        <v>182379</v>
      </c>
      <c r="G17">
        <v>51.5225</v>
      </c>
      <c r="H17">
        <v>0.042979</v>
      </c>
      <c r="I17" s="1">
        <v>100</v>
      </c>
      <c r="J17" s="1">
        <v>86.2271316309086</v>
      </c>
      <c r="K17" s="1">
        <f t="shared" si="0"/>
        <v>0.11</v>
      </c>
      <c r="L17" s="1">
        <f t="shared" si="1"/>
        <v>0.89</v>
      </c>
      <c r="M17" s="1">
        <f t="shared" si="2"/>
        <v>50.445</v>
      </c>
      <c r="N17" s="1">
        <v>40.6</v>
      </c>
      <c r="O17" s="1">
        <v>27.3</v>
      </c>
      <c r="P17" s="1">
        <v>0.2</v>
      </c>
      <c r="Q17" s="1">
        <v>3</v>
      </c>
      <c r="R17" s="1">
        <v>7080</v>
      </c>
      <c r="S17" s="1">
        <v>0.1</v>
      </c>
      <c r="T17" s="1">
        <v>5</v>
      </c>
      <c r="U17" s="1">
        <v>18.7</v>
      </c>
      <c r="V17" s="1">
        <v>-0.1</v>
      </c>
      <c r="W17" s="1">
        <v>46.2</v>
      </c>
      <c r="X17" s="1">
        <v>32</v>
      </c>
    </row>
    <row r="18" spans="1:18">
      <c r="A18">
        <v>32243</v>
      </c>
      <c r="B18" t="s">
        <v>56</v>
      </c>
      <c r="C18" t="s">
        <v>57</v>
      </c>
      <c r="E18">
        <v>541941</v>
      </c>
      <c r="F18">
        <v>183202</v>
      </c>
      <c r="G18">
        <v>51.5298999999999</v>
      </c>
      <c r="H18">
        <v>0.044894</v>
      </c>
      <c r="I18" s="1">
        <v>99.984</v>
      </c>
      <c r="J18" s="1">
        <v>174.492659943584</v>
      </c>
      <c r="K18" s="1">
        <f t="shared" si="0"/>
        <v>0.26</v>
      </c>
      <c r="L18" s="1">
        <f t="shared" si="1"/>
        <v>0.74</v>
      </c>
      <c r="M18" s="1">
        <f t="shared" si="2"/>
        <v>50.362</v>
      </c>
      <c r="N18" s="1">
        <v>41.9</v>
      </c>
      <c r="R18" s="1">
        <v>7786</v>
      </c>
    </row>
    <row r="19" spans="1:24">
      <c r="A19">
        <v>3336</v>
      </c>
      <c r="B19" t="s">
        <v>58</v>
      </c>
      <c r="C19" t="s">
        <v>59</v>
      </c>
      <c r="E19">
        <v>539439</v>
      </c>
      <c r="F19">
        <v>182881</v>
      </c>
      <c r="G19">
        <v>51.5276</v>
      </c>
      <c r="H19">
        <v>0.008723</v>
      </c>
      <c r="I19" s="1">
        <v>84.803</v>
      </c>
      <c r="J19" s="1">
        <v>279.804306527089</v>
      </c>
      <c r="K19" s="1">
        <f t="shared" si="0"/>
        <v>0.43</v>
      </c>
      <c r="L19" s="1">
        <f t="shared" si="1"/>
        <v>0.57</v>
      </c>
      <c r="M19" s="1">
        <f t="shared" si="2"/>
        <v>42.6865</v>
      </c>
      <c r="N19" s="1">
        <v>54.5</v>
      </c>
      <c r="O19" s="1">
        <v>28.5</v>
      </c>
      <c r="P19" s="1">
        <v>0.2</v>
      </c>
      <c r="Q19" s="1">
        <v>3</v>
      </c>
      <c r="R19" s="1">
        <v>5747</v>
      </c>
      <c r="S19" s="1">
        <v>0.1</v>
      </c>
      <c r="T19" s="1">
        <v>3</v>
      </c>
      <c r="U19" s="1">
        <v>12.8</v>
      </c>
      <c r="V19" s="1">
        <v>-0.1</v>
      </c>
      <c r="W19" s="1">
        <v>48</v>
      </c>
      <c r="X19" s="1">
        <v>18.4</v>
      </c>
    </row>
    <row r="20" spans="1:24">
      <c r="A20">
        <v>3338</v>
      </c>
      <c r="B20" t="s">
        <v>60</v>
      </c>
      <c r="C20" t="s">
        <v>61</v>
      </c>
      <c r="E20">
        <v>539913</v>
      </c>
      <c r="F20">
        <v>182682</v>
      </c>
      <c r="G20">
        <v>51.5257</v>
      </c>
      <c r="H20">
        <v>0.015472</v>
      </c>
      <c r="I20" s="1">
        <v>100</v>
      </c>
      <c r="J20" s="1">
        <v>87.6371739244391</v>
      </c>
      <c r="K20" s="1">
        <f t="shared" si="0"/>
        <v>0.12</v>
      </c>
      <c r="L20" s="1">
        <f t="shared" si="1"/>
        <v>0.88</v>
      </c>
      <c r="M20" s="1">
        <f t="shared" si="2"/>
        <v>50.44</v>
      </c>
      <c r="N20" s="1">
        <v>54.5</v>
      </c>
      <c r="O20" s="1">
        <v>33.2</v>
      </c>
      <c r="P20" s="1">
        <v>0.2</v>
      </c>
      <c r="Q20" s="1">
        <v>3</v>
      </c>
      <c r="R20" s="1">
        <v>8342</v>
      </c>
      <c r="S20" s="1">
        <v>0.1</v>
      </c>
      <c r="T20" s="1">
        <v>4</v>
      </c>
      <c r="U20" s="1">
        <v>20.1</v>
      </c>
      <c r="V20" s="1">
        <v>0.3</v>
      </c>
      <c r="W20" s="1">
        <v>50.4</v>
      </c>
      <c r="X20" s="1">
        <v>18.7</v>
      </c>
    </row>
    <row r="21" spans="1:24">
      <c r="A21">
        <v>3340</v>
      </c>
      <c r="B21" t="s">
        <v>62</v>
      </c>
      <c r="C21" t="s">
        <v>63</v>
      </c>
      <c r="E21">
        <v>539039</v>
      </c>
      <c r="F21">
        <v>182529</v>
      </c>
      <c r="G21">
        <v>51.5246</v>
      </c>
      <c r="H21">
        <v>0.002821</v>
      </c>
      <c r="I21" s="1">
        <v>97.236</v>
      </c>
      <c r="J21" s="1">
        <v>109.903396153632</v>
      </c>
      <c r="K21" s="1">
        <f t="shared" si="0"/>
        <v>0.15</v>
      </c>
      <c r="L21" s="1">
        <f t="shared" si="1"/>
        <v>0.85</v>
      </c>
      <c r="M21" s="1">
        <f t="shared" si="2"/>
        <v>49.043</v>
      </c>
      <c r="N21" s="1">
        <v>54.5</v>
      </c>
      <c r="O21" s="1">
        <v>34.3</v>
      </c>
      <c r="P21" s="1">
        <v>0.2</v>
      </c>
      <c r="Q21" s="1">
        <v>3</v>
      </c>
      <c r="R21" s="1">
        <v>13616</v>
      </c>
      <c r="S21" s="1">
        <v>0.1</v>
      </c>
      <c r="T21" s="1">
        <v>3</v>
      </c>
      <c r="U21" s="1">
        <v>20.2</v>
      </c>
      <c r="V21" s="1">
        <v>0.4</v>
      </c>
      <c r="W21" s="1">
        <v>52</v>
      </c>
      <c r="X21" s="1">
        <v>29.2</v>
      </c>
    </row>
    <row r="22" spans="1:24">
      <c r="A22">
        <v>3430</v>
      </c>
      <c r="B22" t="s">
        <v>64</v>
      </c>
      <c r="C22" t="s">
        <v>65</v>
      </c>
      <c r="E22">
        <v>539917</v>
      </c>
      <c r="F22">
        <v>183105</v>
      </c>
      <c r="G22">
        <v>51.5294999999999</v>
      </c>
      <c r="H22">
        <v>0.015697</v>
      </c>
      <c r="I22" s="1">
        <v>100</v>
      </c>
      <c r="J22" s="1">
        <v>151.967185805773</v>
      </c>
      <c r="K22" s="1">
        <f t="shared" si="0"/>
        <v>0.22</v>
      </c>
      <c r="L22" s="1">
        <f t="shared" si="1"/>
        <v>0.78</v>
      </c>
      <c r="M22" s="1">
        <f t="shared" si="2"/>
        <v>50.39</v>
      </c>
      <c r="N22" s="1">
        <v>54.5</v>
      </c>
      <c r="O22" s="1">
        <v>32.7</v>
      </c>
      <c r="P22" s="1">
        <v>0.2</v>
      </c>
      <c r="Q22" s="1">
        <v>2</v>
      </c>
      <c r="R22" s="1">
        <v>2564</v>
      </c>
      <c r="S22" s="1">
        <v>0.1</v>
      </c>
      <c r="T22" s="1">
        <v>3</v>
      </c>
      <c r="U22" s="1">
        <v>17.7</v>
      </c>
      <c r="V22" s="1">
        <v>0.3</v>
      </c>
      <c r="W22" s="1">
        <v>52.7</v>
      </c>
      <c r="X22" s="1">
        <v>23.8</v>
      </c>
    </row>
    <row r="23" spans="1:24">
      <c r="A23">
        <v>3460</v>
      </c>
      <c r="B23" t="s">
        <v>66</v>
      </c>
      <c r="C23" t="s">
        <v>67</v>
      </c>
      <c r="E23">
        <v>539338</v>
      </c>
      <c r="F23">
        <v>183215</v>
      </c>
      <c r="G23">
        <v>51.5307</v>
      </c>
      <c r="H23">
        <v>0.0074</v>
      </c>
      <c r="I23" s="1">
        <v>100</v>
      </c>
      <c r="J23" s="1">
        <v>25.5359667741327</v>
      </c>
      <c r="K23" s="1">
        <f t="shared" si="0"/>
        <v>0.02</v>
      </c>
      <c r="L23" s="1">
        <f t="shared" si="1"/>
        <v>0.98</v>
      </c>
      <c r="M23" s="1">
        <f t="shared" si="2"/>
        <v>50.49</v>
      </c>
      <c r="N23" s="1">
        <v>53</v>
      </c>
      <c r="O23" s="1">
        <v>27.2</v>
      </c>
      <c r="P23" s="1">
        <v>0.2</v>
      </c>
      <c r="Q23" s="1">
        <v>3</v>
      </c>
      <c r="R23" s="1">
        <v>2747</v>
      </c>
      <c r="S23" s="1">
        <v>0.1</v>
      </c>
      <c r="T23" s="1">
        <v>5</v>
      </c>
      <c r="U23" s="1">
        <v>16.7</v>
      </c>
      <c r="V23" s="1">
        <v>-0.2</v>
      </c>
      <c r="W23" s="1">
        <v>44.5</v>
      </c>
      <c r="X23" s="1">
        <v>37.7</v>
      </c>
    </row>
    <row r="24" spans="1:24">
      <c r="A24">
        <v>3461</v>
      </c>
      <c r="B24" t="s">
        <v>68</v>
      </c>
      <c r="C24" t="s">
        <v>69</v>
      </c>
      <c r="E24">
        <v>539688</v>
      </c>
      <c r="F24">
        <v>183337</v>
      </c>
      <c r="G24">
        <v>51.5317</v>
      </c>
      <c r="H24">
        <v>0.01249</v>
      </c>
      <c r="I24" s="1">
        <v>100</v>
      </c>
      <c r="J24" s="1">
        <v>218.445340058575</v>
      </c>
      <c r="K24" s="1">
        <f t="shared" si="0"/>
        <v>0.33</v>
      </c>
      <c r="L24" s="1">
        <f t="shared" si="1"/>
        <v>0.67</v>
      </c>
      <c r="M24" s="1">
        <f t="shared" si="2"/>
        <v>50.335</v>
      </c>
      <c r="N24" s="1">
        <v>53</v>
      </c>
      <c r="O24" s="1">
        <v>21</v>
      </c>
      <c r="P24" s="1">
        <v>0.1</v>
      </c>
      <c r="Q24" s="1">
        <v>5</v>
      </c>
      <c r="R24" s="1">
        <v>2728</v>
      </c>
      <c r="S24" s="1">
        <v>0.1</v>
      </c>
      <c r="T24" s="1">
        <v>6</v>
      </c>
      <c r="U24" s="1">
        <v>14.5</v>
      </c>
      <c r="V24" s="1">
        <v>-0.5</v>
      </c>
      <c r="W24" s="1">
        <v>45.7</v>
      </c>
      <c r="X24" s="1">
        <v>28.4</v>
      </c>
    </row>
    <row r="25" spans="1:24">
      <c r="A25">
        <v>3344</v>
      </c>
      <c r="B25" t="s">
        <v>70</v>
      </c>
      <c r="C25" t="s">
        <v>71</v>
      </c>
      <c r="E25">
        <v>540406</v>
      </c>
      <c r="F25">
        <v>181014</v>
      </c>
      <c r="G25">
        <v>51.5105999999999</v>
      </c>
      <c r="H25">
        <v>0.02191</v>
      </c>
      <c r="I25" s="1">
        <v>100</v>
      </c>
      <c r="J25" s="1">
        <v>89.9314508642572</v>
      </c>
      <c r="K25" s="1">
        <f t="shared" si="0"/>
        <v>0.12</v>
      </c>
      <c r="L25" s="1">
        <f t="shared" si="1"/>
        <v>0.88</v>
      </c>
      <c r="M25" s="1">
        <f t="shared" si="2"/>
        <v>50.44</v>
      </c>
      <c r="N25" s="1">
        <v>63.1</v>
      </c>
      <c r="O25" s="1">
        <v>45.3</v>
      </c>
      <c r="P25" s="1">
        <v>0.3</v>
      </c>
      <c r="Q25" s="1">
        <v>1</v>
      </c>
      <c r="R25" s="1">
        <v>2931</v>
      </c>
      <c r="S25" s="1">
        <v>0.2</v>
      </c>
      <c r="T25" s="1">
        <v>2</v>
      </c>
      <c r="U25" s="1">
        <v>23.2</v>
      </c>
      <c r="V25" s="1">
        <v>0.9</v>
      </c>
      <c r="W25" s="1">
        <v>51.4</v>
      </c>
      <c r="X25" s="1">
        <v>23.6</v>
      </c>
    </row>
    <row r="26" spans="1:24">
      <c r="A26">
        <v>3352</v>
      </c>
      <c r="B26" t="s">
        <v>72</v>
      </c>
      <c r="C26" t="s">
        <v>73</v>
      </c>
      <c r="E26">
        <v>541249</v>
      </c>
      <c r="F26">
        <v>180905</v>
      </c>
      <c r="G26">
        <v>51.5093999999999</v>
      </c>
      <c r="H26">
        <v>0.034006</v>
      </c>
      <c r="I26" s="1">
        <v>95.927</v>
      </c>
      <c r="J26" s="1">
        <v>122.291724635811</v>
      </c>
      <c r="K26" s="1">
        <f t="shared" si="0"/>
        <v>0.17</v>
      </c>
      <c r="L26" s="1">
        <f t="shared" si="1"/>
        <v>0.83</v>
      </c>
      <c r="M26" s="1">
        <f t="shared" si="2"/>
        <v>48.3785</v>
      </c>
      <c r="N26" s="1">
        <v>48.1</v>
      </c>
      <c r="O26" s="1">
        <v>47.7</v>
      </c>
      <c r="P26" s="1">
        <v>0.3</v>
      </c>
      <c r="Q26" s="1">
        <v>1</v>
      </c>
      <c r="R26" s="1">
        <v>5783</v>
      </c>
      <c r="S26" s="1">
        <v>0.2</v>
      </c>
      <c r="T26" s="1">
        <v>2</v>
      </c>
      <c r="U26" s="1">
        <v>25.3</v>
      </c>
      <c r="V26" s="1">
        <v>0.8</v>
      </c>
      <c r="W26" s="1">
        <v>49.9</v>
      </c>
      <c r="X26" s="1">
        <v>24</v>
      </c>
    </row>
    <row r="27" spans="1:24">
      <c r="A27">
        <v>3354</v>
      </c>
      <c r="B27" t="s">
        <v>74</v>
      </c>
      <c r="C27" t="s">
        <v>75</v>
      </c>
      <c r="E27">
        <v>540702</v>
      </c>
      <c r="F27">
        <v>181629</v>
      </c>
      <c r="G27">
        <v>51.5161</v>
      </c>
      <c r="H27">
        <v>0.026417</v>
      </c>
      <c r="I27" s="1">
        <v>100</v>
      </c>
      <c r="J27" s="1">
        <v>40.7355864203824</v>
      </c>
      <c r="K27" s="1">
        <f t="shared" si="0"/>
        <v>0.04</v>
      </c>
      <c r="L27" s="1">
        <f t="shared" si="1"/>
        <v>0.96</v>
      </c>
      <c r="M27" s="1">
        <f t="shared" si="2"/>
        <v>50.48</v>
      </c>
      <c r="N27" s="1">
        <v>48.1</v>
      </c>
      <c r="O27" s="1">
        <v>46.7</v>
      </c>
      <c r="P27" s="1">
        <v>0.3</v>
      </c>
      <c r="Q27" s="1">
        <v>1</v>
      </c>
      <c r="R27" s="1">
        <v>9696</v>
      </c>
      <c r="S27" s="1">
        <v>0.2</v>
      </c>
      <c r="T27" s="1">
        <v>2</v>
      </c>
      <c r="U27" s="1">
        <v>20.3</v>
      </c>
      <c r="V27" s="1">
        <v>1.2</v>
      </c>
      <c r="W27" s="1">
        <v>47.3</v>
      </c>
      <c r="X27" s="1">
        <v>26.2</v>
      </c>
    </row>
    <row r="28" spans="1:24">
      <c r="A28">
        <v>31673</v>
      </c>
      <c r="B28" t="s">
        <v>76</v>
      </c>
      <c r="C28" t="s">
        <v>77</v>
      </c>
      <c r="E28">
        <v>540063</v>
      </c>
      <c r="F28">
        <v>181147</v>
      </c>
      <c r="G28">
        <v>51.5118999999999</v>
      </c>
      <c r="H28">
        <v>0.017023</v>
      </c>
      <c r="I28" s="1">
        <v>100</v>
      </c>
      <c r="J28" s="1">
        <v>40.5780265496642</v>
      </c>
      <c r="K28" s="1">
        <f t="shared" si="0"/>
        <v>0.04</v>
      </c>
      <c r="L28" s="1">
        <f t="shared" si="1"/>
        <v>0.96</v>
      </c>
      <c r="M28" s="1">
        <f t="shared" si="2"/>
        <v>50.48</v>
      </c>
      <c r="N28" s="1">
        <v>63.1</v>
      </c>
      <c r="O28" s="1">
        <v>41.6</v>
      </c>
      <c r="P28" s="1">
        <v>0.3</v>
      </c>
      <c r="Q28" s="1">
        <v>1</v>
      </c>
      <c r="R28" s="1">
        <v>7569</v>
      </c>
      <c r="S28" s="1">
        <v>0.1</v>
      </c>
      <c r="T28" s="1">
        <v>3</v>
      </c>
      <c r="U28" s="1">
        <v>22.8</v>
      </c>
      <c r="V28" s="1">
        <v>0.6</v>
      </c>
      <c r="W28" s="1">
        <v>52.1</v>
      </c>
      <c r="X28" s="1">
        <v>22.8</v>
      </c>
    </row>
    <row r="29" spans="1:18">
      <c r="A29">
        <v>32249</v>
      </c>
      <c r="B29" t="s">
        <v>78</v>
      </c>
      <c r="C29" t="s">
        <v>79</v>
      </c>
      <c r="E29">
        <v>539891</v>
      </c>
      <c r="F29">
        <v>180958</v>
      </c>
      <c r="G29">
        <v>51.5101999999999</v>
      </c>
      <c r="H29">
        <v>0.014471</v>
      </c>
      <c r="I29" s="1">
        <v>100</v>
      </c>
      <c r="J29" s="1">
        <v>165.582810900886</v>
      </c>
      <c r="K29" s="1">
        <f t="shared" si="0"/>
        <v>0.24</v>
      </c>
      <c r="L29" s="1">
        <f t="shared" si="1"/>
        <v>0.76</v>
      </c>
      <c r="M29" s="1">
        <f t="shared" si="2"/>
        <v>50.38</v>
      </c>
      <c r="N29" s="1">
        <v>63.1</v>
      </c>
      <c r="R29" s="1">
        <v>6836</v>
      </c>
    </row>
    <row r="30" spans="1:18">
      <c r="A30">
        <v>32251</v>
      </c>
      <c r="B30" t="s">
        <v>80</v>
      </c>
      <c r="C30" t="s">
        <v>81</v>
      </c>
      <c r="E30">
        <v>540285</v>
      </c>
      <c r="F30">
        <v>180688</v>
      </c>
      <c r="G30">
        <v>51.5077</v>
      </c>
      <c r="H30">
        <v>0.020037</v>
      </c>
      <c r="I30" s="1">
        <v>100</v>
      </c>
      <c r="J30" s="1">
        <v>252.447304404462</v>
      </c>
      <c r="K30" s="1">
        <f t="shared" si="0"/>
        <v>0.39</v>
      </c>
      <c r="L30" s="1">
        <f t="shared" si="1"/>
        <v>0.61</v>
      </c>
      <c r="M30" s="1">
        <f t="shared" si="2"/>
        <v>50.305</v>
      </c>
      <c r="N30" s="1">
        <v>63.1</v>
      </c>
      <c r="R30" s="1">
        <v>6778</v>
      </c>
    </row>
    <row r="31" spans="1:24">
      <c r="A31">
        <v>3341</v>
      </c>
      <c r="B31" t="s">
        <v>82</v>
      </c>
      <c r="C31" t="s">
        <v>83</v>
      </c>
      <c r="E31">
        <v>539873</v>
      </c>
      <c r="F31">
        <v>182282</v>
      </c>
      <c r="G31">
        <v>51.5221</v>
      </c>
      <c r="H31">
        <v>0.014737</v>
      </c>
      <c r="I31" s="1">
        <v>100</v>
      </c>
      <c r="J31" s="1">
        <v>256.114348534697</v>
      </c>
      <c r="K31" s="1">
        <f t="shared" si="0"/>
        <v>0.39</v>
      </c>
      <c r="L31" s="1">
        <f t="shared" si="1"/>
        <v>0.61</v>
      </c>
      <c r="M31" s="1">
        <f t="shared" si="2"/>
        <v>50.305</v>
      </c>
      <c r="N31" s="1">
        <v>58.7</v>
      </c>
      <c r="O31" s="1">
        <v>36.3</v>
      </c>
      <c r="P31" s="1">
        <v>0.2</v>
      </c>
      <c r="Q31" s="1">
        <v>2</v>
      </c>
      <c r="R31" s="1">
        <v>6628</v>
      </c>
      <c r="S31" s="1">
        <v>0.1</v>
      </c>
      <c r="T31" s="1">
        <v>3</v>
      </c>
      <c r="U31" s="1">
        <v>24</v>
      </c>
      <c r="V31" s="1">
        <v>0.1</v>
      </c>
      <c r="W31" s="1">
        <v>50.1</v>
      </c>
      <c r="X31" s="1">
        <v>24.1</v>
      </c>
    </row>
    <row r="32" spans="1:24">
      <c r="A32">
        <v>3345</v>
      </c>
      <c r="B32" t="s">
        <v>84</v>
      </c>
      <c r="C32" t="s">
        <v>85</v>
      </c>
      <c r="E32">
        <v>540551</v>
      </c>
      <c r="F32">
        <v>182118</v>
      </c>
      <c r="G32">
        <v>51.5204999999999</v>
      </c>
      <c r="H32">
        <v>0.024438</v>
      </c>
      <c r="I32" s="1">
        <v>100</v>
      </c>
      <c r="J32" s="1">
        <v>86.1901503615966</v>
      </c>
      <c r="K32" s="1">
        <f t="shared" si="0"/>
        <v>0.11</v>
      </c>
      <c r="L32" s="1">
        <f t="shared" si="1"/>
        <v>0.89</v>
      </c>
      <c r="M32" s="1">
        <f t="shared" si="2"/>
        <v>50.445</v>
      </c>
      <c r="N32" s="1">
        <v>53.3</v>
      </c>
      <c r="O32" s="1">
        <v>34</v>
      </c>
      <c r="P32" s="1">
        <v>0.2</v>
      </c>
      <c r="Q32" s="1">
        <v>3</v>
      </c>
      <c r="R32" s="1">
        <v>6791</v>
      </c>
      <c r="S32" s="1">
        <v>0.1</v>
      </c>
      <c r="T32" s="1">
        <v>4</v>
      </c>
      <c r="U32" s="1">
        <v>21.7</v>
      </c>
      <c r="V32" s="1">
        <v>0.4</v>
      </c>
      <c r="W32" s="1">
        <v>47.5</v>
      </c>
      <c r="X32" s="1">
        <v>50.2</v>
      </c>
    </row>
    <row r="33" spans="1:24">
      <c r="A33">
        <v>3346</v>
      </c>
      <c r="B33" t="s">
        <v>86</v>
      </c>
      <c r="C33" t="s">
        <v>87</v>
      </c>
      <c r="E33">
        <v>540242</v>
      </c>
      <c r="F33">
        <v>181711</v>
      </c>
      <c r="G33">
        <v>51.5169</v>
      </c>
      <c r="H33">
        <v>0.019825</v>
      </c>
      <c r="I33" s="1">
        <v>99.746</v>
      </c>
      <c r="J33" s="1">
        <v>243.40714467691</v>
      </c>
      <c r="K33" s="1">
        <f t="shared" si="0"/>
        <v>0.37</v>
      </c>
      <c r="L33" s="1">
        <f t="shared" si="1"/>
        <v>0.63</v>
      </c>
      <c r="M33" s="1">
        <f t="shared" si="2"/>
        <v>50.188</v>
      </c>
      <c r="N33" s="1">
        <v>53.3</v>
      </c>
      <c r="O33" s="1">
        <v>36.9</v>
      </c>
      <c r="P33" s="1">
        <v>0.2</v>
      </c>
      <c r="Q33" s="1">
        <v>3</v>
      </c>
      <c r="R33" s="1">
        <v>4038</v>
      </c>
      <c r="S33" s="1">
        <v>0.1</v>
      </c>
      <c r="T33" s="1">
        <v>4</v>
      </c>
      <c r="U33" s="1">
        <v>24.9</v>
      </c>
      <c r="V33" s="1">
        <v>0.4</v>
      </c>
      <c r="W33" s="1">
        <v>49.2</v>
      </c>
      <c r="X33" s="1">
        <v>38.2</v>
      </c>
    </row>
    <row r="34" spans="1:24">
      <c r="A34">
        <v>3347</v>
      </c>
      <c r="B34" t="s">
        <v>88</v>
      </c>
      <c r="C34" t="s">
        <v>89</v>
      </c>
      <c r="E34">
        <v>540404</v>
      </c>
      <c r="F34">
        <v>181943</v>
      </c>
      <c r="G34">
        <v>51.5189999999999</v>
      </c>
      <c r="H34">
        <v>0.022251</v>
      </c>
      <c r="I34" s="1">
        <v>100</v>
      </c>
      <c r="J34" s="1">
        <v>115.603076575322</v>
      </c>
      <c r="K34" s="1">
        <f t="shared" si="0"/>
        <v>0.16</v>
      </c>
      <c r="L34" s="1">
        <f t="shared" si="1"/>
        <v>0.84</v>
      </c>
      <c r="M34" s="1">
        <f t="shared" si="2"/>
        <v>50.42</v>
      </c>
      <c r="N34" s="1">
        <v>53.3</v>
      </c>
      <c r="O34" s="1">
        <v>35.4</v>
      </c>
      <c r="P34" s="1">
        <v>0.2</v>
      </c>
      <c r="Q34" s="1">
        <v>3</v>
      </c>
      <c r="R34" s="1">
        <v>13950</v>
      </c>
      <c r="S34" s="1">
        <v>0.1</v>
      </c>
      <c r="T34" s="1">
        <v>3</v>
      </c>
      <c r="U34" s="1">
        <v>22</v>
      </c>
      <c r="V34" s="1">
        <v>0.3</v>
      </c>
      <c r="W34" s="1">
        <v>43.2</v>
      </c>
      <c r="X34" s="1">
        <v>50.9</v>
      </c>
    </row>
    <row r="35" spans="1:24">
      <c r="A35">
        <v>3348</v>
      </c>
      <c r="B35" t="s">
        <v>90</v>
      </c>
      <c r="C35" t="s">
        <v>91</v>
      </c>
      <c r="E35">
        <v>540263</v>
      </c>
      <c r="F35">
        <v>181466</v>
      </c>
      <c r="G35">
        <v>51.5146999999999</v>
      </c>
      <c r="H35">
        <v>0.02003</v>
      </c>
      <c r="I35" s="1">
        <v>99.88</v>
      </c>
      <c r="J35" s="1">
        <v>346.741377091811</v>
      </c>
      <c r="K35" s="1">
        <f t="shared" ref="K35:K66" si="3">ROUND((J35-MIN(J$2:J$184))/(MAX(J$2:J$184)-MIN(J$2:J$184)),2)</f>
        <v>0.54</v>
      </c>
      <c r="L35" s="1">
        <f t="shared" ref="L35:L66" si="4">1-K35</f>
        <v>0.46</v>
      </c>
      <c r="M35" s="1">
        <f t="shared" ref="M35:M66" si="5">(I35+L35)/2</f>
        <v>50.17</v>
      </c>
      <c r="N35" s="1">
        <v>48.1</v>
      </c>
      <c r="O35" s="1">
        <v>35.3</v>
      </c>
      <c r="P35" s="1">
        <v>0.2</v>
      </c>
      <c r="Q35" s="1">
        <v>3</v>
      </c>
      <c r="R35" s="1">
        <v>9400</v>
      </c>
      <c r="S35" s="1">
        <v>0.1</v>
      </c>
      <c r="T35" s="1">
        <v>4</v>
      </c>
      <c r="U35" s="1">
        <v>26.7</v>
      </c>
      <c r="V35" s="1">
        <v>0.6</v>
      </c>
      <c r="W35" s="1">
        <v>49.8</v>
      </c>
      <c r="X35" s="1">
        <v>21.4</v>
      </c>
    </row>
    <row r="36" spans="1:18">
      <c r="A36">
        <v>32247</v>
      </c>
      <c r="B36" t="s">
        <v>92</v>
      </c>
      <c r="C36" t="s">
        <v>93</v>
      </c>
      <c r="E36">
        <v>539829</v>
      </c>
      <c r="F36">
        <v>181423</v>
      </c>
      <c r="G36">
        <v>51.5144</v>
      </c>
      <c r="H36">
        <v>0.013763</v>
      </c>
      <c r="I36" s="1">
        <v>100</v>
      </c>
      <c r="J36" s="1">
        <v>135.412957102747</v>
      </c>
      <c r="K36" s="1">
        <f t="shared" si="3"/>
        <v>0.2</v>
      </c>
      <c r="L36" s="1">
        <f t="shared" si="4"/>
        <v>0.8</v>
      </c>
      <c r="M36" s="1">
        <f t="shared" si="5"/>
        <v>50.4</v>
      </c>
      <c r="N36" s="1">
        <v>63.1</v>
      </c>
      <c r="R36" s="1">
        <v>5991</v>
      </c>
    </row>
    <row r="37" spans="1:24">
      <c r="A37">
        <v>3349</v>
      </c>
      <c r="B37" t="s">
        <v>94</v>
      </c>
      <c r="C37" t="s">
        <v>95</v>
      </c>
      <c r="E37">
        <v>541060</v>
      </c>
      <c r="F37">
        <v>181376</v>
      </c>
      <c r="G37">
        <v>51.5137</v>
      </c>
      <c r="H37">
        <v>0.031472</v>
      </c>
      <c r="I37" s="1">
        <v>100</v>
      </c>
      <c r="J37" s="1">
        <v>85.1392201843125</v>
      </c>
      <c r="K37" s="1">
        <f t="shared" si="3"/>
        <v>0.11</v>
      </c>
      <c r="L37" s="1">
        <f t="shared" si="4"/>
        <v>0.89</v>
      </c>
      <c r="M37" s="1">
        <f t="shared" si="5"/>
        <v>50.445</v>
      </c>
      <c r="N37" s="1">
        <v>48.1</v>
      </c>
      <c r="O37" s="1">
        <v>35.3</v>
      </c>
      <c r="P37" s="1">
        <v>0.2</v>
      </c>
      <c r="Q37" s="1">
        <v>3</v>
      </c>
      <c r="R37" s="1">
        <v>10740</v>
      </c>
      <c r="S37" s="1">
        <v>0.1</v>
      </c>
      <c r="T37" s="1">
        <v>3</v>
      </c>
      <c r="U37" s="1">
        <v>24.9</v>
      </c>
      <c r="V37" s="1">
        <v>0.3</v>
      </c>
      <c r="W37" s="1">
        <v>48.5</v>
      </c>
      <c r="X37" s="1">
        <v>26.3</v>
      </c>
    </row>
    <row r="38" spans="1:24">
      <c r="A38">
        <v>3351</v>
      </c>
      <c r="B38" t="s">
        <v>96</v>
      </c>
      <c r="C38" t="s">
        <v>97</v>
      </c>
      <c r="E38">
        <v>541514</v>
      </c>
      <c r="F38">
        <v>181242</v>
      </c>
      <c r="G38">
        <v>51.5124</v>
      </c>
      <c r="H38">
        <v>0.037957</v>
      </c>
      <c r="I38" s="1">
        <v>100</v>
      </c>
      <c r="J38" s="1">
        <v>319.57010107383</v>
      </c>
      <c r="K38" s="1">
        <f t="shared" si="3"/>
        <v>0.5</v>
      </c>
      <c r="L38" s="1">
        <f t="shared" si="4"/>
        <v>0.5</v>
      </c>
      <c r="M38" s="1">
        <f t="shared" si="5"/>
        <v>50.25</v>
      </c>
      <c r="N38" s="1">
        <v>48.1</v>
      </c>
      <c r="O38" s="1">
        <v>36.7</v>
      </c>
      <c r="P38" s="1">
        <v>0.2</v>
      </c>
      <c r="Q38" s="1">
        <v>3</v>
      </c>
      <c r="R38" s="1">
        <v>16257</v>
      </c>
      <c r="S38" s="1">
        <v>0.2</v>
      </c>
      <c r="T38" s="1">
        <v>2</v>
      </c>
      <c r="U38" s="1">
        <v>24.1</v>
      </c>
      <c r="V38" s="1">
        <v>0.6</v>
      </c>
      <c r="W38" s="1">
        <v>55.1</v>
      </c>
      <c r="X38" s="1">
        <v>21.4</v>
      </c>
    </row>
    <row r="39" spans="1:24">
      <c r="A39">
        <v>3353</v>
      </c>
      <c r="B39" t="s">
        <v>98</v>
      </c>
      <c r="C39" t="s">
        <v>99</v>
      </c>
      <c r="E39">
        <v>541339</v>
      </c>
      <c r="F39">
        <v>181704</v>
      </c>
      <c r="G39">
        <v>51.5165999999999</v>
      </c>
      <c r="H39">
        <v>0.035622</v>
      </c>
      <c r="I39" s="1">
        <v>100</v>
      </c>
      <c r="J39" s="1">
        <v>50.3671815996334</v>
      </c>
      <c r="K39" s="1">
        <f t="shared" si="3"/>
        <v>0.06</v>
      </c>
      <c r="L39" s="1">
        <f t="shared" si="4"/>
        <v>0.94</v>
      </c>
      <c r="M39" s="1">
        <f t="shared" si="5"/>
        <v>50.47</v>
      </c>
      <c r="N39" s="1">
        <v>39.6</v>
      </c>
      <c r="O39" s="1">
        <v>39.9</v>
      </c>
      <c r="P39" s="1">
        <v>0.3</v>
      </c>
      <c r="Q39" s="1">
        <v>2</v>
      </c>
      <c r="R39" s="1">
        <v>7793</v>
      </c>
      <c r="S39" s="1">
        <v>0.2</v>
      </c>
      <c r="T39" s="1">
        <v>2</v>
      </c>
      <c r="U39" s="1">
        <v>27.1</v>
      </c>
      <c r="V39" s="1">
        <v>0.5</v>
      </c>
      <c r="W39" s="1">
        <v>51.7</v>
      </c>
      <c r="X39" s="1">
        <v>28.6</v>
      </c>
    </row>
    <row r="40" spans="1:24">
      <c r="A40">
        <v>3355</v>
      </c>
      <c r="B40" t="s">
        <v>100</v>
      </c>
      <c r="C40" t="s">
        <v>101</v>
      </c>
      <c r="E40">
        <v>541604</v>
      </c>
      <c r="F40">
        <v>181531</v>
      </c>
      <c r="G40">
        <v>51.515</v>
      </c>
      <c r="H40">
        <v>0.039369</v>
      </c>
      <c r="I40" s="1">
        <v>100</v>
      </c>
      <c r="J40" s="1">
        <v>98.5087946312115</v>
      </c>
      <c r="K40" s="1">
        <f t="shared" si="3"/>
        <v>0.13</v>
      </c>
      <c r="L40" s="1">
        <f t="shared" si="4"/>
        <v>0.87</v>
      </c>
      <c r="M40" s="1">
        <f t="shared" si="5"/>
        <v>50.435</v>
      </c>
      <c r="N40" s="1">
        <v>39.6</v>
      </c>
      <c r="O40" s="1">
        <v>22.6</v>
      </c>
      <c r="P40" s="1">
        <v>0.1</v>
      </c>
      <c r="Q40" s="1">
        <v>5</v>
      </c>
      <c r="R40" s="1">
        <v>10805</v>
      </c>
      <c r="S40" s="1">
        <v>0.1</v>
      </c>
      <c r="T40" s="1">
        <v>6</v>
      </c>
      <c r="U40" s="1">
        <v>14.2</v>
      </c>
      <c r="V40" s="1">
        <v>-0.3</v>
      </c>
      <c r="W40" s="1">
        <v>55.6</v>
      </c>
      <c r="X40" s="1">
        <v>21.3</v>
      </c>
    </row>
    <row r="41" spans="1:24">
      <c r="A41">
        <v>3356</v>
      </c>
      <c r="B41" t="s">
        <v>102</v>
      </c>
      <c r="C41" t="s">
        <v>103</v>
      </c>
      <c r="E41">
        <v>541249</v>
      </c>
      <c r="F41">
        <v>181495</v>
      </c>
      <c r="G41">
        <v>51.5146999999999</v>
      </c>
      <c r="H41">
        <v>0.034242</v>
      </c>
      <c r="I41" s="1">
        <v>100</v>
      </c>
      <c r="J41" s="1">
        <v>191.474352911658</v>
      </c>
      <c r="K41" s="1">
        <f t="shared" si="3"/>
        <v>0.29</v>
      </c>
      <c r="L41" s="1">
        <f t="shared" si="4"/>
        <v>0.71</v>
      </c>
      <c r="M41" s="1">
        <f t="shared" si="5"/>
        <v>50.355</v>
      </c>
      <c r="N41" s="1">
        <v>39.6</v>
      </c>
      <c r="O41" s="1">
        <v>29.4</v>
      </c>
      <c r="P41" s="1">
        <v>0.2</v>
      </c>
      <c r="Q41" s="1">
        <v>3</v>
      </c>
      <c r="R41" s="1">
        <v>10617</v>
      </c>
      <c r="S41" s="1">
        <v>0.1</v>
      </c>
      <c r="T41" s="1">
        <v>5</v>
      </c>
      <c r="U41" s="1">
        <v>24.3</v>
      </c>
      <c r="V41" s="1">
        <v>0.1</v>
      </c>
      <c r="W41" s="1">
        <v>52.4</v>
      </c>
      <c r="X41" s="1">
        <v>24.4</v>
      </c>
    </row>
    <row r="42" spans="1:24">
      <c r="A42">
        <v>3331</v>
      </c>
      <c r="B42" t="s">
        <v>104</v>
      </c>
      <c r="C42" t="s">
        <v>105</v>
      </c>
      <c r="E42">
        <v>541886</v>
      </c>
      <c r="F42">
        <v>183488</v>
      </c>
      <c r="G42">
        <v>51.5324999999999</v>
      </c>
      <c r="H42">
        <v>0.044217</v>
      </c>
      <c r="I42" s="1">
        <v>88.454</v>
      </c>
      <c r="J42" s="1">
        <v>365.189264876385</v>
      </c>
      <c r="K42" s="1">
        <f t="shared" si="3"/>
        <v>0.57</v>
      </c>
      <c r="L42" s="1">
        <f t="shared" si="4"/>
        <v>0.43</v>
      </c>
      <c r="M42" s="1">
        <f t="shared" si="5"/>
        <v>44.442</v>
      </c>
      <c r="N42" s="1">
        <v>52</v>
      </c>
      <c r="O42" s="1">
        <v>31</v>
      </c>
      <c r="P42" s="1">
        <v>0.2</v>
      </c>
      <c r="Q42" s="1">
        <v>2</v>
      </c>
      <c r="R42" s="1">
        <v>8969</v>
      </c>
      <c r="S42" s="1">
        <v>0.1</v>
      </c>
      <c r="T42" s="1">
        <v>5</v>
      </c>
      <c r="U42" s="1">
        <v>23.3</v>
      </c>
      <c r="V42" s="1">
        <v>-0.1</v>
      </c>
      <c r="W42" s="1">
        <v>49.8</v>
      </c>
      <c r="X42" s="1">
        <v>30.6</v>
      </c>
    </row>
    <row r="43" spans="1:24">
      <c r="A43">
        <v>3357</v>
      </c>
      <c r="B43" t="s">
        <v>106</v>
      </c>
      <c r="C43" t="s">
        <v>107</v>
      </c>
      <c r="E43">
        <v>542150</v>
      </c>
      <c r="F43">
        <v>184069</v>
      </c>
      <c r="G43">
        <v>51.5375999999999</v>
      </c>
      <c r="H43">
        <v>0.048255</v>
      </c>
      <c r="I43" s="1">
        <v>100</v>
      </c>
      <c r="J43" s="1">
        <v>104.730034728864</v>
      </c>
      <c r="K43" s="1">
        <f t="shared" si="3"/>
        <v>0.15</v>
      </c>
      <c r="L43" s="1">
        <f t="shared" si="4"/>
        <v>0.85</v>
      </c>
      <c r="M43" s="1">
        <f t="shared" si="5"/>
        <v>50.425</v>
      </c>
      <c r="N43" s="1">
        <v>51</v>
      </c>
      <c r="O43" s="1">
        <v>26.7</v>
      </c>
      <c r="P43" s="1">
        <v>0.1</v>
      </c>
      <c r="Q43" s="1">
        <v>4</v>
      </c>
      <c r="R43" s="1">
        <v>7801</v>
      </c>
      <c r="S43" s="1">
        <v>0.1</v>
      </c>
      <c r="T43" s="1">
        <v>6</v>
      </c>
      <c r="U43" s="1">
        <v>15.1</v>
      </c>
      <c r="V43" s="1">
        <v>-0.6</v>
      </c>
      <c r="W43" s="1">
        <v>50</v>
      </c>
      <c r="X43" s="1">
        <v>27.2</v>
      </c>
    </row>
    <row r="44" spans="1:24">
      <c r="A44">
        <v>3358</v>
      </c>
      <c r="B44" t="s">
        <v>108</v>
      </c>
      <c r="C44" t="s">
        <v>109</v>
      </c>
      <c r="E44">
        <v>542572</v>
      </c>
      <c r="F44">
        <v>183804</v>
      </c>
      <c r="G44">
        <v>51.5351</v>
      </c>
      <c r="H44">
        <v>0.054228</v>
      </c>
      <c r="I44" s="1">
        <v>100</v>
      </c>
      <c r="J44" s="1">
        <v>74.8298080363636</v>
      </c>
      <c r="K44" s="1">
        <f t="shared" si="3"/>
        <v>0.1</v>
      </c>
      <c r="L44" s="1">
        <f t="shared" si="4"/>
        <v>0.9</v>
      </c>
      <c r="M44" s="1">
        <f t="shared" si="5"/>
        <v>50.45</v>
      </c>
      <c r="N44" s="1">
        <v>51</v>
      </c>
      <c r="O44" s="1">
        <v>28.5</v>
      </c>
      <c r="P44" s="1">
        <v>0.1</v>
      </c>
      <c r="Q44" s="1">
        <v>5</v>
      </c>
      <c r="R44" s="1">
        <v>6064</v>
      </c>
      <c r="S44" s="1">
        <v>0.1</v>
      </c>
      <c r="T44" s="1">
        <v>8</v>
      </c>
      <c r="U44" s="1">
        <v>13.2</v>
      </c>
      <c r="V44" s="1">
        <v>-0.5</v>
      </c>
      <c r="W44" s="1">
        <v>51</v>
      </c>
      <c r="X44" s="1">
        <v>61.3</v>
      </c>
    </row>
    <row r="45" spans="1:24">
      <c r="A45">
        <v>3359</v>
      </c>
      <c r="B45" t="s">
        <v>110</v>
      </c>
      <c r="C45" t="s">
        <v>111</v>
      </c>
      <c r="E45">
        <v>542194</v>
      </c>
      <c r="F45">
        <v>183847</v>
      </c>
      <c r="G45">
        <v>51.5356</v>
      </c>
      <c r="H45">
        <v>0.048799</v>
      </c>
      <c r="I45" s="1">
        <v>100</v>
      </c>
      <c r="J45" s="1">
        <v>207.173228390009</v>
      </c>
      <c r="K45" s="1">
        <f t="shared" si="3"/>
        <v>0.31</v>
      </c>
      <c r="L45" s="1">
        <f t="shared" si="4"/>
        <v>0.69</v>
      </c>
      <c r="M45" s="1">
        <f t="shared" si="5"/>
        <v>50.345</v>
      </c>
      <c r="N45" s="1">
        <v>51</v>
      </c>
      <c r="O45" s="1">
        <v>31.4</v>
      </c>
      <c r="P45" s="1">
        <v>0.2</v>
      </c>
      <c r="Q45" s="1">
        <v>3</v>
      </c>
      <c r="R45" s="1">
        <v>5983</v>
      </c>
      <c r="S45" s="1">
        <v>0.1</v>
      </c>
      <c r="T45" s="1">
        <v>5</v>
      </c>
      <c r="U45" s="1">
        <v>17.5</v>
      </c>
      <c r="V45" s="1">
        <v>0</v>
      </c>
      <c r="W45" s="1">
        <v>55.5</v>
      </c>
      <c r="X45" s="1">
        <v>41.7</v>
      </c>
    </row>
    <row r="46" spans="1:24">
      <c r="A46">
        <v>3361</v>
      </c>
      <c r="B46" t="s">
        <v>112</v>
      </c>
      <c r="C46" t="s">
        <v>113</v>
      </c>
      <c r="E46">
        <v>542046</v>
      </c>
      <c r="F46">
        <v>183617</v>
      </c>
      <c r="G46">
        <v>51.5336</v>
      </c>
      <c r="H46">
        <v>0.046574</v>
      </c>
      <c r="I46" s="1">
        <v>100</v>
      </c>
      <c r="J46" s="1">
        <v>164.236529361002</v>
      </c>
      <c r="K46" s="1">
        <f t="shared" si="3"/>
        <v>0.24</v>
      </c>
      <c r="L46" s="1">
        <f t="shared" si="4"/>
        <v>0.76</v>
      </c>
      <c r="M46" s="1">
        <f t="shared" si="5"/>
        <v>50.38</v>
      </c>
      <c r="N46" s="1">
        <v>52</v>
      </c>
      <c r="O46" s="1">
        <v>28.6</v>
      </c>
      <c r="P46" s="1">
        <v>0.1</v>
      </c>
      <c r="Q46" s="1">
        <v>4</v>
      </c>
      <c r="R46" s="1">
        <v>10573</v>
      </c>
      <c r="S46" s="1">
        <v>0.1</v>
      </c>
      <c r="T46" s="1">
        <v>5</v>
      </c>
      <c r="U46" s="1">
        <v>22.6</v>
      </c>
      <c r="V46" s="1">
        <v>-0.7</v>
      </c>
      <c r="W46" s="1">
        <v>49.4</v>
      </c>
      <c r="X46" s="1">
        <v>49.4</v>
      </c>
    </row>
    <row r="47" spans="1:24">
      <c r="A47">
        <v>3362</v>
      </c>
      <c r="B47" t="s">
        <v>114</v>
      </c>
      <c r="C47" t="s">
        <v>115</v>
      </c>
      <c r="E47">
        <v>542343</v>
      </c>
      <c r="F47">
        <v>183605</v>
      </c>
      <c r="G47">
        <v>51.5334</v>
      </c>
      <c r="H47">
        <v>0.050849</v>
      </c>
      <c r="I47" s="1">
        <v>100</v>
      </c>
      <c r="J47" s="1">
        <v>22.4715920817175</v>
      </c>
      <c r="K47" s="1">
        <f t="shared" si="3"/>
        <v>0.01</v>
      </c>
      <c r="L47" s="1">
        <f t="shared" si="4"/>
        <v>0.99</v>
      </c>
      <c r="M47" s="1">
        <f t="shared" si="5"/>
        <v>50.495</v>
      </c>
      <c r="N47" s="1">
        <v>51</v>
      </c>
      <c r="O47" s="1">
        <v>30.7</v>
      </c>
      <c r="P47" s="1">
        <v>0.1</v>
      </c>
      <c r="Q47" s="1">
        <v>4</v>
      </c>
      <c r="R47" s="1">
        <v>11285</v>
      </c>
      <c r="S47" s="1">
        <v>0.1</v>
      </c>
      <c r="T47" s="1">
        <v>7</v>
      </c>
      <c r="U47" s="1">
        <v>17.1</v>
      </c>
      <c r="V47" s="1">
        <v>-0.8</v>
      </c>
      <c r="W47" s="1">
        <v>50.5</v>
      </c>
      <c r="X47" s="1">
        <v>51.3</v>
      </c>
    </row>
    <row r="48" spans="1:24">
      <c r="A48">
        <v>3363</v>
      </c>
      <c r="B48" t="s">
        <v>116</v>
      </c>
      <c r="C48" t="s">
        <v>117</v>
      </c>
      <c r="E48">
        <v>542440</v>
      </c>
      <c r="F48">
        <v>183342</v>
      </c>
      <c r="G48">
        <v>51.5309999999999</v>
      </c>
      <c r="H48">
        <v>0.05214</v>
      </c>
      <c r="I48" s="1">
        <v>100</v>
      </c>
      <c r="J48" s="1">
        <v>169.870608738577</v>
      </c>
      <c r="K48" s="1">
        <f t="shared" si="3"/>
        <v>0.25</v>
      </c>
      <c r="L48" s="1">
        <f t="shared" si="4"/>
        <v>0.75</v>
      </c>
      <c r="M48" s="1">
        <f t="shared" si="5"/>
        <v>50.375</v>
      </c>
      <c r="N48" s="1">
        <v>51</v>
      </c>
      <c r="O48" s="1">
        <v>30.1</v>
      </c>
      <c r="P48" s="1">
        <v>0.2</v>
      </c>
      <c r="Q48" s="1">
        <v>3</v>
      </c>
      <c r="R48" s="1">
        <v>10320</v>
      </c>
      <c r="S48" s="1">
        <v>0.1</v>
      </c>
      <c r="T48" s="1">
        <v>5</v>
      </c>
      <c r="U48" s="1">
        <v>17.3</v>
      </c>
      <c r="V48" s="1">
        <v>0.1</v>
      </c>
      <c r="W48" s="1">
        <v>51.5</v>
      </c>
      <c r="X48" s="1">
        <v>36.3</v>
      </c>
    </row>
    <row r="49" spans="1:24">
      <c r="A49">
        <v>3360</v>
      </c>
      <c r="B49" t="s">
        <v>118</v>
      </c>
      <c r="C49" t="s">
        <v>119</v>
      </c>
      <c r="E49">
        <v>542718</v>
      </c>
      <c r="F49">
        <v>183164</v>
      </c>
      <c r="G49">
        <v>51.5294</v>
      </c>
      <c r="H49">
        <v>0.056073</v>
      </c>
      <c r="I49" s="1">
        <v>100</v>
      </c>
      <c r="J49" s="1">
        <v>72.2073916216623</v>
      </c>
      <c r="K49" s="1">
        <f t="shared" si="3"/>
        <v>0.09</v>
      </c>
      <c r="L49" s="1">
        <f t="shared" si="4"/>
        <v>0.91</v>
      </c>
      <c r="M49" s="1">
        <f t="shared" si="5"/>
        <v>50.455</v>
      </c>
      <c r="N49" s="1">
        <v>41.9</v>
      </c>
      <c r="O49" s="1">
        <v>31.5</v>
      </c>
      <c r="P49" s="1">
        <v>0.2</v>
      </c>
      <c r="Q49" s="1">
        <v>3</v>
      </c>
      <c r="R49" s="1">
        <v>10825</v>
      </c>
      <c r="S49" s="1">
        <v>0.1</v>
      </c>
      <c r="T49" s="1">
        <v>4</v>
      </c>
      <c r="U49" s="1">
        <v>17.8</v>
      </c>
      <c r="V49" s="1">
        <v>0.1</v>
      </c>
      <c r="W49" s="1">
        <v>50.5</v>
      </c>
      <c r="X49" s="1">
        <v>31.8</v>
      </c>
    </row>
    <row r="50" spans="1:24">
      <c r="A50">
        <v>3379</v>
      </c>
      <c r="B50" t="s">
        <v>120</v>
      </c>
      <c r="C50" t="s">
        <v>121</v>
      </c>
      <c r="E50">
        <v>542955</v>
      </c>
      <c r="F50">
        <v>182907</v>
      </c>
      <c r="G50">
        <v>51.527</v>
      </c>
      <c r="H50">
        <v>0.059383</v>
      </c>
      <c r="I50" s="1">
        <v>100</v>
      </c>
      <c r="J50" s="1">
        <v>122.72807333063</v>
      </c>
      <c r="K50" s="1">
        <f t="shared" si="3"/>
        <v>0.17</v>
      </c>
      <c r="L50" s="1">
        <f t="shared" si="4"/>
        <v>0.83</v>
      </c>
      <c r="M50" s="1">
        <f t="shared" si="5"/>
        <v>50.415</v>
      </c>
      <c r="N50" s="1">
        <v>41.9</v>
      </c>
      <c r="O50" s="1">
        <v>32.8</v>
      </c>
      <c r="P50" s="1">
        <v>0.2</v>
      </c>
      <c r="Q50" s="1">
        <v>2</v>
      </c>
      <c r="R50" s="1">
        <v>11454</v>
      </c>
      <c r="S50" s="1">
        <v>0.1</v>
      </c>
      <c r="T50" s="1">
        <v>3</v>
      </c>
      <c r="U50" s="1">
        <v>21.6</v>
      </c>
      <c r="V50" s="1">
        <v>0.2</v>
      </c>
      <c r="W50" s="1">
        <v>47.1</v>
      </c>
      <c r="X50" s="1">
        <v>30</v>
      </c>
    </row>
    <row r="51" spans="1:24">
      <c r="A51">
        <v>3365</v>
      </c>
      <c r="B51" t="s">
        <v>122</v>
      </c>
      <c r="C51" t="s">
        <v>123</v>
      </c>
      <c r="E51">
        <v>542962</v>
      </c>
      <c r="F51">
        <v>184844</v>
      </c>
      <c r="G51">
        <v>51.5444</v>
      </c>
      <c r="H51">
        <v>0.060269</v>
      </c>
      <c r="I51" s="1">
        <v>81.899</v>
      </c>
      <c r="J51" s="1">
        <v>232.751147686024</v>
      </c>
      <c r="K51" s="1">
        <f t="shared" si="3"/>
        <v>0.36</v>
      </c>
      <c r="L51" s="1">
        <f t="shared" si="4"/>
        <v>0.64</v>
      </c>
      <c r="M51" s="1">
        <f t="shared" si="5"/>
        <v>41.2695</v>
      </c>
      <c r="N51" s="1">
        <v>44.9</v>
      </c>
      <c r="O51" s="1">
        <v>30.4</v>
      </c>
      <c r="P51" s="1">
        <v>0.2</v>
      </c>
      <c r="Q51" s="1">
        <v>2</v>
      </c>
      <c r="R51" s="1">
        <v>14855</v>
      </c>
      <c r="S51" s="1">
        <v>0.1</v>
      </c>
      <c r="T51" s="1">
        <v>4</v>
      </c>
      <c r="U51" s="1">
        <v>20</v>
      </c>
      <c r="V51" s="1">
        <v>-0.3</v>
      </c>
      <c r="W51" s="1">
        <v>55.1</v>
      </c>
      <c r="X51" s="1">
        <v>21.1</v>
      </c>
    </row>
    <row r="52" spans="1:24">
      <c r="A52">
        <v>3366</v>
      </c>
      <c r="B52" t="s">
        <v>124</v>
      </c>
      <c r="C52" t="s">
        <v>125</v>
      </c>
      <c r="E52">
        <v>542389</v>
      </c>
      <c r="F52">
        <v>184738</v>
      </c>
      <c r="G52">
        <v>51.5435999999999</v>
      </c>
      <c r="H52">
        <v>0.051969</v>
      </c>
      <c r="I52" s="1">
        <v>100</v>
      </c>
      <c r="J52" s="1">
        <v>117.298754023919</v>
      </c>
      <c r="K52" s="1">
        <f t="shared" si="3"/>
        <v>0.17</v>
      </c>
      <c r="L52" s="1">
        <f t="shared" si="4"/>
        <v>0.83</v>
      </c>
      <c r="M52" s="1">
        <f t="shared" si="5"/>
        <v>50.415</v>
      </c>
      <c r="N52" s="1">
        <v>43.6</v>
      </c>
      <c r="O52" s="1">
        <v>23.4</v>
      </c>
      <c r="P52" s="1">
        <v>0.1</v>
      </c>
      <c r="Q52" s="1">
        <v>4</v>
      </c>
      <c r="R52" s="1">
        <v>7802</v>
      </c>
      <c r="S52" s="1">
        <v>0.1</v>
      </c>
      <c r="T52" s="1">
        <v>6</v>
      </c>
      <c r="U52" s="1">
        <v>14.8</v>
      </c>
      <c r="V52" s="1">
        <v>-0.7</v>
      </c>
      <c r="W52" s="1">
        <v>50.4</v>
      </c>
      <c r="X52" s="1">
        <v>31.2</v>
      </c>
    </row>
    <row r="53" spans="1:24">
      <c r="A53">
        <v>3367</v>
      </c>
      <c r="B53" t="s">
        <v>126</v>
      </c>
      <c r="C53" t="s">
        <v>127</v>
      </c>
      <c r="E53">
        <v>542756</v>
      </c>
      <c r="F53">
        <v>184705</v>
      </c>
      <c r="G53">
        <v>51.5431999999999</v>
      </c>
      <c r="H53">
        <v>0.057244</v>
      </c>
      <c r="I53" s="1">
        <v>100</v>
      </c>
      <c r="J53" s="1">
        <v>180.272544231789</v>
      </c>
      <c r="K53" s="1">
        <f t="shared" si="3"/>
        <v>0.27</v>
      </c>
      <c r="L53" s="1">
        <f t="shared" si="4"/>
        <v>0.73</v>
      </c>
      <c r="M53" s="1">
        <f t="shared" si="5"/>
        <v>50.365</v>
      </c>
      <c r="N53" s="1">
        <v>43.6</v>
      </c>
      <c r="O53" s="1">
        <v>21.9</v>
      </c>
      <c r="P53" s="1">
        <v>0.1</v>
      </c>
      <c r="Q53" s="1">
        <v>4</v>
      </c>
      <c r="R53" s="1">
        <v>7119</v>
      </c>
      <c r="S53" s="1">
        <v>0.1</v>
      </c>
      <c r="T53" s="1">
        <v>6</v>
      </c>
      <c r="U53" s="1">
        <v>13.9</v>
      </c>
      <c r="V53" s="1">
        <v>-0.6</v>
      </c>
      <c r="W53" s="1">
        <v>48.7</v>
      </c>
      <c r="X53" s="1">
        <v>23.7</v>
      </c>
    </row>
    <row r="54" spans="1:24">
      <c r="A54">
        <v>3369</v>
      </c>
      <c r="B54" t="s">
        <v>128</v>
      </c>
      <c r="C54" t="s">
        <v>129</v>
      </c>
      <c r="E54">
        <v>542506</v>
      </c>
      <c r="F54">
        <v>184504</v>
      </c>
      <c r="G54">
        <v>51.5414999999999</v>
      </c>
      <c r="H54">
        <v>0.05356</v>
      </c>
      <c r="I54" s="1">
        <v>100</v>
      </c>
      <c r="J54" s="1">
        <v>86.4284207922785</v>
      </c>
      <c r="K54" s="1">
        <f t="shared" si="3"/>
        <v>0.12</v>
      </c>
      <c r="L54" s="1">
        <f t="shared" si="4"/>
        <v>0.88</v>
      </c>
      <c r="M54" s="1">
        <f t="shared" si="5"/>
        <v>50.44</v>
      </c>
      <c r="N54" s="1">
        <v>43.6</v>
      </c>
      <c r="O54" s="1">
        <v>25.3</v>
      </c>
      <c r="P54" s="1">
        <v>0.2</v>
      </c>
      <c r="Q54" s="1">
        <v>4</v>
      </c>
      <c r="R54" s="1">
        <v>6952</v>
      </c>
      <c r="S54" s="1">
        <v>0.1</v>
      </c>
      <c r="T54" s="1">
        <v>6</v>
      </c>
      <c r="U54" s="1">
        <v>11.3</v>
      </c>
      <c r="V54" s="1">
        <v>-0.6</v>
      </c>
      <c r="W54" s="1">
        <v>46.1</v>
      </c>
      <c r="X54" s="1">
        <v>42.1</v>
      </c>
    </row>
    <row r="55" spans="1:24">
      <c r="A55">
        <v>3371</v>
      </c>
      <c r="B55" t="s">
        <v>130</v>
      </c>
      <c r="C55" t="s">
        <v>131</v>
      </c>
      <c r="E55">
        <v>542433</v>
      </c>
      <c r="F55">
        <v>185053</v>
      </c>
      <c r="G55">
        <v>51.5463999999999</v>
      </c>
      <c r="H55">
        <v>0.05273</v>
      </c>
      <c r="I55" s="1">
        <v>100</v>
      </c>
      <c r="J55" s="1">
        <v>209.846216332841</v>
      </c>
      <c r="K55" s="1">
        <f t="shared" si="3"/>
        <v>0.32</v>
      </c>
      <c r="L55" s="1">
        <f t="shared" si="4"/>
        <v>0.68</v>
      </c>
      <c r="M55" s="1">
        <f t="shared" si="5"/>
        <v>50.34</v>
      </c>
      <c r="N55" s="1">
        <v>43.6</v>
      </c>
      <c r="O55" s="1">
        <v>25.2</v>
      </c>
      <c r="P55" s="1">
        <v>0.1</v>
      </c>
      <c r="Q55" s="1">
        <v>4</v>
      </c>
      <c r="R55" s="1">
        <v>10513</v>
      </c>
      <c r="S55" s="1">
        <v>0.1</v>
      </c>
      <c r="T55" s="1">
        <v>6</v>
      </c>
      <c r="U55" s="1">
        <v>19.5</v>
      </c>
      <c r="V55" s="1">
        <v>-0.6</v>
      </c>
      <c r="W55" s="1">
        <v>49.5</v>
      </c>
      <c r="X55" s="1">
        <v>35.7</v>
      </c>
    </row>
    <row r="56" spans="1:24">
      <c r="A56">
        <v>3454</v>
      </c>
      <c r="B56" t="s">
        <v>132</v>
      </c>
      <c r="C56" t="s">
        <v>133</v>
      </c>
      <c r="E56">
        <v>543141</v>
      </c>
      <c r="F56">
        <v>184552</v>
      </c>
      <c r="G56">
        <v>51.5416999999999</v>
      </c>
      <c r="H56">
        <v>0.06273</v>
      </c>
      <c r="I56" s="1">
        <v>11.752</v>
      </c>
      <c r="J56" s="1">
        <v>625.892725685917</v>
      </c>
      <c r="K56" s="1">
        <f t="shared" si="3"/>
        <v>1</v>
      </c>
      <c r="L56" s="1">
        <f t="shared" si="4"/>
        <v>0</v>
      </c>
      <c r="M56" s="1">
        <f t="shared" si="5"/>
        <v>5.876</v>
      </c>
      <c r="N56" s="1">
        <v>42.3</v>
      </c>
      <c r="O56" s="1">
        <v>28.6</v>
      </c>
      <c r="P56" s="1">
        <v>0.1</v>
      </c>
      <c r="Q56" s="1">
        <v>4</v>
      </c>
      <c r="R56" s="1">
        <v>9991</v>
      </c>
      <c r="S56" s="1">
        <v>0.1</v>
      </c>
      <c r="T56" s="1">
        <v>5</v>
      </c>
      <c r="U56" s="1">
        <v>18</v>
      </c>
      <c r="V56" s="1">
        <v>-0.3</v>
      </c>
      <c r="W56" s="1">
        <v>56.8</v>
      </c>
      <c r="X56" s="1">
        <v>39.2</v>
      </c>
    </row>
    <row r="57" spans="1:24">
      <c r="A57">
        <v>3455</v>
      </c>
      <c r="B57" t="s">
        <v>134</v>
      </c>
      <c r="C57" t="s">
        <v>135</v>
      </c>
      <c r="E57">
        <v>542883</v>
      </c>
      <c r="F57">
        <v>184414</v>
      </c>
      <c r="G57">
        <v>51.5405999999999</v>
      </c>
      <c r="H57">
        <v>0.058957</v>
      </c>
      <c r="I57" s="1">
        <v>74.664</v>
      </c>
      <c r="J57" s="1">
        <v>266.934075875652</v>
      </c>
      <c r="K57" s="1">
        <f t="shared" si="3"/>
        <v>0.41</v>
      </c>
      <c r="L57" s="1">
        <f t="shared" si="4"/>
        <v>0.59</v>
      </c>
      <c r="M57" s="1">
        <f t="shared" si="5"/>
        <v>37.627</v>
      </c>
      <c r="N57" s="1">
        <v>42.3</v>
      </c>
      <c r="O57" s="1">
        <v>23.9</v>
      </c>
      <c r="P57" s="1">
        <v>0.1</v>
      </c>
      <c r="Q57" s="1">
        <v>5</v>
      </c>
      <c r="R57" s="1">
        <v>7185</v>
      </c>
      <c r="S57" s="1">
        <v>0.1</v>
      </c>
      <c r="T57" s="1">
        <v>6</v>
      </c>
      <c r="U57" s="1">
        <v>10.1</v>
      </c>
      <c r="V57" s="1">
        <v>0</v>
      </c>
      <c r="W57" s="1">
        <v>50.5</v>
      </c>
      <c r="X57" s="1">
        <v>35.7</v>
      </c>
    </row>
    <row r="58" spans="1:24">
      <c r="A58">
        <v>3368</v>
      </c>
      <c r="B58" t="s">
        <v>136</v>
      </c>
      <c r="C58" t="s">
        <v>137</v>
      </c>
      <c r="E58">
        <v>542070</v>
      </c>
      <c r="F58">
        <v>184413</v>
      </c>
      <c r="G58">
        <v>51.5407</v>
      </c>
      <c r="H58">
        <v>0.047241</v>
      </c>
      <c r="I58" s="1">
        <v>100</v>
      </c>
      <c r="J58" s="1">
        <v>92.5476837334259</v>
      </c>
      <c r="K58" s="1">
        <f t="shared" si="3"/>
        <v>0.13</v>
      </c>
      <c r="L58" s="1">
        <f t="shared" si="4"/>
        <v>0.87</v>
      </c>
      <c r="M58" s="1">
        <f t="shared" si="5"/>
        <v>50.435</v>
      </c>
      <c r="N58" s="1">
        <v>43.6</v>
      </c>
      <c r="O58" s="1">
        <v>29.2</v>
      </c>
      <c r="P58" s="1">
        <v>0.2</v>
      </c>
      <c r="Q58" s="1">
        <v>3</v>
      </c>
      <c r="R58" s="1">
        <v>7842</v>
      </c>
      <c r="S58" s="1">
        <v>0.1</v>
      </c>
      <c r="T58" s="1">
        <v>5</v>
      </c>
      <c r="U58" s="1">
        <v>14.2</v>
      </c>
      <c r="V58" s="1">
        <v>-0.3</v>
      </c>
      <c r="W58" s="1">
        <v>49.4</v>
      </c>
      <c r="X58" s="1">
        <v>33</v>
      </c>
    </row>
    <row r="59" spans="1:24">
      <c r="A59">
        <v>3456</v>
      </c>
      <c r="B59" t="s">
        <v>138</v>
      </c>
      <c r="C59" t="s">
        <v>139</v>
      </c>
      <c r="E59">
        <v>542891</v>
      </c>
      <c r="F59">
        <v>184141</v>
      </c>
      <c r="G59">
        <v>51.5381</v>
      </c>
      <c r="H59">
        <v>0.058961</v>
      </c>
      <c r="I59" s="1">
        <v>27.612</v>
      </c>
      <c r="J59" s="1">
        <v>446.979930291962</v>
      </c>
      <c r="K59" s="1">
        <f t="shared" si="3"/>
        <v>0.71</v>
      </c>
      <c r="L59" s="1">
        <f t="shared" si="4"/>
        <v>0.29</v>
      </c>
      <c r="M59" s="1">
        <f t="shared" si="5"/>
        <v>13.951</v>
      </c>
      <c r="N59" s="1">
        <v>42.3</v>
      </c>
      <c r="O59" s="1">
        <v>28.4</v>
      </c>
      <c r="P59" s="1">
        <v>0.2</v>
      </c>
      <c r="Q59" s="1">
        <v>3</v>
      </c>
      <c r="R59" s="1">
        <v>9187</v>
      </c>
      <c r="S59" s="1">
        <v>0.1</v>
      </c>
      <c r="T59" s="1">
        <v>5</v>
      </c>
      <c r="U59" s="1">
        <v>18.6</v>
      </c>
      <c r="V59" s="1">
        <v>0.2</v>
      </c>
      <c r="W59" s="1">
        <v>46.7</v>
      </c>
      <c r="X59" s="1">
        <v>31</v>
      </c>
    </row>
    <row r="60" spans="1:24">
      <c r="A60">
        <v>3412</v>
      </c>
      <c r="B60" t="s">
        <v>140</v>
      </c>
      <c r="C60" t="s">
        <v>141</v>
      </c>
      <c r="E60">
        <v>542792</v>
      </c>
      <c r="F60">
        <v>185153</v>
      </c>
      <c r="G60">
        <v>51.5471999999999</v>
      </c>
      <c r="H60">
        <v>0.057945</v>
      </c>
      <c r="I60" s="1">
        <v>95.977</v>
      </c>
      <c r="J60" s="1">
        <v>145.79520166268</v>
      </c>
      <c r="K60" s="1">
        <f t="shared" si="3"/>
        <v>0.21</v>
      </c>
      <c r="L60" s="1">
        <f t="shared" si="4"/>
        <v>0.79</v>
      </c>
      <c r="M60" s="1">
        <f t="shared" si="5"/>
        <v>48.3835</v>
      </c>
      <c r="N60" s="1">
        <v>44.9</v>
      </c>
      <c r="O60" s="1">
        <v>29.8</v>
      </c>
      <c r="P60" s="1">
        <v>0.2</v>
      </c>
      <c r="Q60" s="1">
        <v>3</v>
      </c>
      <c r="R60" s="1">
        <v>8576</v>
      </c>
      <c r="S60" s="1">
        <v>0.1</v>
      </c>
      <c r="T60" s="1">
        <v>4</v>
      </c>
      <c r="U60" s="1">
        <v>26.7</v>
      </c>
      <c r="V60" s="1">
        <v>-0.4</v>
      </c>
      <c r="W60" s="1">
        <v>47.1</v>
      </c>
      <c r="X60" s="1">
        <v>25.6</v>
      </c>
    </row>
    <row r="61" spans="1:24">
      <c r="A61">
        <v>3416</v>
      </c>
      <c r="B61" t="s">
        <v>142</v>
      </c>
      <c r="C61" t="s">
        <v>143</v>
      </c>
      <c r="E61">
        <v>542654</v>
      </c>
      <c r="F61">
        <v>185397</v>
      </c>
      <c r="G61">
        <v>51.5493999999999</v>
      </c>
      <c r="H61">
        <v>0.056055</v>
      </c>
      <c r="I61" s="1">
        <v>100</v>
      </c>
      <c r="J61" s="1">
        <v>205.224001303966</v>
      </c>
      <c r="K61" s="1">
        <f t="shared" si="3"/>
        <v>0.31</v>
      </c>
      <c r="L61" s="1">
        <f t="shared" si="4"/>
        <v>0.69</v>
      </c>
      <c r="M61" s="1">
        <f t="shared" si="5"/>
        <v>50.345</v>
      </c>
      <c r="N61" s="1">
        <v>49.5</v>
      </c>
      <c r="O61" s="1">
        <v>28.5</v>
      </c>
      <c r="P61" s="1">
        <v>0.2</v>
      </c>
      <c r="Q61" s="1">
        <v>4</v>
      </c>
      <c r="R61" s="1">
        <v>8444</v>
      </c>
      <c r="S61" s="1">
        <v>0.1</v>
      </c>
      <c r="T61" s="1">
        <v>5</v>
      </c>
      <c r="U61" s="1">
        <v>29.4</v>
      </c>
      <c r="V61" s="1">
        <v>-0.1</v>
      </c>
      <c r="W61" s="1">
        <v>46.9</v>
      </c>
      <c r="X61" s="1">
        <v>37.3</v>
      </c>
    </row>
    <row r="62" spans="1:24">
      <c r="A62">
        <v>3422</v>
      </c>
      <c r="B62" t="s">
        <v>144</v>
      </c>
      <c r="C62" t="s">
        <v>145</v>
      </c>
      <c r="E62">
        <v>542396</v>
      </c>
      <c r="F62">
        <v>185452</v>
      </c>
      <c r="G62">
        <v>51.5499999999999</v>
      </c>
      <c r="H62">
        <v>0.052359</v>
      </c>
      <c r="I62" s="1">
        <v>100</v>
      </c>
      <c r="J62" s="1">
        <v>277.854857234218</v>
      </c>
      <c r="K62" s="1">
        <f t="shared" si="3"/>
        <v>0.43</v>
      </c>
      <c r="L62" s="1">
        <f t="shared" si="4"/>
        <v>0.57</v>
      </c>
      <c r="M62" s="1">
        <f t="shared" si="5"/>
        <v>50.285</v>
      </c>
      <c r="N62" s="1">
        <v>49.5</v>
      </c>
      <c r="O62" s="1">
        <v>28</v>
      </c>
      <c r="P62" s="1">
        <v>0.2</v>
      </c>
      <c r="Q62" s="1">
        <v>4</v>
      </c>
      <c r="R62" s="1">
        <v>4955</v>
      </c>
      <c r="S62" s="1">
        <v>0.1</v>
      </c>
      <c r="T62" s="1">
        <v>6</v>
      </c>
      <c r="U62" s="1">
        <v>25</v>
      </c>
      <c r="V62" s="1">
        <v>0</v>
      </c>
      <c r="W62" s="1">
        <v>51.3</v>
      </c>
      <c r="X62" s="1">
        <v>29</v>
      </c>
    </row>
    <row r="63" spans="1:24">
      <c r="A63">
        <v>3424</v>
      </c>
      <c r="B63" t="s">
        <v>146</v>
      </c>
      <c r="C63" t="s">
        <v>147</v>
      </c>
      <c r="E63">
        <v>542073</v>
      </c>
      <c r="F63">
        <v>185263</v>
      </c>
      <c r="G63">
        <v>51.5484</v>
      </c>
      <c r="H63">
        <v>0.047627</v>
      </c>
      <c r="I63" s="1">
        <v>100</v>
      </c>
      <c r="J63" s="1">
        <v>171.054880341486</v>
      </c>
      <c r="K63" s="1">
        <f t="shared" si="3"/>
        <v>0.25</v>
      </c>
      <c r="L63" s="1">
        <f t="shared" si="4"/>
        <v>0.75</v>
      </c>
      <c r="M63" s="1">
        <f t="shared" si="5"/>
        <v>50.375</v>
      </c>
      <c r="N63" s="1">
        <v>49.5</v>
      </c>
      <c r="O63" s="1">
        <v>28</v>
      </c>
      <c r="P63" s="1">
        <v>0.2</v>
      </c>
      <c r="Q63" s="1">
        <v>3</v>
      </c>
      <c r="R63" s="1">
        <v>15162</v>
      </c>
      <c r="S63" s="1">
        <v>0.1</v>
      </c>
      <c r="T63" s="1">
        <v>5</v>
      </c>
      <c r="U63" s="1">
        <v>15.9</v>
      </c>
      <c r="V63" s="1">
        <v>-0.3</v>
      </c>
      <c r="W63" s="1">
        <v>50</v>
      </c>
      <c r="X63" s="1">
        <v>23.6</v>
      </c>
    </row>
    <row r="64" spans="1:24">
      <c r="A64">
        <v>3425</v>
      </c>
      <c r="B64" t="s">
        <v>148</v>
      </c>
      <c r="C64" t="s">
        <v>149</v>
      </c>
      <c r="E64">
        <v>541794</v>
      </c>
      <c r="F64">
        <v>184904</v>
      </c>
      <c r="G64">
        <v>51.5452</v>
      </c>
      <c r="H64">
        <v>0.043461</v>
      </c>
      <c r="I64" s="1">
        <v>85.212</v>
      </c>
      <c r="J64" s="1">
        <v>317.708167265518</v>
      </c>
      <c r="K64" s="1">
        <f t="shared" si="3"/>
        <v>0.49</v>
      </c>
      <c r="L64" s="1">
        <f t="shared" si="4"/>
        <v>0.51</v>
      </c>
      <c r="M64" s="1">
        <f t="shared" si="5"/>
        <v>42.861</v>
      </c>
      <c r="N64" s="1">
        <v>40.9</v>
      </c>
      <c r="O64" s="1">
        <v>29.2</v>
      </c>
      <c r="P64" s="1">
        <v>0.2</v>
      </c>
      <c r="Q64" s="1">
        <v>3</v>
      </c>
      <c r="R64" s="1">
        <v>6454</v>
      </c>
      <c r="S64" s="1">
        <v>0.1</v>
      </c>
      <c r="T64" s="1">
        <v>5</v>
      </c>
      <c r="U64" s="1">
        <v>19</v>
      </c>
      <c r="V64" s="1">
        <v>0</v>
      </c>
      <c r="W64" s="1">
        <v>51.5</v>
      </c>
      <c r="X64" s="1">
        <v>30.5</v>
      </c>
    </row>
    <row r="65" spans="1:24">
      <c r="A65">
        <v>3426</v>
      </c>
      <c r="B65" t="s">
        <v>150</v>
      </c>
      <c r="C65" t="s">
        <v>151</v>
      </c>
      <c r="E65">
        <v>541975</v>
      </c>
      <c r="F65">
        <v>184764</v>
      </c>
      <c r="G65">
        <v>51.5439</v>
      </c>
      <c r="H65">
        <v>0.046013</v>
      </c>
      <c r="I65" s="1">
        <v>75.431</v>
      </c>
      <c r="J65" s="1">
        <v>276.947717632552</v>
      </c>
      <c r="K65" s="1">
        <f t="shared" si="3"/>
        <v>0.43</v>
      </c>
      <c r="L65" s="1">
        <f t="shared" si="4"/>
        <v>0.57</v>
      </c>
      <c r="M65" s="1">
        <f t="shared" si="5"/>
        <v>38.0005</v>
      </c>
      <c r="N65" s="1">
        <v>40.9</v>
      </c>
      <c r="O65" s="1">
        <v>26.8</v>
      </c>
      <c r="P65" s="1">
        <v>0.2</v>
      </c>
      <c r="Q65" s="1">
        <v>3</v>
      </c>
      <c r="R65" s="1">
        <v>5724</v>
      </c>
      <c r="S65" s="1">
        <v>0.1</v>
      </c>
      <c r="T65" s="1">
        <v>6</v>
      </c>
      <c r="U65" s="1">
        <v>19.7</v>
      </c>
      <c r="V65" s="1">
        <v>-0.1</v>
      </c>
      <c r="W65" s="1">
        <v>50.4</v>
      </c>
      <c r="X65" s="1">
        <v>28.1</v>
      </c>
    </row>
    <row r="66" spans="1:24">
      <c r="A66">
        <v>3388</v>
      </c>
      <c r="B66" t="s">
        <v>152</v>
      </c>
      <c r="C66" t="s">
        <v>153</v>
      </c>
      <c r="E66">
        <v>540065</v>
      </c>
      <c r="F66">
        <v>184741</v>
      </c>
      <c r="G66">
        <v>51.5441999999999</v>
      </c>
      <c r="H66">
        <v>0.01848</v>
      </c>
      <c r="I66" s="1">
        <v>100</v>
      </c>
      <c r="J66" s="1">
        <v>141.439957882078</v>
      </c>
      <c r="K66" s="1">
        <f t="shared" si="3"/>
        <v>0.21</v>
      </c>
      <c r="L66" s="1">
        <f t="shared" si="4"/>
        <v>0.79</v>
      </c>
      <c r="M66" s="1">
        <f t="shared" si="5"/>
        <v>50.395</v>
      </c>
      <c r="N66" s="1">
        <v>58.9</v>
      </c>
      <c r="O66" s="1">
        <v>35</v>
      </c>
      <c r="P66" s="1">
        <v>0.2</v>
      </c>
      <c r="Q66" s="1">
        <v>3</v>
      </c>
      <c r="R66" s="1">
        <v>10923</v>
      </c>
      <c r="S66" s="1">
        <v>0.1</v>
      </c>
      <c r="T66" s="1">
        <v>4</v>
      </c>
      <c r="U66" s="1">
        <v>10.9</v>
      </c>
      <c r="V66" s="1">
        <v>0.9</v>
      </c>
      <c r="W66" s="1">
        <v>52.5</v>
      </c>
      <c r="X66" s="1">
        <v>33.7</v>
      </c>
    </row>
    <row r="67" spans="1:24">
      <c r="A67">
        <v>3389</v>
      </c>
      <c r="B67" t="s">
        <v>154</v>
      </c>
      <c r="C67" t="s">
        <v>155</v>
      </c>
      <c r="E67">
        <v>540201</v>
      </c>
      <c r="F67">
        <v>184627</v>
      </c>
      <c r="G67">
        <v>51.5431</v>
      </c>
      <c r="H67">
        <v>0.020394</v>
      </c>
      <c r="I67" s="1">
        <v>100</v>
      </c>
      <c r="J67" s="1">
        <v>277.854956401789</v>
      </c>
      <c r="K67" s="1">
        <f t="shared" ref="K67:K98" si="6">ROUND((J67-MIN(J$2:J$184))/(MAX(J$2:J$184)-MIN(J$2:J$184)),2)</f>
        <v>0.43</v>
      </c>
      <c r="L67" s="1">
        <f t="shared" ref="L67:L98" si="7">1-K67</f>
        <v>0.57</v>
      </c>
      <c r="M67" s="1">
        <f t="shared" ref="M67:M98" si="8">(I67+L67)/2</f>
        <v>50.285</v>
      </c>
      <c r="N67" s="1">
        <v>47.7</v>
      </c>
      <c r="O67" s="1">
        <v>29.8</v>
      </c>
      <c r="P67" s="1">
        <v>0.2</v>
      </c>
      <c r="Q67" s="1">
        <v>3</v>
      </c>
      <c r="R67" s="1">
        <v>15700</v>
      </c>
      <c r="S67" s="1">
        <v>0.1</v>
      </c>
      <c r="T67" s="1">
        <v>4</v>
      </c>
      <c r="U67" s="1">
        <v>16.3</v>
      </c>
      <c r="V67" s="1">
        <v>-0.1</v>
      </c>
      <c r="W67" s="1">
        <v>47.9</v>
      </c>
      <c r="X67" s="1">
        <v>37.5</v>
      </c>
    </row>
    <row r="68" spans="1:24">
      <c r="A68">
        <v>3390</v>
      </c>
      <c r="B68" t="s">
        <v>156</v>
      </c>
      <c r="C68" t="s">
        <v>157</v>
      </c>
      <c r="E68">
        <v>539694</v>
      </c>
      <c r="F68">
        <v>184821</v>
      </c>
      <c r="G68">
        <v>51.545</v>
      </c>
      <c r="H68">
        <v>0.013165</v>
      </c>
      <c r="I68" s="1">
        <v>100</v>
      </c>
      <c r="J68" s="1">
        <v>120.332095867554</v>
      </c>
      <c r="K68" s="1">
        <f t="shared" si="6"/>
        <v>0.17</v>
      </c>
      <c r="L68" s="1">
        <f t="shared" si="7"/>
        <v>0.83</v>
      </c>
      <c r="M68" s="1">
        <f t="shared" si="8"/>
        <v>50.415</v>
      </c>
      <c r="N68" s="1">
        <v>58.9</v>
      </c>
      <c r="O68" s="1">
        <v>35.8</v>
      </c>
      <c r="P68" s="1">
        <v>0.2</v>
      </c>
      <c r="Q68" s="1">
        <v>2</v>
      </c>
      <c r="R68" s="1">
        <v>13549</v>
      </c>
      <c r="S68" s="1">
        <v>0.1</v>
      </c>
      <c r="T68" s="1">
        <v>3</v>
      </c>
      <c r="U68" s="1">
        <v>12.4</v>
      </c>
      <c r="V68" s="1">
        <v>0.5</v>
      </c>
      <c r="W68" s="1">
        <v>46.7</v>
      </c>
      <c r="X68" s="1">
        <v>34.5</v>
      </c>
    </row>
    <row r="69" spans="1:24">
      <c r="A69">
        <v>3391</v>
      </c>
      <c r="B69" t="s">
        <v>158</v>
      </c>
      <c r="C69" t="s">
        <v>159</v>
      </c>
      <c r="E69">
        <v>539810</v>
      </c>
      <c r="F69">
        <v>184489</v>
      </c>
      <c r="G69">
        <v>51.542</v>
      </c>
      <c r="H69">
        <v>0.014705</v>
      </c>
      <c r="I69" s="1">
        <v>100</v>
      </c>
      <c r="J69" s="1">
        <v>220.956901974469</v>
      </c>
      <c r="K69" s="1">
        <f t="shared" si="6"/>
        <v>0.34</v>
      </c>
      <c r="L69" s="1">
        <f t="shared" si="7"/>
        <v>0.66</v>
      </c>
      <c r="M69" s="1">
        <f t="shared" si="8"/>
        <v>50.33</v>
      </c>
      <c r="N69" s="1">
        <v>58.9</v>
      </c>
      <c r="O69" s="1">
        <v>21.9</v>
      </c>
      <c r="P69" s="1">
        <v>0.1</v>
      </c>
      <c r="Q69" s="1">
        <v>5</v>
      </c>
      <c r="R69" s="1">
        <v>12721</v>
      </c>
      <c r="S69" s="1">
        <v>0.1</v>
      </c>
      <c r="T69" s="1">
        <v>7</v>
      </c>
      <c r="U69" s="1">
        <v>10.7</v>
      </c>
      <c r="V69" s="1">
        <v>-0.1</v>
      </c>
      <c r="W69" s="1">
        <v>45</v>
      </c>
      <c r="X69" s="1">
        <v>30.9</v>
      </c>
    </row>
    <row r="70" spans="1:24">
      <c r="A70">
        <v>3394</v>
      </c>
      <c r="B70" t="s">
        <v>160</v>
      </c>
      <c r="C70" t="s">
        <v>161</v>
      </c>
      <c r="E70">
        <v>539956</v>
      </c>
      <c r="F70">
        <v>185060</v>
      </c>
      <c r="G70">
        <v>51.5471</v>
      </c>
      <c r="H70">
        <v>0.017036</v>
      </c>
      <c r="I70" s="1">
        <v>100</v>
      </c>
      <c r="J70" s="1">
        <v>160.237468805723</v>
      </c>
      <c r="K70" s="1">
        <f t="shared" si="6"/>
        <v>0.24</v>
      </c>
      <c r="L70" s="1">
        <f t="shared" si="7"/>
        <v>0.76</v>
      </c>
      <c r="M70" s="1">
        <f t="shared" si="8"/>
        <v>50.38</v>
      </c>
      <c r="N70" s="1">
        <v>53.7</v>
      </c>
      <c r="O70" s="1">
        <v>36.8</v>
      </c>
      <c r="P70" s="1">
        <v>0.2</v>
      </c>
      <c r="Q70" s="1">
        <v>2</v>
      </c>
      <c r="R70" s="1">
        <v>5941</v>
      </c>
      <c r="S70" s="1">
        <v>0.1</v>
      </c>
      <c r="T70" s="1">
        <v>3</v>
      </c>
      <c r="U70" s="1">
        <v>11.4</v>
      </c>
      <c r="V70" s="1">
        <v>0.3</v>
      </c>
      <c r="W70" s="1">
        <v>51.2</v>
      </c>
      <c r="X70" s="1">
        <v>39.5</v>
      </c>
    </row>
    <row r="71" spans="1:24">
      <c r="A71">
        <v>3395</v>
      </c>
      <c r="B71" t="s">
        <v>162</v>
      </c>
      <c r="C71" t="s">
        <v>163</v>
      </c>
      <c r="E71">
        <v>540432</v>
      </c>
      <c r="F71">
        <v>184873</v>
      </c>
      <c r="G71">
        <v>51.5452999999999</v>
      </c>
      <c r="H71">
        <v>0.023821</v>
      </c>
      <c r="I71" s="1">
        <v>100</v>
      </c>
      <c r="J71" s="1">
        <v>111.282076558924</v>
      </c>
      <c r="K71" s="1">
        <f t="shared" si="6"/>
        <v>0.16</v>
      </c>
      <c r="L71" s="1">
        <f t="shared" si="7"/>
        <v>0.84</v>
      </c>
      <c r="M71" s="1">
        <f t="shared" si="8"/>
        <v>50.42</v>
      </c>
      <c r="N71" s="1">
        <v>51.2</v>
      </c>
      <c r="O71" s="1">
        <v>38.3</v>
      </c>
      <c r="P71" s="1">
        <v>0.2</v>
      </c>
      <c r="Q71" s="1">
        <v>2</v>
      </c>
      <c r="R71" s="1">
        <v>8277</v>
      </c>
      <c r="S71" s="1">
        <v>0.1</v>
      </c>
      <c r="T71" s="1">
        <v>4</v>
      </c>
      <c r="U71" s="1">
        <v>24</v>
      </c>
      <c r="V71" s="1">
        <v>0.2</v>
      </c>
      <c r="W71" s="1">
        <v>50.4</v>
      </c>
      <c r="X71" s="1">
        <v>36.2</v>
      </c>
    </row>
    <row r="72" spans="1:24">
      <c r="A72">
        <v>3386</v>
      </c>
      <c r="B72" t="s">
        <v>164</v>
      </c>
      <c r="C72" t="s">
        <v>165</v>
      </c>
      <c r="E72">
        <v>539569</v>
      </c>
      <c r="F72">
        <v>185177</v>
      </c>
      <c r="G72">
        <v>51.5482</v>
      </c>
      <c r="H72">
        <v>0.011505</v>
      </c>
      <c r="I72" s="1">
        <v>100</v>
      </c>
      <c r="J72" s="1">
        <v>138.062453798633</v>
      </c>
      <c r="K72" s="1">
        <f t="shared" si="6"/>
        <v>0.2</v>
      </c>
      <c r="L72" s="1">
        <f t="shared" si="7"/>
        <v>0.8</v>
      </c>
      <c r="M72" s="1">
        <f t="shared" si="8"/>
        <v>50.4</v>
      </c>
      <c r="N72" s="1">
        <v>53.7</v>
      </c>
      <c r="O72" s="1">
        <v>25.6</v>
      </c>
      <c r="P72" s="1">
        <v>0.1</v>
      </c>
      <c r="Q72" s="1">
        <v>4</v>
      </c>
      <c r="R72" s="1">
        <v>11323</v>
      </c>
      <c r="S72" s="1">
        <v>0.1</v>
      </c>
      <c r="T72" s="1">
        <v>5</v>
      </c>
      <c r="U72" s="1">
        <v>14.2</v>
      </c>
      <c r="V72" s="1">
        <v>-0.1</v>
      </c>
      <c r="W72" s="1">
        <v>48.3</v>
      </c>
      <c r="X72" s="1">
        <v>25.8</v>
      </c>
    </row>
    <row r="73" spans="1:24">
      <c r="A73">
        <v>3396</v>
      </c>
      <c r="B73" t="s">
        <v>166</v>
      </c>
      <c r="C73" t="s">
        <v>167</v>
      </c>
      <c r="E73">
        <v>539403</v>
      </c>
      <c r="F73">
        <v>184822</v>
      </c>
      <c r="G73">
        <v>51.5450999999999</v>
      </c>
      <c r="H73">
        <v>0.008972</v>
      </c>
      <c r="I73" s="1">
        <v>100</v>
      </c>
      <c r="J73" s="1">
        <v>77.9037858305145</v>
      </c>
      <c r="K73" s="1">
        <f t="shared" si="6"/>
        <v>0.1</v>
      </c>
      <c r="L73" s="1">
        <f t="shared" si="7"/>
        <v>0.9</v>
      </c>
      <c r="M73" s="1">
        <f t="shared" si="8"/>
        <v>50.45</v>
      </c>
      <c r="N73" s="1">
        <v>58.9</v>
      </c>
      <c r="O73" s="1">
        <v>20.7</v>
      </c>
      <c r="P73" s="1">
        <v>0.1</v>
      </c>
      <c r="Q73" s="1">
        <v>5</v>
      </c>
      <c r="R73" s="1">
        <v>11076</v>
      </c>
      <c r="S73" s="1">
        <v>0.1</v>
      </c>
      <c r="T73" s="1">
        <v>7</v>
      </c>
      <c r="U73" s="1">
        <v>8.6</v>
      </c>
      <c r="V73" s="1">
        <v>-0.1</v>
      </c>
      <c r="W73" s="1">
        <v>46.9</v>
      </c>
      <c r="X73" s="1">
        <v>29.7</v>
      </c>
    </row>
    <row r="74" spans="1:24">
      <c r="A74">
        <v>3448</v>
      </c>
      <c r="B74" t="s">
        <v>168</v>
      </c>
      <c r="C74" t="s">
        <v>169</v>
      </c>
      <c r="E74">
        <v>539288</v>
      </c>
      <c r="F74">
        <v>184464</v>
      </c>
      <c r="G74">
        <v>51.5418999999999</v>
      </c>
      <c r="H74">
        <v>0.007173</v>
      </c>
      <c r="I74" s="1">
        <v>100</v>
      </c>
      <c r="J74" s="1">
        <v>62.545491798015</v>
      </c>
      <c r="K74" s="1">
        <f t="shared" si="6"/>
        <v>0.08</v>
      </c>
      <c r="L74" s="1">
        <f t="shared" si="7"/>
        <v>0.92</v>
      </c>
      <c r="M74" s="1">
        <f t="shared" si="8"/>
        <v>50.46</v>
      </c>
      <c r="N74" s="1">
        <v>67</v>
      </c>
      <c r="O74" s="1">
        <v>26.8</v>
      </c>
      <c r="P74" s="1">
        <v>0.1</v>
      </c>
      <c r="Q74" s="1">
        <v>5</v>
      </c>
      <c r="R74" s="1">
        <v>9162</v>
      </c>
      <c r="S74" s="1">
        <v>0.1</v>
      </c>
      <c r="T74" s="1">
        <v>7</v>
      </c>
      <c r="U74" s="1">
        <v>10.8</v>
      </c>
      <c r="V74" s="1">
        <v>-0.3</v>
      </c>
      <c r="W74" s="1">
        <v>44.2</v>
      </c>
      <c r="X74" s="1">
        <v>52.5</v>
      </c>
    </row>
    <row r="75" spans="1:24">
      <c r="A75">
        <v>3464</v>
      </c>
      <c r="B75" t="s">
        <v>170</v>
      </c>
      <c r="C75" t="s">
        <v>171</v>
      </c>
      <c r="E75">
        <v>539940</v>
      </c>
      <c r="F75">
        <v>184058</v>
      </c>
      <c r="G75">
        <v>51.5381</v>
      </c>
      <c r="H75">
        <v>0.016407</v>
      </c>
      <c r="I75" s="1">
        <v>96.371</v>
      </c>
      <c r="J75" s="1">
        <v>199.379550045853</v>
      </c>
      <c r="K75" s="1">
        <f t="shared" si="6"/>
        <v>0.3</v>
      </c>
      <c r="L75" s="1">
        <f t="shared" si="7"/>
        <v>0.7</v>
      </c>
      <c r="M75" s="1">
        <f t="shared" si="8"/>
        <v>48.5355</v>
      </c>
      <c r="N75" s="1">
        <v>47.7</v>
      </c>
      <c r="O75" s="1">
        <v>24.6</v>
      </c>
      <c r="P75" s="1">
        <v>0.1</v>
      </c>
      <c r="Q75" s="1">
        <v>4</v>
      </c>
      <c r="R75" s="1">
        <v>8542</v>
      </c>
      <c r="S75" s="1">
        <v>0.1</v>
      </c>
      <c r="T75" s="1">
        <v>5</v>
      </c>
      <c r="U75" s="1">
        <v>10.9</v>
      </c>
      <c r="V75" s="1">
        <v>-0.5</v>
      </c>
      <c r="W75" s="1">
        <v>43.5</v>
      </c>
      <c r="X75" s="1">
        <v>28.1</v>
      </c>
    </row>
    <row r="76" spans="1:24">
      <c r="A76">
        <v>3465</v>
      </c>
      <c r="B76" t="s">
        <v>172</v>
      </c>
      <c r="C76" t="s">
        <v>173</v>
      </c>
      <c r="E76">
        <v>539385</v>
      </c>
      <c r="F76">
        <v>184010</v>
      </c>
      <c r="G76">
        <v>51.5377999999999</v>
      </c>
      <c r="H76">
        <v>0.008391</v>
      </c>
      <c r="I76" s="1">
        <v>100</v>
      </c>
      <c r="J76" s="1">
        <v>61.8927309326509</v>
      </c>
      <c r="K76" s="1">
        <f t="shared" si="6"/>
        <v>0.07</v>
      </c>
      <c r="L76" s="1">
        <f t="shared" si="7"/>
        <v>0.93</v>
      </c>
      <c r="M76" s="1">
        <f t="shared" si="8"/>
        <v>50.465</v>
      </c>
      <c r="N76" s="1">
        <v>53</v>
      </c>
      <c r="O76" s="1">
        <v>32.3</v>
      </c>
      <c r="P76" s="1">
        <v>0.2</v>
      </c>
      <c r="Q76" s="1">
        <v>2</v>
      </c>
      <c r="R76" s="1">
        <v>9813</v>
      </c>
      <c r="S76" s="1">
        <v>0.1</v>
      </c>
      <c r="T76" s="1">
        <v>4</v>
      </c>
      <c r="U76" s="1">
        <v>17</v>
      </c>
      <c r="V76" s="1">
        <v>0.2</v>
      </c>
      <c r="W76" s="1">
        <v>46.3</v>
      </c>
      <c r="X76" s="1">
        <v>22.8</v>
      </c>
    </row>
    <row r="77" spans="1:24">
      <c r="A77">
        <v>3397</v>
      </c>
      <c r="B77" t="s">
        <v>174</v>
      </c>
      <c r="C77" t="s">
        <v>175</v>
      </c>
      <c r="E77">
        <v>541506</v>
      </c>
      <c r="F77">
        <v>184826</v>
      </c>
      <c r="G77">
        <v>51.5446</v>
      </c>
      <c r="H77">
        <v>0.03928</v>
      </c>
      <c r="I77" s="1">
        <v>100</v>
      </c>
      <c r="J77" s="1">
        <v>177.029013420938</v>
      </c>
      <c r="K77" s="1">
        <f t="shared" si="6"/>
        <v>0.26</v>
      </c>
      <c r="L77" s="1">
        <f t="shared" si="7"/>
        <v>0.74</v>
      </c>
      <c r="M77" s="1">
        <f t="shared" si="8"/>
        <v>50.37</v>
      </c>
      <c r="N77" s="1">
        <v>40.9</v>
      </c>
      <c r="O77" s="1">
        <v>28</v>
      </c>
      <c r="P77" s="1">
        <v>0.2</v>
      </c>
      <c r="Q77" s="1">
        <v>3</v>
      </c>
      <c r="R77" s="1">
        <v>9503</v>
      </c>
      <c r="S77" s="1">
        <v>0.1</v>
      </c>
      <c r="T77" s="1">
        <v>4</v>
      </c>
      <c r="U77" s="1">
        <v>21</v>
      </c>
      <c r="V77" s="1">
        <v>-0.4</v>
      </c>
      <c r="W77" s="1">
        <v>49.7</v>
      </c>
      <c r="X77" s="1">
        <v>30</v>
      </c>
    </row>
    <row r="78" spans="1:24">
      <c r="A78">
        <v>3398</v>
      </c>
      <c r="B78" t="s">
        <v>176</v>
      </c>
      <c r="C78" t="s">
        <v>177</v>
      </c>
      <c r="E78">
        <v>541314</v>
      </c>
      <c r="F78">
        <v>184910</v>
      </c>
      <c r="G78">
        <v>51.5454</v>
      </c>
      <c r="H78">
        <v>0.036547</v>
      </c>
      <c r="I78" s="1">
        <v>100</v>
      </c>
      <c r="J78" s="1">
        <v>61.277096821701</v>
      </c>
      <c r="K78" s="1">
        <f t="shared" si="6"/>
        <v>0.07</v>
      </c>
      <c r="L78" s="1">
        <f t="shared" si="7"/>
        <v>0.93</v>
      </c>
      <c r="M78" s="1">
        <f t="shared" si="8"/>
        <v>50.465</v>
      </c>
      <c r="N78" s="1">
        <v>41.1</v>
      </c>
      <c r="O78" s="1">
        <v>23.7</v>
      </c>
      <c r="P78" s="1">
        <v>0.1</v>
      </c>
      <c r="Q78" s="1">
        <v>4</v>
      </c>
      <c r="R78" s="1">
        <v>9768</v>
      </c>
      <c r="S78" s="1">
        <v>0.1</v>
      </c>
      <c r="T78" s="1">
        <v>6</v>
      </c>
      <c r="U78" s="1">
        <v>17.6</v>
      </c>
      <c r="V78" s="1">
        <v>-0.5</v>
      </c>
      <c r="W78" s="1">
        <v>49.2</v>
      </c>
      <c r="X78" s="1">
        <v>28.1</v>
      </c>
    </row>
    <row r="79" spans="1:24">
      <c r="A79">
        <v>3399</v>
      </c>
      <c r="B79" t="s">
        <v>178</v>
      </c>
      <c r="C79" t="s">
        <v>179</v>
      </c>
      <c r="E79">
        <v>541271</v>
      </c>
      <c r="F79">
        <v>184571</v>
      </c>
      <c r="G79">
        <v>51.5424</v>
      </c>
      <c r="H79">
        <v>0.035791</v>
      </c>
      <c r="I79" s="1">
        <v>100</v>
      </c>
      <c r="J79" s="1">
        <v>105.196989449742</v>
      </c>
      <c r="K79" s="1">
        <f t="shared" si="6"/>
        <v>0.15</v>
      </c>
      <c r="L79" s="1">
        <f t="shared" si="7"/>
        <v>0.85</v>
      </c>
      <c r="M79" s="1">
        <f t="shared" si="8"/>
        <v>50.425</v>
      </c>
      <c r="N79" s="1">
        <v>41.1</v>
      </c>
      <c r="O79" s="1">
        <v>25.9</v>
      </c>
      <c r="P79" s="1">
        <v>0.1</v>
      </c>
      <c r="Q79" s="1">
        <v>4</v>
      </c>
      <c r="R79" s="1">
        <v>12531</v>
      </c>
      <c r="S79" s="1">
        <v>0.1</v>
      </c>
      <c r="T79" s="1">
        <v>6</v>
      </c>
      <c r="U79" s="1">
        <v>18.9</v>
      </c>
      <c r="V79" s="1">
        <v>-0.5</v>
      </c>
      <c r="W79" s="1">
        <v>52</v>
      </c>
      <c r="X79" s="1">
        <v>35.1</v>
      </c>
    </row>
    <row r="80" spans="1:24">
      <c r="A80">
        <v>3400</v>
      </c>
      <c r="B80" t="s">
        <v>180</v>
      </c>
      <c r="C80" t="s">
        <v>181</v>
      </c>
      <c r="E80">
        <v>541583</v>
      </c>
      <c r="F80">
        <v>184562</v>
      </c>
      <c r="G80">
        <v>51.5422</v>
      </c>
      <c r="H80">
        <v>0.040283</v>
      </c>
      <c r="I80" s="1">
        <v>100</v>
      </c>
      <c r="J80" s="1">
        <v>200.704077772581</v>
      </c>
      <c r="K80" s="1">
        <f t="shared" si="6"/>
        <v>0.3</v>
      </c>
      <c r="L80" s="1">
        <f t="shared" si="7"/>
        <v>0.7</v>
      </c>
      <c r="M80" s="1">
        <f t="shared" si="8"/>
        <v>50.35</v>
      </c>
      <c r="N80" s="1">
        <v>40.9</v>
      </c>
      <c r="O80" s="1">
        <v>27.1</v>
      </c>
      <c r="P80" s="1">
        <v>0.2</v>
      </c>
      <c r="Q80" s="1">
        <v>3</v>
      </c>
      <c r="R80" s="1">
        <v>3809</v>
      </c>
      <c r="S80" s="1">
        <v>0.1</v>
      </c>
      <c r="T80" s="1">
        <v>5</v>
      </c>
      <c r="U80" s="1">
        <v>25.6</v>
      </c>
      <c r="V80" s="1">
        <v>-0.5</v>
      </c>
      <c r="W80" s="1">
        <v>50</v>
      </c>
      <c r="X80" s="1">
        <v>31.9</v>
      </c>
    </row>
    <row r="81" spans="1:24">
      <c r="A81">
        <v>3423</v>
      </c>
      <c r="B81" t="s">
        <v>182</v>
      </c>
      <c r="C81" t="s">
        <v>183</v>
      </c>
      <c r="E81">
        <v>541649</v>
      </c>
      <c r="F81">
        <v>185146</v>
      </c>
      <c r="G81">
        <v>51.5474</v>
      </c>
      <c r="H81">
        <v>0.041469</v>
      </c>
      <c r="I81" s="1">
        <v>100</v>
      </c>
      <c r="J81" s="1">
        <v>106.617143436062</v>
      </c>
      <c r="K81" s="1">
        <f t="shared" si="6"/>
        <v>0.15</v>
      </c>
      <c r="L81" s="1">
        <f t="shared" si="7"/>
        <v>0.85</v>
      </c>
      <c r="M81" s="1">
        <f t="shared" si="8"/>
        <v>50.425</v>
      </c>
      <c r="N81" s="1">
        <v>45.7</v>
      </c>
      <c r="O81" s="1">
        <v>30</v>
      </c>
      <c r="P81" s="1">
        <v>0.2</v>
      </c>
      <c r="Q81" s="1">
        <v>3</v>
      </c>
      <c r="R81" s="1">
        <v>6105</v>
      </c>
      <c r="S81" s="1">
        <v>0.1</v>
      </c>
      <c r="T81" s="1">
        <v>5</v>
      </c>
      <c r="U81" s="1">
        <v>20</v>
      </c>
      <c r="V81" s="1">
        <v>0.1</v>
      </c>
      <c r="W81" s="1">
        <v>48.3</v>
      </c>
      <c r="X81" s="1">
        <v>36.4</v>
      </c>
    </row>
    <row r="82" spans="1:24">
      <c r="A82">
        <v>3370</v>
      </c>
      <c r="B82" t="s">
        <v>184</v>
      </c>
      <c r="C82" t="s">
        <v>185</v>
      </c>
      <c r="E82">
        <v>541735</v>
      </c>
      <c r="F82">
        <v>184264</v>
      </c>
      <c r="G82">
        <v>51.5394999999999</v>
      </c>
      <c r="H82">
        <v>0.042354</v>
      </c>
      <c r="I82" s="1">
        <v>100</v>
      </c>
      <c r="J82" s="1">
        <v>104.855187282568</v>
      </c>
      <c r="K82" s="1">
        <f t="shared" si="6"/>
        <v>0.15</v>
      </c>
      <c r="L82" s="1">
        <f t="shared" si="7"/>
        <v>0.85</v>
      </c>
      <c r="M82" s="1">
        <f t="shared" si="8"/>
        <v>50.425</v>
      </c>
      <c r="N82" s="1">
        <v>40.9</v>
      </c>
      <c r="O82" s="1">
        <v>27.6</v>
      </c>
      <c r="P82" s="1">
        <v>0.2</v>
      </c>
      <c r="Q82" s="1">
        <v>3</v>
      </c>
      <c r="R82" s="1">
        <v>9322</v>
      </c>
      <c r="S82" s="1">
        <v>0.1</v>
      </c>
      <c r="T82" s="1">
        <v>5</v>
      </c>
      <c r="U82" s="1">
        <v>16.6</v>
      </c>
      <c r="V82" s="1">
        <v>-0.2</v>
      </c>
      <c r="W82" s="1">
        <v>47.5</v>
      </c>
      <c r="X82" s="1">
        <v>38.2</v>
      </c>
    </row>
    <row r="83" spans="1:24">
      <c r="A83">
        <v>3401</v>
      </c>
      <c r="B83" t="s">
        <v>186</v>
      </c>
      <c r="C83" t="s">
        <v>187</v>
      </c>
      <c r="E83">
        <v>541277</v>
      </c>
      <c r="F83">
        <v>184340</v>
      </c>
      <c r="G83">
        <v>51.5403</v>
      </c>
      <c r="H83">
        <v>0.035785</v>
      </c>
      <c r="I83" s="1">
        <v>100</v>
      </c>
      <c r="J83" s="1">
        <v>181.329190785818</v>
      </c>
      <c r="K83" s="1">
        <f t="shared" si="6"/>
        <v>0.27</v>
      </c>
      <c r="L83" s="1">
        <f t="shared" si="7"/>
        <v>0.73</v>
      </c>
      <c r="M83" s="1">
        <f t="shared" si="8"/>
        <v>50.365</v>
      </c>
      <c r="N83" s="1">
        <v>48.3</v>
      </c>
      <c r="O83" s="1">
        <v>27.4</v>
      </c>
      <c r="P83" s="1">
        <v>0.2</v>
      </c>
      <c r="Q83" s="1">
        <v>3</v>
      </c>
      <c r="R83" s="1">
        <v>8288</v>
      </c>
      <c r="S83" s="1">
        <v>0.1</v>
      </c>
      <c r="T83" s="1">
        <v>5</v>
      </c>
      <c r="U83" s="1">
        <v>14</v>
      </c>
      <c r="V83" s="1">
        <v>-0.2</v>
      </c>
      <c r="W83" s="1">
        <v>50.6</v>
      </c>
      <c r="X83" s="1">
        <v>30</v>
      </c>
    </row>
    <row r="84" spans="1:24">
      <c r="A84">
        <v>3402</v>
      </c>
      <c r="B84" t="s">
        <v>188</v>
      </c>
      <c r="C84" t="s">
        <v>189</v>
      </c>
      <c r="E84">
        <v>541607</v>
      </c>
      <c r="F84">
        <v>184076</v>
      </c>
      <c r="G84">
        <v>51.5377999999999</v>
      </c>
      <c r="H84">
        <v>0.040434</v>
      </c>
      <c r="I84" s="1">
        <v>100</v>
      </c>
      <c r="J84" s="1">
        <v>88.4297453060652</v>
      </c>
      <c r="K84" s="1">
        <f t="shared" si="6"/>
        <v>0.12</v>
      </c>
      <c r="L84" s="1">
        <f t="shared" si="7"/>
        <v>0.88</v>
      </c>
      <c r="M84" s="1">
        <f t="shared" si="8"/>
        <v>50.44</v>
      </c>
      <c r="N84" s="1">
        <v>48.3</v>
      </c>
      <c r="O84" s="1">
        <v>25.4</v>
      </c>
      <c r="P84" s="1">
        <v>0.2</v>
      </c>
      <c r="Q84" s="1">
        <v>3</v>
      </c>
      <c r="R84" s="1">
        <v>7772</v>
      </c>
      <c r="S84" s="1">
        <v>0.1</v>
      </c>
      <c r="T84" s="1">
        <v>7</v>
      </c>
      <c r="U84" s="1">
        <v>14.1</v>
      </c>
      <c r="V84" s="1">
        <v>0.1</v>
      </c>
      <c r="W84" s="1">
        <v>49.8</v>
      </c>
      <c r="X84" s="1">
        <v>28.7</v>
      </c>
    </row>
    <row r="85" spans="1:24">
      <c r="A85">
        <v>3392</v>
      </c>
      <c r="B85" t="s">
        <v>190</v>
      </c>
      <c r="C85" t="s">
        <v>191</v>
      </c>
      <c r="E85">
        <v>541054</v>
      </c>
      <c r="F85">
        <v>185293</v>
      </c>
      <c r="G85">
        <v>51.5489</v>
      </c>
      <c r="H85">
        <v>0.032953</v>
      </c>
      <c r="I85" s="1">
        <v>96.99</v>
      </c>
      <c r="J85" s="1">
        <v>220.045966640241</v>
      </c>
      <c r="K85" s="1">
        <f t="shared" si="6"/>
        <v>0.33</v>
      </c>
      <c r="L85" s="1">
        <f t="shared" si="7"/>
        <v>0.67</v>
      </c>
      <c r="M85" s="1">
        <f t="shared" si="8"/>
        <v>48.83</v>
      </c>
      <c r="N85" s="1">
        <v>41.1</v>
      </c>
      <c r="O85" s="1">
        <v>25.8</v>
      </c>
      <c r="P85" s="1">
        <v>0.1</v>
      </c>
      <c r="Q85" s="1">
        <v>4</v>
      </c>
      <c r="R85" s="1">
        <v>6664</v>
      </c>
      <c r="S85" s="1">
        <v>0.1</v>
      </c>
      <c r="T85" s="1">
        <v>6</v>
      </c>
      <c r="U85" s="1">
        <v>12.1</v>
      </c>
      <c r="V85" s="1">
        <v>-0.1</v>
      </c>
      <c r="W85" s="1">
        <v>44.7</v>
      </c>
      <c r="X85" s="1">
        <v>36.7</v>
      </c>
    </row>
    <row r="86" spans="1:24">
      <c r="A86">
        <v>3393</v>
      </c>
      <c r="B86" t="s">
        <v>192</v>
      </c>
      <c r="C86" t="s">
        <v>193</v>
      </c>
      <c r="E86">
        <v>540576</v>
      </c>
      <c r="F86">
        <v>185184</v>
      </c>
      <c r="G86">
        <v>51.548</v>
      </c>
      <c r="H86">
        <v>0.02602</v>
      </c>
      <c r="I86" s="1">
        <v>100</v>
      </c>
      <c r="J86" s="1">
        <v>117.13476498991</v>
      </c>
      <c r="K86" s="1">
        <f t="shared" si="6"/>
        <v>0.17</v>
      </c>
      <c r="L86" s="1">
        <f t="shared" si="7"/>
        <v>0.83</v>
      </c>
      <c r="M86" s="1">
        <f t="shared" si="8"/>
        <v>50.415</v>
      </c>
      <c r="N86" s="1">
        <v>51.2</v>
      </c>
      <c r="O86" s="1">
        <v>42.3</v>
      </c>
      <c r="P86" s="1">
        <v>0.3</v>
      </c>
      <c r="Q86" s="1">
        <v>2</v>
      </c>
      <c r="R86" s="1">
        <v>10897</v>
      </c>
      <c r="S86" s="1">
        <v>0.1</v>
      </c>
      <c r="T86" s="1">
        <v>3</v>
      </c>
      <c r="U86" s="1">
        <v>21.6</v>
      </c>
      <c r="V86" s="1">
        <v>0.2</v>
      </c>
      <c r="W86" s="1">
        <v>49.6</v>
      </c>
      <c r="X86" s="1">
        <v>41.7</v>
      </c>
    </row>
    <row r="87" spans="1:24">
      <c r="A87">
        <v>3404</v>
      </c>
      <c r="B87" t="s">
        <v>194</v>
      </c>
      <c r="C87" t="s">
        <v>195</v>
      </c>
      <c r="E87">
        <v>541122</v>
      </c>
      <c r="F87">
        <v>184960</v>
      </c>
      <c r="G87">
        <v>51.5459</v>
      </c>
      <c r="H87">
        <v>0.0338</v>
      </c>
      <c r="I87" s="1">
        <v>100</v>
      </c>
      <c r="J87" s="1">
        <v>153.189943761686</v>
      </c>
      <c r="K87" s="1">
        <f t="shared" si="6"/>
        <v>0.22</v>
      </c>
      <c r="L87" s="1">
        <f t="shared" si="7"/>
        <v>0.78</v>
      </c>
      <c r="M87" s="1">
        <f t="shared" si="8"/>
        <v>50.39</v>
      </c>
      <c r="N87" s="1">
        <v>41.1</v>
      </c>
      <c r="O87" s="1">
        <v>32.1</v>
      </c>
      <c r="P87" s="1">
        <v>0.2</v>
      </c>
      <c r="Q87" s="1">
        <v>2</v>
      </c>
      <c r="R87" s="1">
        <v>8831</v>
      </c>
      <c r="S87" s="1">
        <v>0.1</v>
      </c>
      <c r="T87" s="1">
        <v>4</v>
      </c>
      <c r="U87" s="1">
        <v>22.4</v>
      </c>
      <c r="V87" s="1">
        <v>0</v>
      </c>
      <c r="W87" s="1">
        <v>49.6</v>
      </c>
      <c r="X87" s="1">
        <v>32.1</v>
      </c>
    </row>
    <row r="88" spans="1:24">
      <c r="A88">
        <v>3407</v>
      </c>
      <c r="B88" t="s">
        <v>196</v>
      </c>
      <c r="C88" t="s">
        <v>197</v>
      </c>
      <c r="E88">
        <v>540807</v>
      </c>
      <c r="F88">
        <v>184874</v>
      </c>
      <c r="G88">
        <v>51.5452</v>
      </c>
      <c r="H88">
        <v>0.029226</v>
      </c>
      <c r="I88" s="1">
        <v>100</v>
      </c>
      <c r="J88" s="1">
        <v>183.387422297916</v>
      </c>
      <c r="K88" s="1">
        <f t="shared" si="6"/>
        <v>0.27</v>
      </c>
      <c r="L88" s="1">
        <f t="shared" si="7"/>
        <v>0.73</v>
      </c>
      <c r="M88" s="1">
        <f t="shared" si="8"/>
        <v>50.365</v>
      </c>
      <c r="N88" s="1">
        <v>51.2</v>
      </c>
      <c r="O88" s="1">
        <v>31.3</v>
      </c>
      <c r="P88" s="1">
        <v>0.2</v>
      </c>
      <c r="Q88" s="1">
        <v>3</v>
      </c>
      <c r="R88" s="1">
        <v>10781</v>
      </c>
      <c r="S88" s="1">
        <v>0.1</v>
      </c>
      <c r="T88" s="1">
        <v>5</v>
      </c>
      <c r="U88" s="1">
        <v>22.6</v>
      </c>
      <c r="V88" s="1">
        <v>0.1</v>
      </c>
      <c r="W88" s="1">
        <v>50.7</v>
      </c>
      <c r="X88" s="1">
        <v>35.5</v>
      </c>
    </row>
    <row r="89" spans="1:24">
      <c r="A89">
        <v>3408</v>
      </c>
      <c r="B89" t="s">
        <v>198</v>
      </c>
      <c r="C89" t="s">
        <v>199</v>
      </c>
      <c r="E89">
        <v>540839</v>
      </c>
      <c r="F89">
        <v>184672</v>
      </c>
      <c r="G89">
        <v>51.5433999999999</v>
      </c>
      <c r="H89">
        <v>0.029606</v>
      </c>
      <c r="I89" s="1">
        <v>100</v>
      </c>
      <c r="J89" s="1">
        <v>201.362132920921</v>
      </c>
      <c r="K89" s="1">
        <f t="shared" si="6"/>
        <v>0.3</v>
      </c>
      <c r="L89" s="1">
        <f t="shared" si="7"/>
        <v>0.7</v>
      </c>
      <c r="M89" s="1">
        <f t="shared" si="8"/>
        <v>50.35</v>
      </c>
      <c r="N89" s="1">
        <v>51.2</v>
      </c>
      <c r="O89" s="1">
        <v>28</v>
      </c>
      <c r="P89" s="1">
        <v>0.2</v>
      </c>
      <c r="Q89" s="1">
        <v>3</v>
      </c>
      <c r="R89" s="1">
        <v>7849</v>
      </c>
      <c r="S89" s="1">
        <v>0.1</v>
      </c>
      <c r="T89" s="1">
        <v>5</v>
      </c>
      <c r="U89" s="1">
        <v>16.8</v>
      </c>
      <c r="V89" s="1">
        <v>0</v>
      </c>
      <c r="W89" s="1">
        <v>51.6</v>
      </c>
      <c r="X89" s="1">
        <v>24.9</v>
      </c>
    </row>
    <row r="90" spans="1:24">
      <c r="A90">
        <v>3411</v>
      </c>
      <c r="B90" t="s">
        <v>200</v>
      </c>
      <c r="C90" t="s">
        <v>201</v>
      </c>
      <c r="E90">
        <v>540584</v>
      </c>
      <c r="F90">
        <v>184186</v>
      </c>
      <c r="G90">
        <v>51.5390999999999</v>
      </c>
      <c r="H90">
        <v>0.025737</v>
      </c>
      <c r="I90" s="1">
        <v>100</v>
      </c>
      <c r="J90" s="1">
        <v>190.900066275514</v>
      </c>
      <c r="K90" s="1">
        <f t="shared" si="6"/>
        <v>0.29</v>
      </c>
      <c r="L90" s="1">
        <f t="shared" si="7"/>
        <v>0.71</v>
      </c>
      <c r="M90" s="1">
        <f t="shared" si="8"/>
        <v>50.355</v>
      </c>
      <c r="N90" s="1">
        <v>47.2</v>
      </c>
      <c r="O90" s="1">
        <v>29.3</v>
      </c>
      <c r="P90" s="1">
        <v>0.2</v>
      </c>
      <c r="Q90" s="1">
        <v>3</v>
      </c>
      <c r="R90" s="1">
        <v>5062</v>
      </c>
      <c r="S90" s="1">
        <v>0.1</v>
      </c>
      <c r="T90" s="1">
        <v>5</v>
      </c>
      <c r="U90" s="1">
        <v>17.5</v>
      </c>
      <c r="V90" s="1">
        <v>-0.1</v>
      </c>
      <c r="W90" s="1">
        <v>50.3</v>
      </c>
      <c r="X90" s="1">
        <v>35.7</v>
      </c>
    </row>
    <row r="91" spans="1:24">
      <c r="A91">
        <v>3429</v>
      </c>
      <c r="B91" t="s">
        <v>202</v>
      </c>
      <c r="C91" t="s">
        <v>203</v>
      </c>
      <c r="E91">
        <v>540602</v>
      </c>
      <c r="F91">
        <v>183403</v>
      </c>
      <c r="G91">
        <v>51.5319999999999</v>
      </c>
      <c r="H91">
        <v>0.025685</v>
      </c>
      <c r="I91" s="1">
        <v>91.158</v>
      </c>
      <c r="J91" s="1">
        <v>274.88225617528</v>
      </c>
      <c r="K91" s="1">
        <f t="shared" si="6"/>
        <v>0.42</v>
      </c>
      <c r="L91" s="1">
        <f t="shared" si="7"/>
        <v>0.58</v>
      </c>
      <c r="M91" s="1">
        <f t="shared" si="8"/>
        <v>45.869</v>
      </c>
      <c r="N91" s="1">
        <v>52.7</v>
      </c>
      <c r="O91" s="1">
        <v>34.4</v>
      </c>
      <c r="P91" s="1">
        <v>0.2</v>
      </c>
      <c r="Q91" s="1">
        <v>3</v>
      </c>
      <c r="R91" s="1">
        <v>12550</v>
      </c>
      <c r="S91" s="1">
        <v>0.1</v>
      </c>
      <c r="T91" s="1">
        <v>4</v>
      </c>
      <c r="U91" s="1">
        <v>15.4</v>
      </c>
      <c r="V91" s="1">
        <v>0.6</v>
      </c>
      <c r="W91" s="1">
        <v>47.4</v>
      </c>
      <c r="X91" s="1">
        <v>37.3</v>
      </c>
    </row>
    <row r="92" spans="1:24">
      <c r="A92">
        <v>3433</v>
      </c>
      <c r="B92" t="s">
        <v>204</v>
      </c>
      <c r="C92" t="s">
        <v>205</v>
      </c>
      <c r="E92">
        <v>540174</v>
      </c>
      <c r="F92">
        <v>183795</v>
      </c>
      <c r="G92">
        <v>51.5356999999999</v>
      </c>
      <c r="H92">
        <v>0.019674</v>
      </c>
      <c r="I92" s="1">
        <v>100</v>
      </c>
      <c r="J92" s="1">
        <v>31.2572144544077</v>
      </c>
      <c r="K92" s="1">
        <f t="shared" si="6"/>
        <v>0.02</v>
      </c>
      <c r="L92" s="1">
        <f t="shared" si="7"/>
        <v>0.98</v>
      </c>
      <c r="M92" s="1">
        <f t="shared" si="8"/>
        <v>50.49</v>
      </c>
      <c r="N92" s="1">
        <v>47.7</v>
      </c>
      <c r="O92" s="1">
        <v>25.2</v>
      </c>
      <c r="P92" s="1">
        <v>0.1</v>
      </c>
      <c r="Q92" s="1">
        <v>4</v>
      </c>
      <c r="R92" s="1">
        <v>10807</v>
      </c>
      <c r="S92" s="1">
        <v>0.1</v>
      </c>
      <c r="T92" s="1">
        <v>6</v>
      </c>
      <c r="U92" s="1">
        <v>18</v>
      </c>
      <c r="V92" s="1">
        <v>0.1</v>
      </c>
      <c r="W92" s="1">
        <v>48</v>
      </c>
      <c r="X92" s="1">
        <v>28</v>
      </c>
    </row>
    <row r="93" spans="1:24">
      <c r="A93">
        <v>3434</v>
      </c>
      <c r="B93" t="s">
        <v>206</v>
      </c>
      <c r="C93" t="s">
        <v>207</v>
      </c>
      <c r="E93">
        <v>540535</v>
      </c>
      <c r="F93">
        <v>183731</v>
      </c>
      <c r="G93">
        <v>51.5349999999999</v>
      </c>
      <c r="H93">
        <v>0.02485</v>
      </c>
      <c r="I93" s="1">
        <v>100</v>
      </c>
      <c r="J93" s="1">
        <v>168.282841123725</v>
      </c>
      <c r="K93" s="1">
        <f t="shared" si="6"/>
        <v>0.25</v>
      </c>
      <c r="L93" s="1">
        <f t="shared" si="7"/>
        <v>0.75</v>
      </c>
      <c r="M93" s="1">
        <f t="shared" si="8"/>
        <v>50.375</v>
      </c>
      <c r="N93" s="1">
        <v>47.7</v>
      </c>
      <c r="O93" s="1">
        <v>25.7</v>
      </c>
      <c r="P93" s="1">
        <v>0.2</v>
      </c>
      <c r="Q93" s="1">
        <v>3</v>
      </c>
      <c r="R93" s="1">
        <v>6823</v>
      </c>
      <c r="S93" s="1">
        <v>0.1</v>
      </c>
      <c r="T93" s="1">
        <v>6</v>
      </c>
      <c r="U93" s="1">
        <v>18.3</v>
      </c>
      <c r="V93" s="1">
        <v>-0.3</v>
      </c>
      <c r="W93" s="1">
        <v>48.6</v>
      </c>
      <c r="X93" s="1">
        <v>27.7</v>
      </c>
    </row>
    <row r="94" spans="1:24">
      <c r="A94">
        <v>3410</v>
      </c>
      <c r="B94" t="s">
        <v>208</v>
      </c>
      <c r="C94" t="s">
        <v>209</v>
      </c>
      <c r="E94">
        <v>540979</v>
      </c>
      <c r="F94">
        <v>184338</v>
      </c>
      <c r="G94">
        <v>51.5403</v>
      </c>
      <c r="H94">
        <v>0.03149</v>
      </c>
      <c r="I94" s="1">
        <v>100</v>
      </c>
      <c r="J94" s="1">
        <v>140.82472048622</v>
      </c>
      <c r="K94" s="1">
        <f t="shared" si="6"/>
        <v>0.2</v>
      </c>
      <c r="L94" s="1">
        <f t="shared" si="7"/>
        <v>0.8</v>
      </c>
      <c r="M94" s="1">
        <f t="shared" si="8"/>
        <v>50.4</v>
      </c>
      <c r="N94" s="1">
        <v>47.2</v>
      </c>
      <c r="O94" s="1">
        <v>27.1</v>
      </c>
      <c r="P94" s="1">
        <v>0.1</v>
      </c>
      <c r="Q94" s="1">
        <v>4</v>
      </c>
      <c r="R94" s="1">
        <v>8742</v>
      </c>
      <c r="S94" s="1">
        <v>0.1</v>
      </c>
      <c r="T94" s="1">
        <v>5</v>
      </c>
      <c r="U94" s="1">
        <v>20.1</v>
      </c>
      <c r="V94" s="1">
        <v>0.2</v>
      </c>
      <c r="W94" s="1">
        <v>50</v>
      </c>
      <c r="X94" s="1">
        <v>30.1</v>
      </c>
    </row>
    <row r="95" spans="1:24">
      <c r="A95">
        <v>3409</v>
      </c>
      <c r="B95" t="s">
        <v>210</v>
      </c>
      <c r="C95" t="s">
        <v>211</v>
      </c>
      <c r="E95">
        <v>540555</v>
      </c>
      <c r="F95">
        <v>184464</v>
      </c>
      <c r="G95">
        <v>51.5416</v>
      </c>
      <c r="H95">
        <v>0.025431</v>
      </c>
      <c r="I95" s="1">
        <v>100</v>
      </c>
      <c r="J95" s="1">
        <v>54.0045039059643</v>
      </c>
      <c r="K95" s="1">
        <f t="shared" si="6"/>
        <v>0.06</v>
      </c>
      <c r="L95" s="1">
        <f t="shared" si="7"/>
        <v>0.94</v>
      </c>
      <c r="M95" s="1">
        <f t="shared" si="8"/>
        <v>50.47</v>
      </c>
      <c r="N95" s="1">
        <v>51.2</v>
      </c>
      <c r="O95" s="1">
        <v>27.8</v>
      </c>
      <c r="P95" s="1">
        <v>0.2</v>
      </c>
      <c r="Q95" s="1">
        <v>3</v>
      </c>
      <c r="R95" s="1">
        <v>3961</v>
      </c>
      <c r="S95" s="1">
        <v>0.1</v>
      </c>
      <c r="T95" s="1">
        <v>4</v>
      </c>
      <c r="U95" s="1">
        <v>20</v>
      </c>
      <c r="V95" s="1">
        <v>-0.1</v>
      </c>
      <c r="W95" s="1">
        <v>47.3</v>
      </c>
      <c r="X95" s="1">
        <v>24.5</v>
      </c>
    </row>
    <row r="96" spans="1:24">
      <c r="A96">
        <v>3413</v>
      </c>
      <c r="B96" t="s">
        <v>212</v>
      </c>
      <c r="C96" t="s">
        <v>213</v>
      </c>
      <c r="E96">
        <v>542934</v>
      </c>
      <c r="F96">
        <v>185981</v>
      </c>
      <c r="G96">
        <v>51.5546</v>
      </c>
      <c r="H96">
        <v>0.060327</v>
      </c>
      <c r="I96" s="1">
        <v>100</v>
      </c>
      <c r="J96" s="1">
        <v>39.7604068578615</v>
      </c>
      <c r="K96" s="1">
        <f t="shared" si="6"/>
        <v>0.04</v>
      </c>
      <c r="L96" s="1">
        <f t="shared" si="7"/>
        <v>0.96</v>
      </c>
      <c r="M96" s="1">
        <f t="shared" si="8"/>
        <v>50.48</v>
      </c>
      <c r="N96" s="1">
        <v>47.3</v>
      </c>
      <c r="O96" s="1">
        <v>38.1</v>
      </c>
      <c r="P96" s="1">
        <v>0.2</v>
      </c>
      <c r="Q96" s="1">
        <v>2</v>
      </c>
      <c r="R96" s="1">
        <v>6907</v>
      </c>
      <c r="S96" s="1">
        <v>0.1</v>
      </c>
      <c r="T96" s="1">
        <v>3</v>
      </c>
      <c r="U96" s="1">
        <v>25.3</v>
      </c>
      <c r="V96" s="1">
        <v>0.3</v>
      </c>
      <c r="W96" s="1">
        <v>49.8</v>
      </c>
      <c r="X96" s="1">
        <v>29.2</v>
      </c>
    </row>
    <row r="97" spans="1:24">
      <c r="A97">
        <v>3415</v>
      </c>
      <c r="B97" t="s">
        <v>214</v>
      </c>
      <c r="C97" t="s">
        <v>215</v>
      </c>
      <c r="E97">
        <v>542324</v>
      </c>
      <c r="F97">
        <v>186274</v>
      </c>
      <c r="G97">
        <v>51.5574</v>
      </c>
      <c r="H97">
        <v>0.051653</v>
      </c>
      <c r="I97" s="1">
        <v>50.334</v>
      </c>
      <c r="J97" s="1">
        <v>444.411069450366</v>
      </c>
      <c r="K97" s="1">
        <f t="shared" si="6"/>
        <v>0.7</v>
      </c>
      <c r="L97" s="1">
        <f t="shared" si="7"/>
        <v>0.3</v>
      </c>
      <c r="M97" s="1">
        <f t="shared" si="8"/>
        <v>25.317</v>
      </c>
      <c r="N97" s="1">
        <v>45.7</v>
      </c>
      <c r="O97" s="1">
        <v>26.2</v>
      </c>
      <c r="P97" s="1">
        <v>0.1</v>
      </c>
      <c r="Q97" s="1">
        <v>4</v>
      </c>
      <c r="R97" s="1">
        <v>6082</v>
      </c>
      <c r="S97" s="1">
        <v>0.1</v>
      </c>
      <c r="T97" s="1">
        <v>7</v>
      </c>
      <c r="U97" s="1">
        <v>24.1</v>
      </c>
      <c r="V97" s="1">
        <v>-0.2</v>
      </c>
      <c r="W97" s="1">
        <v>49.5</v>
      </c>
      <c r="X97" s="1">
        <v>38.4</v>
      </c>
    </row>
    <row r="98" spans="1:24">
      <c r="A98">
        <v>3418</v>
      </c>
      <c r="B98" t="s">
        <v>216</v>
      </c>
      <c r="C98" t="s">
        <v>217</v>
      </c>
      <c r="E98">
        <v>542735</v>
      </c>
      <c r="F98">
        <v>185695</v>
      </c>
      <c r="G98">
        <v>51.5521</v>
      </c>
      <c r="H98">
        <v>0.057343</v>
      </c>
      <c r="I98" s="1">
        <v>100</v>
      </c>
      <c r="J98" s="1">
        <v>78.4784254724234</v>
      </c>
      <c r="K98" s="1">
        <f t="shared" si="6"/>
        <v>0.1</v>
      </c>
      <c r="L98" s="1">
        <f t="shared" si="7"/>
        <v>0.9</v>
      </c>
      <c r="M98" s="1">
        <f t="shared" si="8"/>
        <v>50.45</v>
      </c>
      <c r="N98" s="1">
        <v>47.3</v>
      </c>
      <c r="O98" s="1">
        <v>26.8</v>
      </c>
      <c r="P98" s="1">
        <v>0.1</v>
      </c>
      <c r="Q98" s="1">
        <v>4</v>
      </c>
      <c r="R98" s="1">
        <v>7294</v>
      </c>
      <c r="S98" s="1">
        <v>0.1</v>
      </c>
      <c r="T98" s="1">
        <v>6</v>
      </c>
      <c r="U98" s="1">
        <v>24.7</v>
      </c>
      <c r="V98" s="1">
        <v>-0.4</v>
      </c>
      <c r="W98" s="1">
        <v>49.8</v>
      </c>
      <c r="X98" s="1">
        <v>33.6</v>
      </c>
    </row>
    <row r="99" spans="1:24">
      <c r="A99">
        <v>3419</v>
      </c>
      <c r="B99" t="s">
        <v>218</v>
      </c>
      <c r="C99" t="s">
        <v>219</v>
      </c>
      <c r="E99">
        <v>543098</v>
      </c>
      <c r="F99">
        <v>185587</v>
      </c>
      <c r="G99">
        <v>51.551</v>
      </c>
      <c r="H99">
        <v>0.062531</v>
      </c>
      <c r="I99" s="1">
        <v>100</v>
      </c>
      <c r="J99" s="1">
        <v>175.546708037487</v>
      </c>
      <c r="K99" s="1">
        <f t="shared" ref="K99:K130" si="9">ROUND((J99-MIN(J$2:J$184))/(MAX(J$2:J$184)-MIN(J$2:J$184)),2)</f>
        <v>0.26</v>
      </c>
      <c r="L99" s="1">
        <f t="shared" ref="L99:L130" si="10">1-K99</f>
        <v>0.74</v>
      </c>
      <c r="M99" s="1">
        <f t="shared" ref="M99:M130" si="11">(I99+L99)/2</f>
        <v>50.37</v>
      </c>
      <c r="N99" s="1">
        <v>47.3</v>
      </c>
      <c r="O99" s="1">
        <v>30.9</v>
      </c>
      <c r="P99" s="1">
        <v>0.2</v>
      </c>
      <c r="Q99" s="1">
        <v>3</v>
      </c>
      <c r="R99" s="1">
        <v>7798</v>
      </c>
      <c r="S99" s="1">
        <v>0.1</v>
      </c>
      <c r="T99" s="1">
        <v>4</v>
      </c>
      <c r="U99" s="1">
        <v>26.7</v>
      </c>
      <c r="V99" s="1">
        <v>-0.2</v>
      </c>
      <c r="W99" s="1">
        <v>47.8</v>
      </c>
      <c r="X99" s="1">
        <v>30.3</v>
      </c>
    </row>
    <row r="100" spans="1:24">
      <c r="A100">
        <v>3420</v>
      </c>
      <c r="B100" t="s">
        <v>220</v>
      </c>
      <c r="C100" t="s">
        <v>221</v>
      </c>
      <c r="E100">
        <v>542961</v>
      </c>
      <c r="F100">
        <v>185391</v>
      </c>
      <c r="G100">
        <v>51.5493</v>
      </c>
      <c r="H100">
        <v>0.060477</v>
      </c>
      <c r="I100" s="1">
        <v>100</v>
      </c>
      <c r="J100" s="1">
        <v>69.5323708974754</v>
      </c>
      <c r="K100" s="1">
        <f t="shared" si="9"/>
        <v>0.09</v>
      </c>
      <c r="L100" s="1">
        <f t="shared" si="10"/>
        <v>0.91</v>
      </c>
      <c r="M100" s="1">
        <f t="shared" si="11"/>
        <v>50.455</v>
      </c>
      <c r="N100" s="1">
        <v>47.3</v>
      </c>
      <c r="O100" s="1">
        <v>28.5</v>
      </c>
      <c r="P100" s="1">
        <v>0.2</v>
      </c>
      <c r="Q100" s="1">
        <v>3</v>
      </c>
      <c r="R100" s="1">
        <v>6404</v>
      </c>
      <c r="S100" s="1">
        <v>0.1</v>
      </c>
      <c r="T100" s="1">
        <v>5</v>
      </c>
      <c r="U100" s="1">
        <v>21.1</v>
      </c>
      <c r="V100" s="1">
        <v>0</v>
      </c>
      <c r="W100" s="1">
        <v>47.8</v>
      </c>
      <c r="X100" s="1">
        <v>37.1</v>
      </c>
    </row>
    <row r="101" spans="1:24">
      <c r="A101">
        <v>3414</v>
      </c>
      <c r="B101" t="s">
        <v>222</v>
      </c>
      <c r="C101" t="s">
        <v>223</v>
      </c>
      <c r="E101">
        <v>543272</v>
      </c>
      <c r="F101">
        <v>185919</v>
      </c>
      <c r="G101">
        <v>51.554</v>
      </c>
      <c r="H101">
        <v>0.065174</v>
      </c>
      <c r="I101" s="1">
        <v>79.793</v>
      </c>
      <c r="J101" s="1">
        <v>277.703810363283</v>
      </c>
      <c r="K101" s="1">
        <f t="shared" si="9"/>
        <v>0.43</v>
      </c>
      <c r="L101" s="1">
        <f t="shared" si="10"/>
        <v>0.57</v>
      </c>
      <c r="M101" s="1">
        <f t="shared" si="11"/>
        <v>40.1815</v>
      </c>
      <c r="N101" s="1">
        <v>44.9</v>
      </c>
      <c r="O101" s="1">
        <v>40.9</v>
      </c>
      <c r="P101" s="1">
        <v>0.3</v>
      </c>
      <c r="Q101" s="1">
        <v>2</v>
      </c>
      <c r="R101" s="1">
        <v>6192</v>
      </c>
      <c r="S101" s="1">
        <v>0.2</v>
      </c>
      <c r="T101" s="1">
        <v>2</v>
      </c>
      <c r="U101" s="1">
        <v>23.4</v>
      </c>
      <c r="V101" s="1">
        <v>0.6</v>
      </c>
      <c r="W101" s="1">
        <v>53.5</v>
      </c>
      <c r="X101" s="1">
        <v>28.9</v>
      </c>
    </row>
    <row r="102" spans="1:24">
      <c r="A102">
        <v>3417</v>
      </c>
      <c r="B102" t="s">
        <v>224</v>
      </c>
      <c r="C102" t="s">
        <v>225</v>
      </c>
      <c r="E102">
        <v>543316</v>
      </c>
      <c r="F102">
        <v>185201</v>
      </c>
      <c r="G102">
        <v>51.5474999999999</v>
      </c>
      <c r="H102">
        <v>0.065516</v>
      </c>
      <c r="I102" s="1">
        <v>38.878</v>
      </c>
      <c r="J102" s="1">
        <v>388.481807101011</v>
      </c>
      <c r="K102" s="1">
        <f t="shared" si="9"/>
        <v>0.61</v>
      </c>
      <c r="L102" s="1">
        <f t="shared" si="10"/>
        <v>0.39</v>
      </c>
      <c r="M102" s="1">
        <f t="shared" si="11"/>
        <v>19.634</v>
      </c>
      <c r="N102" s="1">
        <v>44.9</v>
      </c>
      <c r="O102" s="1">
        <v>32.8</v>
      </c>
      <c r="P102" s="1">
        <v>0.2</v>
      </c>
      <c r="Q102" s="1">
        <v>3</v>
      </c>
      <c r="R102" s="1">
        <v>4787</v>
      </c>
      <c r="S102" s="1">
        <v>0.1</v>
      </c>
      <c r="T102" s="1">
        <v>4</v>
      </c>
      <c r="U102" s="1">
        <v>25.7</v>
      </c>
      <c r="V102" s="1">
        <v>-0.2</v>
      </c>
      <c r="W102" s="1">
        <v>50.3</v>
      </c>
      <c r="X102" s="1">
        <v>37.2</v>
      </c>
    </row>
    <row r="103" spans="1:24">
      <c r="A103">
        <v>3428</v>
      </c>
      <c r="B103" t="s">
        <v>226</v>
      </c>
      <c r="C103" t="s">
        <v>227</v>
      </c>
      <c r="E103">
        <v>542150</v>
      </c>
      <c r="F103">
        <v>185588</v>
      </c>
      <c r="G103">
        <v>51.5512999999999</v>
      </c>
      <c r="H103">
        <v>0.048868</v>
      </c>
      <c r="I103" s="1">
        <v>100</v>
      </c>
      <c r="J103" s="1">
        <v>16.2883363927349</v>
      </c>
      <c r="K103" s="1">
        <f t="shared" si="9"/>
        <v>0</v>
      </c>
      <c r="L103" s="1">
        <f t="shared" si="10"/>
        <v>1</v>
      </c>
      <c r="M103" s="1">
        <f t="shared" si="11"/>
        <v>50.5</v>
      </c>
      <c r="N103" s="1">
        <v>49.5</v>
      </c>
      <c r="O103" s="1">
        <v>34.1</v>
      </c>
      <c r="P103" s="1">
        <v>0.2</v>
      </c>
      <c r="Q103" s="1">
        <v>2</v>
      </c>
      <c r="R103" s="1">
        <v>14933</v>
      </c>
      <c r="S103" s="1">
        <v>0.1</v>
      </c>
      <c r="T103" s="1">
        <v>4</v>
      </c>
      <c r="U103" s="1">
        <v>23.4</v>
      </c>
      <c r="V103" s="1">
        <v>-0.1</v>
      </c>
      <c r="W103" s="1">
        <v>51.7</v>
      </c>
      <c r="X103" s="1">
        <v>38.2</v>
      </c>
    </row>
    <row r="104" spans="1:24">
      <c r="A104">
        <v>3431</v>
      </c>
      <c r="B104" t="s">
        <v>228</v>
      </c>
      <c r="C104" t="s">
        <v>229</v>
      </c>
      <c r="E104">
        <v>540164</v>
      </c>
      <c r="F104">
        <v>182948</v>
      </c>
      <c r="G104">
        <v>51.5281</v>
      </c>
      <c r="H104">
        <v>0.019193</v>
      </c>
      <c r="I104" s="1">
        <v>100</v>
      </c>
      <c r="J104" s="1">
        <v>214.556438070743</v>
      </c>
      <c r="K104" s="1">
        <f t="shared" si="9"/>
        <v>0.33</v>
      </c>
      <c r="L104" s="1">
        <f t="shared" si="10"/>
        <v>0.67</v>
      </c>
      <c r="M104" s="1">
        <f t="shared" si="11"/>
        <v>50.335</v>
      </c>
      <c r="N104" s="1">
        <v>51.4</v>
      </c>
      <c r="O104" s="1">
        <v>29.2</v>
      </c>
      <c r="P104" s="1">
        <v>0.2</v>
      </c>
      <c r="Q104" s="1">
        <v>3</v>
      </c>
      <c r="R104" s="1">
        <v>6435</v>
      </c>
      <c r="S104" s="1">
        <v>0.1</v>
      </c>
      <c r="T104" s="1">
        <v>4</v>
      </c>
      <c r="U104" s="1">
        <v>14.9</v>
      </c>
      <c r="V104" s="1">
        <v>0</v>
      </c>
      <c r="W104" s="1">
        <v>49.3</v>
      </c>
      <c r="X104" s="1">
        <v>26.6</v>
      </c>
    </row>
    <row r="105" spans="1:24">
      <c r="A105">
        <v>3432</v>
      </c>
      <c r="B105" t="s">
        <v>230</v>
      </c>
      <c r="C105" t="s">
        <v>231</v>
      </c>
      <c r="E105">
        <v>540420</v>
      </c>
      <c r="F105">
        <v>183102</v>
      </c>
      <c r="G105">
        <v>51.5294</v>
      </c>
      <c r="H105">
        <v>0.022943</v>
      </c>
      <c r="I105" s="1">
        <v>100</v>
      </c>
      <c r="J105" s="1">
        <v>116.498210923632</v>
      </c>
      <c r="K105" s="1">
        <f t="shared" si="9"/>
        <v>0.16</v>
      </c>
      <c r="L105" s="1">
        <f t="shared" si="10"/>
        <v>0.84</v>
      </c>
      <c r="M105" s="1">
        <f t="shared" si="11"/>
        <v>50.42</v>
      </c>
      <c r="N105" s="1">
        <v>51.4</v>
      </c>
      <c r="O105" s="1">
        <v>29.8</v>
      </c>
      <c r="P105" s="1">
        <v>0.2</v>
      </c>
      <c r="Q105" s="1">
        <v>3</v>
      </c>
      <c r="R105" s="1">
        <v>10752</v>
      </c>
      <c r="S105" s="1">
        <v>0.1</v>
      </c>
      <c r="T105" s="1">
        <v>4</v>
      </c>
      <c r="U105" s="1">
        <v>18.5</v>
      </c>
      <c r="V105" s="1">
        <v>0.3</v>
      </c>
      <c r="W105" s="1">
        <v>48.4</v>
      </c>
      <c r="X105" s="1">
        <v>32.8</v>
      </c>
    </row>
    <row r="106" spans="1:24">
      <c r="A106">
        <v>3437</v>
      </c>
      <c r="B106" t="s">
        <v>232</v>
      </c>
      <c r="C106" t="s">
        <v>233</v>
      </c>
      <c r="E106">
        <v>540243</v>
      </c>
      <c r="F106">
        <v>183339</v>
      </c>
      <c r="G106">
        <v>51.5315999999999</v>
      </c>
      <c r="H106">
        <v>0.020487</v>
      </c>
      <c r="I106" s="1">
        <v>100</v>
      </c>
      <c r="J106" s="1">
        <v>74.0492553589758</v>
      </c>
      <c r="K106" s="1">
        <f t="shared" si="9"/>
        <v>0.09</v>
      </c>
      <c r="L106" s="1">
        <f t="shared" si="10"/>
        <v>0.91</v>
      </c>
      <c r="M106" s="1">
        <f t="shared" si="11"/>
        <v>50.455</v>
      </c>
      <c r="N106" s="1">
        <v>52.7</v>
      </c>
      <c r="O106" s="1">
        <v>34.3</v>
      </c>
      <c r="P106" s="1">
        <v>0.2</v>
      </c>
      <c r="Q106" s="1">
        <v>2</v>
      </c>
      <c r="R106" s="1">
        <v>7708</v>
      </c>
      <c r="S106" s="1">
        <v>0.1</v>
      </c>
      <c r="T106" s="1">
        <v>3</v>
      </c>
      <c r="U106" s="1">
        <v>23</v>
      </c>
      <c r="V106" s="1">
        <v>0.2</v>
      </c>
      <c r="W106" s="1">
        <v>49</v>
      </c>
      <c r="X106" s="1">
        <v>27.5</v>
      </c>
    </row>
    <row r="107" spans="1:24">
      <c r="A107">
        <v>3459</v>
      </c>
      <c r="B107" t="s">
        <v>234</v>
      </c>
      <c r="C107" t="s">
        <v>235</v>
      </c>
      <c r="E107">
        <v>539856</v>
      </c>
      <c r="F107">
        <v>183533</v>
      </c>
      <c r="G107">
        <v>51.5334</v>
      </c>
      <c r="H107">
        <v>0.014988</v>
      </c>
      <c r="I107" s="1">
        <v>100</v>
      </c>
      <c r="J107" s="1">
        <v>54.4215767686044</v>
      </c>
      <c r="K107" s="1">
        <f t="shared" si="9"/>
        <v>0.06</v>
      </c>
      <c r="L107" s="1">
        <f t="shared" si="10"/>
        <v>0.94</v>
      </c>
      <c r="M107" s="1">
        <f t="shared" si="11"/>
        <v>50.47</v>
      </c>
      <c r="N107" s="1">
        <v>52.7</v>
      </c>
      <c r="O107" s="1">
        <v>29.8</v>
      </c>
      <c r="P107" s="1">
        <v>0.2</v>
      </c>
      <c r="Q107" s="1">
        <v>2</v>
      </c>
      <c r="S107" s="1">
        <v>0.1</v>
      </c>
      <c r="T107" s="1">
        <v>4</v>
      </c>
      <c r="U107" s="1">
        <v>17</v>
      </c>
      <c r="V107" s="1">
        <v>-0.1</v>
      </c>
      <c r="W107" s="1">
        <v>45.9</v>
      </c>
      <c r="X107" s="1">
        <v>25.9</v>
      </c>
    </row>
    <row r="108" spans="1:24">
      <c r="A108">
        <v>3435</v>
      </c>
      <c r="B108" t="s">
        <v>236</v>
      </c>
      <c r="C108" t="s">
        <v>237</v>
      </c>
      <c r="E108">
        <v>540249</v>
      </c>
      <c r="F108">
        <v>183620</v>
      </c>
      <c r="G108">
        <v>51.5341</v>
      </c>
      <c r="H108">
        <v>0.020685</v>
      </c>
      <c r="I108" s="1">
        <v>100</v>
      </c>
      <c r="J108" s="1">
        <v>142.20100994316</v>
      </c>
      <c r="K108" s="1">
        <f t="shared" si="9"/>
        <v>0.21</v>
      </c>
      <c r="L108" s="1">
        <f t="shared" si="10"/>
        <v>0.79</v>
      </c>
      <c r="M108" s="1">
        <f t="shared" si="11"/>
        <v>50.395</v>
      </c>
      <c r="N108" s="1">
        <v>52.7</v>
      </c>
      <c r="O108" s="1">
        <v>31.2</v>
      </c>
      <c r="P108" s="1">
        <v>0.2</v>
      </c>
      <c r="Q108" s="1">
        <v>2</v>
      </c>
      <c r="R108" s="1">
        <v>11884</v>
      </c>
      <c r="S108" s="1">
        <v>0.1</v>
      </c>
      <c r="T108" s="1">
        <v>3</v>
      </c>
      <c r="U108" s="1">
        <v>18.3</v>
      </c>
      <c r="V108" s="1">
        <v>0</v>
      </c>
      <c r="W108" s="1">
        <v>48.8</v>
      </c>
      <c r="X108" s="1">
        <v>22.1</v>
      </c>
    </row>
    <row r="109" spans="1:24">
      <c r="A109">
        <v>3466</v>
      </c>
      <c r="B109" t="s">
        <v>238</v>
      </c>
      <c r="C109" t="s">
        <v>239</v>
      </c>
      <c r="E109">
        <v>539811</v>
      </c>
      <c r="F109">
        <v>183780</v>
      </c>
      <c r="G109">
        <v>51.5356</v>
      </c>
      <c r="H109">
        <v>0.014438</v>
      </c>
      <c r="I109" s="1">
        <v>100</v>
      </c>
      <c r="J109" s="1">
        <v>186.852273150847</v>
      </c>
      <c r="K109" s="1">
        <f t="shared" si="9"/>
        <v>0.28</v>
      </c>
      <c r="L109" s="1">
        <f t="shared" si="10"/>
        <v>0.72</v>
      </c>
      <c r="M109" s="1">
        <f t="shared" si="11"/>
        <v>50.36</v>
      </c>
      <c r="N109" s="1">
        <v>52.7</v>
      </c>
      <c r="O109" s="1">
        <v>22</v>
      </c>
      <c r="P109" s="1">
        <v>0.1</v>
      </c>
      <c r="Q109" s="1">
        <v>5</v>
      </c>
      <c r="R109" s="1">
        <v>16380</v>
      </c>
      <c r="S109" s="1">
        <v>0.1</v>
      </c>
      <c r="T109" s="1">
        <v>7</v>
      </c>
      <c r="U109" s="1">
        <v>9.1</v>
      </c>
      <c r="V109" s="1">
        <v>-0.1</v>
      </c>
      <c r="W109" s="1">
        <v>46.5</v>
      </c>
      <c r="X109" s="1">
        <v>31.3</v>
      </c>
    </row>
    <row r="110" spans="1:24">
      <c r="A110">
        <v>3438</v>
      </c>
      <c r="B110" t="s">
        <v>240</v>
      </c>
      <c r="C110" t="s">
        <v>241</v>
      </c>
      <c r="E110">
        <v>541151</v>
      </c>
      <c r="F110">
        <v>182162</v>
      </c>
      <c r="G110">
        <v>51.5206999999999</v>
      </c>
      <c r="H110">
        <v>0.033097</v>
      </c>
      <c r="I110" s="1">
        <v>100</v>
      </c>
      <c r="J110" s="1">
        <v>95.2972262426929</v>
      </c>
      <c r="K110" s="1">
        <f t="shared" si="9"/>
        <v>0.13</v>
      </c>
      <c r="L110" s="1">
        <f t="shared" si="10"/>
        <v>0.87</v>
      </c>
      <c r="M110" s="1">
        <f t="shared" si="11"/>
        <v>50.435</v>
      </c>
      <c r="N110" s="1">
        <v>47.1</v>
      </c>
      <c r="O110" s="1">
        <v>37.2</v>
      </c>
      <c r="P110" s="1">
        <v>0.2</v>
      </c>
      <c r="Q110" s="1">
        <v>2</v>
      </c>
      <c r="R110" s="1">
        <v>10721</v>
      </c>
      <c r="S110" s="1">
        <v>0.1</v>
      </c>
      <c r="T110" s="1">
        <v>3</v>
      </c>
      <c r="U110" s="1">
        <v>24.8</v>
      </c>
      <c r="V110" s="1">
        <v>0.4</v>
      </c>
      <c r="W110" s="1">
        <v>46.3</v>
      </c>
      <c r="X110" s="1">
        <v>35.9</v>
      </c>
    </row>
    <row r="111" spans="1:24">
      <c r="A111">
        <v>3439</v>
      </c>
      <c r="B111" t="s">
        <v>242</v>
      </c>
      <c r="C111" t="s">
        <v>243</v>
      </c>
      <c r="E111">
        <v>540730</v>
      </c>
      <c r="F111">
        <v>182460</v>
      </c>
      <c r="G111">
        <v>51.5234999999999</v>
      </c>
      <c r="H111">
        <v>0.027152</v>
      </c>
      <c r="I111" s="1">
        <v>100</v>
      </c>
      <c r="J111" s="1">
        <v>103.110605674352</v>
      </c>
      <c r="K111" s="1">
        <f t="shared" si="9"/>
        <v>0.14</v>
      </c>
      <c r="L111" s="1">
        <f t="shared" si="10"/>
        <v>0.86</v>
      </c>
      <c r="M111" s="1">
        <f t="shared" si="11"/>
        <v>50.43</v>
      </c>
      <c r="N111" s="1">
        <v>51.4</v>
      </c>
      <c r="O111" s="1">
        <v>26.1</v>
      </c>
      <c r="P111" s="1">
        <v>0.1</v>
      </c>
      <c r="Q111" s="1">
        <v>4</v>
      </c>
      <c r="R111" s="1">
        <v>8216</v>
      </c>
      <c r="S111" s="1">
        <v>0.1</v>
      </c>
      <c r="T111" s="1">
        <v>5</v>
      </c>
      <c r="U111" s="1">
        <v>16.4</v>
      </c>
      <c r="V111" s="1">
        <v>0.1</v>
      </c>
      <c r="W111" s="1">
        <v>46.8</v>
      </c>
      <c r="X111" s="1">
        <v>29.1</v>
      </c>
    </row>
    <row r="112" spans="1:24">
      <c r="A112">
        <v>3443</v>
      </c>
      <c r="B112" t="s">
        <v>244</v>
      </c>
      <c r="C112" t="s">
        <v>245</v>
      </c>
      <c r="E112">
        <v>540705</v>
      </c>
      <c r="F112">
        <v>182910</v>
      </c>
      <c r="G112">
        <v>51.5276</v>
      </c>
      <c r="H112">
        <v>0.026972</v>
      </c>
      <c r="I112" s="1">
        <v>100</v>
      </c>
      <c r="J112" s="1">
        <v>41.4495419606039</v>
      </c>
      <c r="K112" s="1">
        <f t="shared" si="9"/>
        <v>0.04</v>
      </c>
      <c r="L112" s="1">
        <f t="shared" si="10"/>
        <v>0.96</v>
      </c>
      <c r="M112" s="1">
        <f t="shared" si="11"/>
        <v>50.48</v>
      </c>
      <c r="N112" s="1">
        <v>51.4</v>
      </c>
      <c r="O112" s="1">
        <v>30.5</v>
      </c>
      <c r="P112" s="1">
        <v>0.2</v>
      </c>
      <c r="Q112" s="1">
        <v>3</v>
      </c>
      <c r="R112" s="1">
        <v>8078</v>
      </c>
      <c r="S112" s="1">
        <v>0.1</v>
      </c>
      <c r="T112" s="1">
        <v>4</v>
      </c>
      <c r="U112" s="1">
        <v>13.3</v>
      </c>
      <c r="V112" s="1">
        <v>0</v>
      </c>
      <c r="W112" s="1">
        <v>50.2</v>
      </c>
      <c r="X112" s="1">
        <v>31.7</v>
      </c>
    </row>
    <row r="113" spans="1:18">
      <c r="A113">
        <v>32241</v>
      </c>
      <c r="B113" t="s">
        <v>246</v>
      </c>
      <c r="C113" t="s">
        <v>247</v>
      </c>
      <c r="E113">
        <v>540995</v>
      </c>
      <c r="F113">
        <v>182984</v>
      </c>
      <c r="G113">
        <v>51.5281999999999</v>
      </c>
      <c r="H113">
        <v>0.031179</v>
      </c>
      <c r="I113" s="1">
        <v>100</v>
      </c>
      <c r="J113" s="1">
        <v>157.517358616843</v>
      </c>
      <c r="K113" s="1">
        <f t="shared" si="9"/>
        <v>0.23</v>
      </c>
      <c r="L113" s="1">
        <f t="shared" si="10"/>
        <v>0.77</v>
      </c>
      <c r="M113" s="1">
        <f t="shared" si="11"/>
        <v>50.385</v>
      </c>
      <c r="N113" s="1">
        <v>52.7</v>
      </c>
      <c r="R113" s="1">
        <v>13158</v>
      </c>
    </row>
    <row r="114" spans="1:24">
      <c r="A114">
        <v>3440</v>
      </c>
      <c r="B114" t="s">
        <v>248</v>
      </c>
      <c r="C114" t="s">
        <v>249</v>
      </c>
      <c r="E114">
        <v>541403</v>
      </c>
      <c r="F114">
        <v>182628</v>
      </c>
      <c r="G114">
        <v>51.5249</v>
      </c>
      <c r="H114">
        <v>0.036914</v>
      </c>
      <c r="I114" s="1">
        <v>100</v>
      </c>
      <c r="J114" s="1">
        <v>161.796773762118</v>
      </c>
      <c r="K114" s="1">
        <f t="shared" si="9"/>
        <v>0.24</v>
      </c>
      <c r="L114" s="1">
        <f t="shared" si="10"/>
        <v>0.76</v>
      </c>
      <c r="M114" s="1">
        <f t="shared" si="11"/>
        <v>50.38</v>
      </c>
      <c r="N114" s="1">
        <v>47.1</v>
      </c>
      <c r="O114" s="1">
        <v>22.8</v>
      </c>
      <c r="P114" s="1">
        <v>0.1</v>
      </c>
      <c r="Q114" s="1">
        <v>4</v>
      </c>
      <c r="R114" s="1">
        <v>9361</v>
      </c>
      <c r="S114" s="1">
        <v>0.1</v>
      </c>
      <c r="T114" s="1">
        <v>7</v>
      </c>
      <c r="U114" s="1">
        <v>15.6</v>
      </c>
      <c r="V114" s="1">
        <v>-0.3</v>
      </c>
      <c r="W114" s="1">
        <v>45.9</v>
      </c>
      <c r="X114" s="1">
        <v>34.8</v>
      </c>
    </row>
    <row r="115" spans="1:24">
      <c r="A115">
        <v>3444</v>
      </c>
      <c r="B115" t="s">
        <v>250</v>
      </c>
      <c r="C115" t="s">
        <v>251</v>
      </c>
      <c r="E115">
        <v>541192</v>
      </c>
      <c r="F115">
        <v>182719</v>
      </c>
      <c r="G115">
        <v>51.5257</v>
      </c>
      <c r="H115">
        <v>0.033911</v>
      </c>
      <c r="I115" s="1">
        <v>100</v>
      </c>
      <c r="J115" s="1">
        <v>272.678646696862</v>
      </c>
      <c r="K115" s="1">
        <f t="shared" si="9"/>
        <v>0.42</v>
      </c>
      <c r="L115" s="1">
        <f t="shared" si="10"/>
        <v>0.58</v>
      </c>
      <c r="M115" s="1">
        <f t="shared" si="11"/>
        <v>50.29</v>
      </c>
      <c r="N115" s="1">
        <v>47.1</v>
      </c>
      <c r="O115" s="1">
        <v>23.9</v>
      </c>
      <c r="P115" s="1">
        <v>0.1</v>
      </c>
      <c r="Q115" s="1">
        <v>5</v>
      </c>
      <c r="R115" s="1">
        <v>4050</v>
      </c>
      <c r="S115" s="1">
        <v>0.1</v>
      </c>
      <c r="T115" s="1">
        <v>8</v>
      </c>
      <c r="U115" s="1">
        <v>11.2</v>
      </c>
      <c r="V115" s="1">
        <v>-0.3</v>
      </c>
      <c r="W115" s="1">
        <v>46.2</v>
      </c>
      <c r="X115" s="1">
        <v>45.6</v>
      </c>
    </row>
    <row r="116" spans="1:24">
      <c r="A116">
        <v>3450</v>
      </c>
      <c r="B116" t="s">
        <v>252</v>
      </c>
      <c r="C116" t="s">
        <v>253</v>
      </c>
      <c r="E116">
        <v>543045</v>
      </c>
      <c r="F116">
        <v>183806</v>
      </c>
      <c r="G116">
        <v>51.5349999999999</v>
      </c>
      <c r="H116">
        <v>0.061044</v>
      </c>
      <c r="I116" s="1">
        <v>100</v>
      </c>
      <c r="J116" s="1">
        <v>204.630587263868</v>
      </c>
      <c r="K116" s="1">
        <f t="shared" si="9"/>
        <v>0.31</v>
      </c>
      <c r="L116" s="1">
        <f t="shared" si="10"/>
        <v>0.69</v>
      </c>
      <c r="M116" s="1">
        <f t="shared" si="11"/>
        <v>50.345</v>
      </c>
      <c r="N116" s="1">
        <v>42.4</v>
      </c>
      <c r="O116" s="1">
        <v>23.1</v>
      </c>
      <c r="P116" s="1">
        <v>0.1</v>
      </c>
      <c r="Q116" s="1">
        <v>4</v>
      </c>
      <c r="R116" s="1">
        <v>7763</v>
      </c>
      <c r="S116" s="1">
        <v>0.1</v>
      </c>
      <c r="T116" s="1">
        <v>7</v>
      </c>
      <c r="U116" s="1">
        <v>22</v>
      </c>
      <c r="V116" s="1">
        <v>-0.2</v>
      </c>
      <c r="W116" s="1">
        <v>46.9</v>
      </c>
      <c r="X116" s="1">
        <v>25.7</v>
      </c>
    </row>
    <row r="117" spans="1:24">
      <c r="A117">
        <v>3451</v>
      </c>
      <c r="B117" t="s">
        <v>254</v>
      </c>
      <c r="C117" t="s">
        <v>255</v>
      </c>
      <c r="E117">
        <v>543459</v>
      </c>
      <c r="F117">
        <v>183821</v>
      </c>
      <c r="G117">
        <v>51.5351</v>
      </c>
      <c r="H117">
        <v>0.067015</v>
      </c>
      <c r="I117" s="1">
        <v>99.637</v>
      </c>
      <c r="J117" s="1">
        <v>77.5147599556953</v>
      </c>
      <c r="K117" s="1">
        <f t="shared" si="9"/>
        <v>0.1</v>
      </c>
      <c r="L117" s="1">
        <f t="shared" si="10"/>
        <v>0.9</v>
      </c>
      <c r="M117" s="1">
        <f t="shared" si="11"/>
        <v>50.2685</v>
      </c>
      <c r="N117" s="1">
        <v>42.4</v>
      </c>
      <c r="O117" s="1">
        <v>33.7</v>
      </c>
      <c r="P117" s="1">
        <v>0.2</v>
      </c>
      <c r="Q117" s="1">
        <v>3</v>
      </c>
      <c r="R117" s="1">
        <v>7028</v>
      </c>
      <c r="S117" s="1">
        <v>0.1</v>
      </c>
      <c r="T117" s="1">
        <v>4</v>
      </c>
      <c r="U117" s="1">
        <v>23.3</v>
      </c>
      <c r="V117" s="1">
        <v>0</v>
      </c>
      <c r="W117" s="1">
        <v>50.6</v>
      </c>
      <c r="X117" s="1">
        <v>32.4</v>
      </c>
    </row>
    <row r="118" spans="1:24">
      <c r="A118">
        <v>3452</v>
      </c>
      <c r="B118" t="s">
        <v>256</v>
      </c>
      <c r="C118" t="s">
        <v>257</v>
      </c>
      <c r="E118">
        <v>543560</v>
      </c>
      <c r="F118">
        <v>183425</v>
      </c>
      <c r="G118">
        <v>51.5315</v>
      </c>
      <c r="H118">
        <v>0.068309</v>
      </c>
      <c r="I118" s="1">
        <v>79.313</v>
      </c>
      <c r="J118" s="1">
        <v>263.445036894535</v>
      </c>
      <c r="K118" s="1">
        <f t="shared" si="9"/>
        <v>0.41</v>
      </c>
      <c r="L118" s="1">
        <f t="shared" si="10"/>
        <v>0.59</v>
      </c>
      <c r="M118" s="1">
        <f t="shared" si="11"/>
        <v>39.9515</v>
      </c>
      <c r="N118" s="1">
        <v>42.4</v>
      </c>
      <c r="O118" s="1">
        <v>31.4</v>
      </c>
      <c r="P118" s="1">
        <v>0.2</v>
      </c>
      <c r="Q118" s="1">
        <v>3</v>
      </c>
      <c r="R118" s="1">
        <v>6605</v>
      </c>
      <c r="S118" s="1">
        <v>0.1</v>
      </c>
      <c r="T118" s="1">
        <v>4</v>
      </c>
      <c r="U118" s="1">
        <v>25.3</v>
      </c>
      <c r="V118" s="1">
        <v>0.1</v>
      </c>
      <c r="W118" s="1">
        <v>48.6</v>
      </c>
      <c r="X118" s="1">
        <v>26.3</v>
      </c>
    </row>
    <row r="119" spans="1:24">
      <c r="A119">
        <v>3457</v>
      </c>
      <c r="B119" t="s">
        <v>258</v>
      </c>
      <c r="C119" t="s">
        <v>259</v>
      </c>
      <c r="E119">
        <v>543160</v>
      </c>
      <c r="F119">
        <v>184049</v>
      </c>
      <c r="G119">
        <v>51.5371999999999</v>
      </c>
      <c r="H119">
        <v>0.0628</v>
      </c>
      <c r="I119" s="1">
        <v>60.447</v>
      </c>
      <c r="J119" s="1">
        <v>400.762745413966</v>
      </c>
      <c r="K119" s="1">
        <f t="shared" si="9"/>
        <v>0.63</v>
      </c>
      <c r="L119" s="1">
        <f t="shared" si="10"/>
        <v>0.37</v>
      </c>
      <c r="M119" s="1">
        <f t="shared" si="11"/>
        <v>30.4085</v>
      </c>
      <c r="N119" s="1">
        <v>42.3</v>
      </c>
      <c r="O119" s="1">
        <v>21.4</v>
      </c>
      <c r="P119" s="1">
        <v>0.1</v>
      </c>
      <c r="Q119" s="1">
        <v>5</v>
      </c>
      <c r="R119" s="1">
        <v>25166</v>
      </c>
      <c r="S119" s="1">
        <v>0.1</v>
      </c>
      <c r="T119" s="1">
        <v>7</v>
      </c>
      <c r="U119" s="1">
        <v>11.4</v>
      </c>
      <c r="V119" s="1">
        <v>-0.3</v>
      </c>
      <c r="W119" s="1">
        <v>47.2</v>
      </c>
      <c r="X119" s="1">
        <v>29.2</v>
      </c>
    </row>
    <row r="120" spans="1:24">
      <c r="A120">
        <v>3458</v>
      </c>
      <c r="B120" t="s">
        <v>260</v>
      </c>
      <c r="C120" t="s">
        <v>261</v>
      </c>
      <c r="E120">
        <v>542671</v>
      </c>
      <c r="F120">
        <v>184031</v>
      </c>
      <c r="G120">
        <v>51.5371999999999</v>
      </c>
      <c r="H120">
        <v>0.055747</v>
      </c>
      <c r="I120" s="1">
        <v>100</v>
      </c>
      <c r="J120" s="1">
        <v>272.384077208447</v>
      </c>
      <c r="K120" s="1">
        <f t="shared" si="9"/>
        <v>0.42</v>
      </c>
      <c r="L120" s="1">
        <f t="shared" si="10"/>
        <v>0.58</v>
      </c>
      <c r="M120" s="1">
        <f t="shared" si="11"/>
        <v>50.29</v>
      </c>
      <c r="N120" s="1">
        <v>42.3</v>
      </c>
      <c r="O120" s="1">
        <v>27</v>
      </c>
      <c r="P120" s="1">
        <v>0.2</v>
      </c>
      <c r="Q120" s="1">
        <v>3</v>
      </c>
      <c r="R120" s="1">
        <v>30743</v>
      </c>
      <c r="S120" s="1">
        <v>0.1</v>
      </c>
      <c r="T120" s="1">
        <v>6</v>
      </c>
      <c r="U120" s="1">
        <v>17.2</v>
      </c>
      <c r="V120" s="1">
        <v>-0.4</v>
      </c>
      <c r="W120" s="1">
        <v>49.6</v>
      </c>
      <c r="X120" s="1">
        <v>46.3</v>
      </c>
    </row>
    <row r="121" spans="1:24">
      <c r="A121">
        <v>3462</v>
      </c>
      <c r="B121" t="s">
        <v>262</v>
      </c>
      <c r="C121" t="s">
        <v>263</v>
      </c>
      <c r="E121">
        <v>539394</v>
      </c>
      <c r="F121">
        <v>183577</v>
      </c>
      <c r="G121">
        <v>51.5339</v>
      </c>
      <c r="H121">
        <v>0.008349</v>
      </c>
      <c r="I121" s="1">
        <v>100</v>
      </c>
      <c r="J121" s="1">
        <v>20.8059246135374</v>
      </c>
      <c r="K121" s="1">
        <f t="shared" si="9"/>
        <v>0.01</v>
      </c>
      <c r="L121" s="1">
        <f t="shared" si="10"/>
        <v>0.99</v>
      </c>
      <c r="M121" s="1">
        <f t="shared" si="11"/>
        <v>50.495</v>
      </c>
      <c r="N121" s="1">
        <v>53</v>
      </c>
      <c r="O121" s="1">
        <v>39.5</v>
      </c>
      <c r="P121" s="1">
        <v>0.2</v>
      </c>
      <c r="Q121" s="1">
        <v>2</v>
      </c>
      <c r="R121" s="1">
        <v>4675</v>
      </c>
      <c r="S121" s="1">
        <v>0.2</v>
      </c>
      <c r="T121" s="1">
        <v>2</v>
      </c>
      <c r="U121" s="1">
        <v>22.7</v>
      </c>
      <c r="V121" s="1">
        <v>0.4</v>
      </c>
      <c r="W121" s="1">
        <v>50.7</v>
      </c>
      <c r="X121" s="1">
        <v>20.4</v>
      </c>
    </row>
    <row r="122" spans="1:24">
      <c r="A122">
        <v>3463</v>
      </c>
      <c r="B122" t="s">
        <v>264</v>
      </c>
      <c r="C122" t="s">
        <v>265</v>
      </c>
      <c r="E122">
        <v>539072</v>
      </c>
      <c r="F122">
        <v>183758</v>
      </c>
      <c r="G122">
        <v>51.5356</v>
      </c>
      <c r="H122">
        <v>0.003782</v>
      </c>
      <c r="I122" s="1">
        <v>99.296</v>
      </c>
      <c r="J122" s="1">
        <v>211.326667435301</v>
      </c>
      <c r="K122" s="1">
        <f t="shared" si="9"/>
        <v>0.32</v>
      </c>
      <c r="L122" s="1">
        <f t="shared" si="10"/>
        <v>0.68</v>
      </c>
      <c r="M122" s="1">
        <f t="shared" si="11"/>
        <v>49.988</v>
      </c>
      <c r="N122" s="1">
        <v>53</v>
      </c>
      <c r="O122" s="1">
        <v>31.1</v>
      </c>
      <c r="P122" s="1">
        <v>0.2</v>
      </c>
      <c r="Q122" s="1">
        <v>3</v>
      </c>
      <c r="R122" s="1">
        <v>10428</v>
      </c>
      <c r="S122" s="1">
        <v>0.1</v>
      </c>
      <c r="T122" s="1">
        <v>3</v>
      </c>
      <c r="U122" s="1">
        <v>21.6</v>
      </c>
      <c r="V122" s="1">
        <v>0.3</v>
      </c>
      <c r="W122" s="1">
        <v>51.6</v>
      </c>
      <c r="X122" s="1">
        <v>21</v>
      </c>
    </row>
    <row r="123" spans="1:24">
      <c r="A123">
        <v>3449</v>
      </c>
      <c r="B123" t="s">
        <v>266</v>
      </c>
      <c r="C123" t="s">
        <v>267</v>
      </c>
      <c r="E123">
        <v>538893</v>
      </c>
      <c r="F123">
        <v>184114</v>
      </c>
      <c r="G123">
        <v>51.5388</v>
      </c>
      <c r="H123">
        <v>0.001343</v>
      </c>
      <c r="I123" s="1">
        <v>99.006</v>
      </c>
      <c r="J123" s="1">
        <v>228.25375137015</v>
      </c>
      <c r="K123" s="1">
        <f t="shared" si="9"/>
        <v>0.35</v>
      </c>
      <c r="L123" s="1">
        <f t="shared" si="10"/>
        <v>0.65</v>
      </c>
      <c r="M123" s="1">
        <f t="shared" si="11"/>
        <v>49.828</v>
      </c>
      <c r="N123" s="1">
        <v>67</v>
      </c>
      <c r="O123" s="1">
        <v>35.3</v>
      </c>
      <c r="P123" s="1">
        <v>0.2</v>
      </c>
      <c r="Q123" s="1">
        <v>3</v>
      </c>
      <c r="R123" s="1">
        <v>12691</v>
      </c>
      <c r="S123" s="1">
        <v>0.1</v>
      </c>
      <c r="T123" s="1">
        <v>4</v>
      </c>
      <c r="U123" s="1">
        <v>10.2</v>
      </c>
      <c r="V123" s="1">
        <v>0.6</v>
      </c>
      <c r="W123" s="1">
        <v>53</v>
      </c>
      <c r="X123" s="1">
        <v>40.1</v>
      </c>
    </row>
    <row r="124" spans="1:24">
      <c r="A124">
        <v>31674</v>
      </c>
      <c r="B124" t="s">
        <v>268</v>
      </c>
      <c r="C124" t="s">
        <v>269</v>
      </c>
      <c r="E124">
        <v>538630</v>
      </c>
      <c r="F124">
        <v>183273</v>
      </c>
      <c r="G124">
        <v>51.5313</v>
      </c>
      <c r="H124">
        <v>-0.00278</v>
      </c>
      <c r="I124" s="1">
        <v>56.343</v>
      </c>
      <c r="J124" s="1">
        <v>490.276513305883</v>
      </c>
      <c r="K124" s="1">
        <f t="shared" si="9"/>
        <v>0.78</v>
      </c>
      <c r="L124" s="1">
        <f t="shared" si="10"/>
        <v>0.22</v>
      </c>
      <c r="M124" s="1">
        <f t="shared" si="11"/>
        <v>28.2815</v>
      </c>
      <c r="N124" s="1">
        <v>70.8</v>
      </c>
      <c r="O124" s="1">
        <v>34.5</v>
      </c>
      <c r="P124" s="1">
        <v>0.2</v>
      </c>
      <c r="Q124" s="1">
        <v>3</v>
      </c>
      <c r="R124" s="1">
        <v>2412</v>
      </c>
      <c r="S124" s="1">
        <v>0.1</v>
      </c>
      <c r="T124" s="1">
        <v>4</v>
      </c>
      <c r="U124" s="1">
        <v>11.6</v>
      </c>
      <c r="V124" s="1">
        <v>0.1</v>
      </c>
      <c r="W124" s="1">
        <v>57.3</v>
      </c>
      <c r="X124" s="1">
        <v>54</v>
      </c>
    </row>
    <row r="125" spans="1:18">
      <c r="A125">
        <v>32238</v>
      </c>
      <c r="B125" t="s">
        <v>270</v>
      </c>
      <c r="C125" t="s">
        <v>271</v>
      </c>
      <c r="E125">
        <v>538888</v>
      </c>
      <c r="F125">
        <v>184896</v>
      </c>
      <c r="G125">
        <v>51.5459</v>
      </c>
      <c r="H125">
        <v>0.001579</v>
      </c>
      <c r="I125" s="1">
        <v>100</v>
      </c>
      <c r="J125" s="1">
        <v>150.7700632253</v>
      </c>
      <c r="K125" s="1">
        <f t="shared" si="9"/>
        <v>0.22</v>
      </c>
      <c r="L125" s="1">
        <f t="shared" si="10"/>
        <v>0.78</v>
      </c>
      <c r="M125" s="1">
        <f t="shared" si="11"/>
        <v>50.39</v>
      </c>
      <c r="N125" s="1">
        <v>67</v>
      </c>
      <c r="R125" s="1">
        <v>5655</v>
      </c>
    </row>
    <row r="126" spans="1:18">
      <c r="A126">
        <v>32239</v>
      </c>
      <c r="B126" t="s">
        <v>272</v>
      </c>
      <c r="C126" t="s">
        <v>273</v>
      </c>
      <c r="E126">
        <v>538881</v>
      </c>
      <c r="F126">
        <v>184529</v>
      </c>
      <c r="G126">
        <v>51.5426</v>
      </c>
      <c r="H126">
        <v>0.001334</v>
      </c>
      <c r="I126" s="1">
        <v>100</v>
      </c>
      <c r="J126" s="1">
        <v>137.659878771124</v>
      </c>
      <c r="K126" s="1">
        <f t="shared" si="9"/>
        <v>0.2</v>
      </c>
      <c r="L126" s="1">
        <f t="shared" si="10"/>
        <v>0.8</v>
      </c>
      <c r="M126" s="1">
        <f t="shared" si="11"/>
        <v>50.4</v>
      </c>
      <c r="N126" s="1">
        <v>67</v>
      </c>
      <c r="R126" s="1">
        <v>10036</v>
      </c>
    </row>
    <row r="127" spans="1:18">
      <c r="A127">
        <v>32258</v>
      </c>
      <c r="B127" t="s">
        <v>274</v>
      </c>
      <c r="C127" t="s">
        <v>275</v>
      </c>
      <c r="E127">
        <v>538631</v>
      </c>
      <c r="F127">
        <v>184823</v>
      </c>
      <c r="G127">
        <v>51.5452999999999</v>
      </c>
      <c r="H127">
        <v>-0.00215</v>
      </c>
      <c r="I127" s="1">
        <v>100</v>
      </c>
      <c r="J127" s="1">
        <v>135.225187834417</v>
      </c>
      <c r="K127" s="1">
        <f t="shared" si="9"/>
        <v>0.2</v>
      </c>
      <c r="L127" s="1">
        <f t="shared" si="10"/>
        <v>0.8</v>
      </c>
      <c r="M127" s="1">
        <f t="shared" si="11"/>
        <v>50.4</v>
      </c>
      <c r="N127" s="1">
        <v>66.2</v>
      </c>
      <c r="R127" s="1">
        <v>11312</v>
      </c>
    </row>
    <row r="128" spans="1:18">
      <c r="A128">
        <v>32259</v>
      </c>
      <c r="B128" t="s">
        <v>276</v>
      </c>
      <c r="C128" t="s">
        <v>277</v>
      </c>
      <c r="E128">
        <v>538390</v>
      </c>
      <c r="F128">
        <v>184501</v>
      </c>
      <c r="G128">
        <v>51.5424</v>
      </c>
      <c r="H128">
        <v>-0.00575</v>
      </c>
      <c r="I128" s="1">
        <v>100</v>
      </c>
      <c r="J128" s="1">
        <v>132.758093499408</v>
      </c>
      <c r="K128" s="1">
        <f t="shared" si="9"/>
        <v>0.19</v>
      </c>
      <c r="L128" s="1">
        <f t="shared" si="10"/>
        <v>0.81</v>
      </c>
      <c r="M128" s="1">
        <f t="shared" si="11"/>
        <v>50.405</v>
      </c>
      <c r="N128" s="1">
        <v>66.2</v>
      </c>
      <c r="R128" s="1">
        <v>16025</v>
      </c>
    </row>
    <row r="129" spans="1:18">
      <c r="A129">
        <v>32252</v>
      </c>
      <c r="B129" t="s">
        <v>278</v>
      </c>
      <c r="C129" t="s">
        <v>279</v>
      </c>
      <c r="E129">
        <v>537786</v>
      </c>
      <c r="F129">
        <v>185247</v>
      </c>
      <c r="G129">
        <v>51.5493</v>
      </c>
      <c r="H129">
        <v>-0.01417</v>
      </c>
      <c r="I129" s="1">
        <v>41.851</v>
      </c>
      <c r="J129" s="1">
        <v>416.930674563036</v>
      </c>
      <c r="K129" s="1">
        <f t="shared" si="9"/>
        <v>0.66</v>
      </c>
      <c r="L129" s="1">
        <f t="shared" si="10"/>
        <v>0.34</v>
      </c>
      <c r="M129" s="1">
        <f t="shared" si="11"/>
        <v>21.0955</v>
      </c>
      <c r="N129" s="1">
        <v>68.3</v>
      </c>
      <c r="R129" s="1">
        <v>7984</v>
      </c>
    </row>
    <row r="130" spans="1:18">
      <c r="A130">
        <v>32253</v>
      </c>
      <c r="B130" t="s">
        <v>280</v>
      </c>
      <c r="C130" t="s">
        <v>281</v>
      </c>
      <c r="E130">
        <v>538086</v>
      </c>
      <c r="F130">
        <v>185070</v>
      </c>
      <c r="G130">
        <v>51.5476</v>
      </c>
      <c r="H130">
        <v>-0.00991</v>
      </c>
      <c r="I130" s="1">
        <v>100</v>
      </c>
      <c r="J130" s="1">
        <v>169.577598455536</v>
      </c>
      <c r="K130" s="1">
        <f t="shared" si="9"/>
        <v>0.25</v>
      </c>
      <c r="L130" s="1">
        <f t="shared" si="10"/>
        <v>0.75</v>
      </c>
      <c r="M130" s="1">
        <f t="shared" si="11"/>
        <v>50.375</v>
      </c>
      <c r="N130" s="1">
        <v>68.3</v>
      </c>
      <c r="R130" s="1">
        <v>12097</v>
      </c>
    </row>
    <row r="131" spans="1:18">
      <c r="A131">
        <v>32254</v>
      </c>
      <c r="B131" t="s">
        <v>282</v>
      </c>
      <c r="C131" t="s">
        <v>283</v>
      </c>
      <c r="E131">
        <v>538244</v>
      </c>
      <c r="F131">
        <v>185039</v>
      </c>
      <c r="G131">
        <v>51.5473</v>
      </c>
      <c r="H131">
        <v>-0.00765</v>
      </c>
      <c r="I131" s="1">
        <v>100</v>
      </c>
      <c r="J131" s="1">
        <v>60.0473427562111</v>
      </c>
      <c r="K131" s="1">
        <f t="shared" ref="K131:K162" si="12">ROUND((J131-MIN(J$2:J$184))/(MAX(J$2:J$184)-MIN(J$2:J$184)),2)</f>
        <v>0.07</v>
      </c>
      <c r="L131" s="1">
        <f t="shared" ref="L131:L162" si="13">1-K131</f>
        <v>0.93</v>
      </c>
      <c r="M131" s="1">
        <f t="shared" ref="M131:M162" si="14">(I131+L131)/2</f>
        <v>50.465</v>
      </c>
      <c r="N131" s="1">
        <v>68.3</v>
      </c>
      <c r="R131" s="1">
        <v>6527</v>
      </c>
    </row>
    <row r="132" spans="1:18">
      <c r="A132">
        <v>32256</v>
      </c>
      <c r="B132" t="s">
        <v>284</v>
      </c>
      <c r="C132" t="s">
        <v>285</v>
      </c>
      <c r="E132">
        <v>537941</v>
      </c>
      <c r="F132">
        <v>184700</v>
      </c>
      <c r="G132">
        <v>51.5443</v>
      </c>
      <c r="H132">
        <v>-0.01215</v>
      </c>
      <c r="I132" s="1">
        <v>87.121</v>
      </c>
      <c r="J132" s="1">
        <v>236.790102645869</v>
      </c>
      <c r="K132" s="1">
        <f t="shared" si="12"/>
        <v>0.36</v>
      </c>
      <c r="L132" s="1">
        <f t="shared" si="13"/>
        <v>0.64</v>
      </c>
      <c r="M132" s="1">
        <f t="shared" si="14"/>
        <v>43.8805</v>
      </c>
      <c r="N132" s="1">
        <v>68.3</v>
      </c>
      <c r="R132" s="1">
        <v>4182</v>
      </c>
    </row>
    <row r="133" spans="1:18">
      <c r="A133">
        <v>32257</v>
      </c>
      <c r="B133" t="s">
        <v>286</v>
      </c>
      <c r="C133" t="s">
        <v>287</v>
      </c>
      <c r="E133">
        <v>538294</v>
      </c>
      <c r="F133">
        <v>185297</v>
      </c>
      <c r="G133">
        <v>51.5495999999999</v>
      </c>
      <c r="H133">
        <v>-0.00682</v>
      </c>
      <c r="I133" s="1">
        <v>100</v>
      </c>
      <c r="J133" s="1">
        <v>107.616327523737</v>
      </c>
      <c r="K133" s="1">
        <f t="shared" si="12"/>
        <v>0.15</v>
      </c>
      <c r="L133" s="1">
        <f t="shared" si="13"/>
        <v>0.85</v>
      </c>
      <c r="M133" s="1">
        <f t="shared" si="14"/>
        <v>50.425</v>
      </c>
      <c r="N133" s="1">
        <v>66.2</v>
      </c>
      <c r="R133" s="1">
        <v>4096</v>
      </c>
    </row>
    <row r="134" spans="1:18">
      <c r="A134">
        <v>32255</v>
      </c>
      <c r="B134" t="s">
        <v>288</v>
      </c>
      <c r="C134" t="s">
        <v>289</v>
      </c>
      <c r="E134">
        <v>538370</v>
      </c>
      <c r="F134">
        <v>184909</v>
      </c>
      <c r="G134">
        <v>51.5461</v>
      </c>
      <c r="H134">
        <v>-0.00588</v>
      </c>
      <c r="I134" s="1">
        <v>100</v>
      </c>
      <c r="J134" s="1">
        <v>153.659016810574</v>
      </c>
      <c r="K134" s="1">
        <f t="shared" si="12"/>
        <v>0.23</v>
      </c>
      <c r="L134" s="1">
        <f t="shared" si="13"/>
        <v>0.77</v>
      </c>
      <c r="M134" s="1">
        <f t="shared" si="14"/>
        <v>50.385</v>
      </c>
      <c r="N134" s="1">
        <v>68.3</v>
      </c>
      <c r="R134" s="1">
        <v>7001</v>
      </c>
    </row>
    <row r="135" spans="1:24">
      <c r="A135">
        <v>31669</v>
      </c>
      <c r="B135" t="s">
        <v>290</v>
      </c>
      <c r="C135" t="s">
        <v>291</v>
      </c>
      <c r="E135">
        <v>537880</v>
      </c>
      <c r="F135">
        <v>183346</v>
      </c>
      <c r="G135">
        <v>51.5322</v>
      </c>
      <c r="H135">
        <v>-0.01355</v>
      </c>
      <c r="I135" s="1">
        <v>85.276</v>
      </c>
      <c r="J135" s="1">
        <v>250.474829140947</v>
      </c>
      <c r="K135" s="1">
        <f t="shared" si="12"/>
        <v>0.38</v>
      </c>
      <c r="L135" s="1">
        <f t="shared" si="13"/>
        <v>0.62</v>
      </c>
      <c r="M135" s="1">
        <f t="shared" si="14"/>
        <v>42.948</v>
      </c>
      <c r="N135" s="1">
        <v>70.8</v>
      </c>
      <c r="O135" s="1">
        <v>21.1</v>
      </c>
      <c r="P135" s="1">
        <v>0.1</v>
      </c>
      <c r="Q135" s="1">
        <v>8</v>
      </c>
      <c r="R135" s="1">
        <v>28743</v>
      </c>
      <c r="S135" s="1">
        <v>0</v>
      </c>
      <c r="T135" s="1">
        <v>10</v>
      </c>
      <c r="U135" s="1">
        <v>7.2</v>
      </c>
      <c r="V135" s="1">
        <v>-0.1</v>
      </c>
      <c r="W135" s="1">
        <v>55.9</v>
      </c>
      <c r="X135" s="1">
        <v>48.1</v>
      </c>
    </row>
    <row r="136" spans="1:18">
      <c r="A136">
        <v>32260</v>
      </c>
      <c r="B136" t="s">
        <v>292</v>
      </c>
      <c r="C136" t="s">
        <v>293</v>
      </c>
      <c r="E136">
        <v>538379</v>
      </c>
      <c r="F136">
        <v>184026</v>
      </c>
      <c r="G136">
        <v>51.5382</v>
      </c>
      <c r="H136">
        <v>-0.0061</v>
      </c>
      <c r="I136" s="1">
        <v>100</v>
      </c>
      <c r="J136" s="1">
        <v>56.8332533267335</v>
      </c>
      <c r="K136" s="1">
        <f t="shared" si="12"/>
        <v>0.07</v>
      </c>
      <c r="L136" s="1">
        <f t="shared" si="13"/>
        <v>0.93</v>
      </c>
      <c r="M136" s="1">
        <f t="shared" si="14"/>
        <v>50.465</v>
      </c>
      <c r="N136" s="1">
        <v>66.2</v>
      </c>
      <c r="R136" s="1">
        <v>13715</v>
      </c>
    </row>
    <row r="137" spans="1:18">
      <c r="A137">
        <v>32261</v>
      </c>
      <c r="B137" t="s">
        <v>294</v>
      </c>
      <c r="C137" t="s">
        <v>295</v>
      </c>
      <c r="E137">
        <v>537952</v>
      </c>
      <c r="F137">
        <v>183980</v>
      </c>
      <c r="G137">
        <v>51.5379</v>
      </c>
      <c r="H137">
        <v>-0.01227</v>
      </c>
      <c r="I137" s="1">
        <v>95.552</v>
      </c>
      <c r="J137" s="1">
        <v>147.049001271797</v>
      </c>
      <c r="K137" s="1">
        <f t="shared" si="12"/>
        <v>0.21</v>
      </c>
      <c r="L137" s="1">
        <f t="shared" si="13"/>
        <v>0.79</v>
      </c>
      <c r="M137" s="1">
        <f t="shared" si="14"/>
        <v>48.171</v>
      </c>
      <c r="N137" s="1">
        <v>70.8</v>
      </c>
      <c r="R137" s="1">
        <v>9222</v>
      </c>
    </row>
    <row r="138" spans="1:18">
      <c r="A138">
        <v>32262</v>
      </c>
      <c r="B138" t="s">
        <v>296</v>
      </c>
      <c r="C138" t="s">
        <v>297</v>
      </c>
      <c r="E138">
        <v>538393</v>
      </c>
      <c r="F138">
        <v>183640</v>
      </c>
      <c r="G138">
        <v>51.5347</v>
      </c>
      <c r="H138">
        <v>-0.00605</v>
      </c>
      <c r="I138" s="1">
        <v>100</v>
      </c>
      <c r="J138" s="1">
        <v>34.4772675961325</v>
      </c>
      <c r="K138" s="1">
        <f t="shared" si="12"/>
        <v>0.03</v>
      </c>
      <c r="L138" s="1">
        <f t="shared" si="13"/>
        <v>0.97</v>
      </c>
      <c r="M138" s="1">
        <f t="shared" si="14"/>
        <v>50.485</v>
      </c>
      <c r="N138" s="1">
        <v>70.8</v>
      </c>
      <c r="R138" s="1">
        <v>9201</v>
      </c>
    </row>
    <row r="139" spans="1:18">
      <c r="A139">
        <v>32263</v>
      </c>
      <c r="B139" t="s">
        <v>298</v>
      </c>
      <c r="C139" t="s">
        <v>299</v>
      </c>
      <c r="E139">
        <v>542100</v>
      </c>
      <c r="F139">
        <v>180035</v>
      </c>
      <c r="G139">
        <v>51.5013999999999</v>
      </c>
      <c r="H139">
        <v>0.045909</v>
      </c>
      <c r="I139" s="1">
        <v>74.883</v>
      </c>
      <c r="J139" s="1">
        <v>251.231525207071</v>
      </c>
      <c r="K139" s="1">
        <f t="shared" si="12"/>
        <v>0.39</v>
      </c>
      <c r="L139" s="1">
        <f t="shared" si="13"/>
        <v>0.61</v>
      </c>
      <c r="M139" s="1">
        <f t="shared" si="14"/>
        <v>37.7465</v>
      </c>
      <c r="N139" s="1">
        <v>48.8</v>
      </c>
      <c r="R139" s="1">
        <v>12609</v>
      </c>
    </row>
    <row r="140" spans="1:18">
      <c r="A140">
        <v>32264</v>
      </c>
      <c r="B140" t="s">
        <v>300</v>
      </c>
      <c r="C140" t="s">
        <v>301</v>
      </c>
      <c r="E140">
        <v>541442</v>
      </c>
      <c r="F140">
        <v>180222</v>
      </c>
      <c r="G140">
        <v>51.5032</v>
      </c>
      <c r="H140">
        <v>0.036511</v>
      </c>
      <c r="I140" s="1">
        <v>99.777</v>
      </c>
      <c r="J140" s="1">
        <v>134.998993009029</v>
      </c>
      <c r="K140" s="1">
        <f t="shared" si="12"/>
        <v>0.19</v>
      </c>
      <c r="L140" s="1">
        <f t="shared" si="13"/>
        <v>0.81</v>
      </c>
      <c r="M140" s="1">
        <f t="shared" si="14"/>
        <v>50.2935</v>
      </c>
      <c r="N140" s="1">
        <v>60.1</v>
      </c>
      <c r="R140" s="1">
        <v>9860</v>
      </c>
    </row>
    <row r="141" spans="1:18">
      <c r="A141">
        <v>32265</v>
      </c>
      <c r="B141" t="s">
        <v>302</v>
      </c>
      <c r="C141" t="s">
        <v>303</v>
      </c>
      <c r="E141">
        <v>541453</v>
      </c>
      <c r="F141">
        <v>180028</v>
      </c>
      <c r="G141">
        <v>51.5015</v>
      </c>
      <c r="H141">
        <v>0.036591</v>
      </c>
      <c r="I141" s="1">
        <v>100</v>
      </c>
      <c r="J141" s="1">
        <v>145.921635450145</v>
      </c>
      <c r="K141" s="1">
        <f t="shared" si="12"/>
        <v>0.21</v>
      </c>
      <c r="L141" s="1">
        <f t="shared" si="13"/>
        <v>0.79</v>
      </c>
      <c r="M141" s="1">
        <f t="shared" si="14"/>
        <v>50.395</v>
      </c>
      <c r="N141" s="1">
        <v>60.1</v>
      </c>
      <c r="R141" s="1">
        <v>2261</v>
      </c>
    </row>
    <row r="142" spans="1:18">
      <c r="A142">
        <v>32267</v>
      </c>
      <c r="B142" t="s">
        <v>304</v>
      </c>
      <c r="C142" t="s">
        <v>305</v>
      </c>
      <c r="E142">
        <v>541142</v>
      </c>
      <c r="F142">
        <v>179944</v>
      </c>
      <c r="G142">
        <v>51.5007999999999</v>
      </c>
      <c r="H142">
        <v>0.03208</v>
      </c>
      <c r="I142" s="1">
        <v>100</v>
      </c>
      <c r="J142" s="1">
        <v>190.157750208359</v>
      </c>
      <c r="K142" s="1">
        <f t="shared" si="12"/>
        <v>0.29</v>
      </c>
      <c r="L142" s="1">
        <f t="shared" si="13"/>
        <v>0.71</v>
      </c>
      <c r="M142" s="1">
        <f t="shared" si="14"/>
        <v>50.355</v>
      </c>
      <c r="N142" s="1">
        <v>60.1</v>
      </c>
      <c r="R142" s="1">
        <v>6595</v>
      </c>
    </row>
    <row r="143" spans="1:18">
      <c r="A143">
        <v>32270</v>
      </c>
      <c r="B143" t="s">
        <v>306</v>
      </c>
      <c r="C143" t="s">
        <v>307</v>
      </c>
      <c r="E143">
        <v>541278</v>
      </c>
      <c r="F143">
        <v>179820</v>
      </c>
      <c r="G143">
        <v>51.4996999999999</v>
      </c>
      <c r="H143">
        <v>0.033988</v>
      </c>
      <c r="I143" s="1">
        <v>49.676</v>
      </c>
      <c r="J143" s="1">
        <v>398.067991118494</v>
      </c>
      <c r="K143" s="1">
        <f t="shared" si="12"/>
        <v>0.63</v>
      </c>
      <c r="L143" s="1">
        <f t="shared" si="13"/>
        <v>0.37</v>
      </c>
      <c r="M143" s="1">
        <f t="shared" si="14"/>
        <v>25.023</v>
      </c>
      <c r="N143" s="1">
        <v>60.1</v>
      </c>
      <c r="R143" s="1">
        <v>8876</v>
      </c>
    </row>
    <row r="144" spans="1:24">
      <c r="A144">
        <v>31670</v>
      </c>
      <c r="B144" t="s">
        <v>308</v>
      </c>
      <c r="C144" t="s">
        <v>309</v>
      </c>
      <c r="E144">
        <v>540729</v>
      </c>
      <c r="F144">
        <v>180295</v>
      </c>
      <c r="G144">
        <v>51.5041</v>
      </c>
      <c r="H144">
        <v>0.026274</v>
      </c>
      <c r="I144" s="1">
        <v>96.013</v>
      </c>
      <c r="J144" s="1">
        <v>186.245377249684</v>
      </c>
      <c r="K144" s="1">
        <f t="shared" si="12"/>
        <v>0.28</v>
      </c>
      <c r="L144" s="1">
        <f t="shared" si="13"/>
        <v>0.72</v>
      </c>
      <c r="M144" s="1">
        <f t="shared" si="14"/>
        <v>48.3665</v>
      </c>
      <c r="N144" s="1">
        <v>60.1</v>
      </c>
      <c r="O144" s="1">
        <v>8.9</v>
      </c>
      <c r="P144" s="1">
        <v>0</v>
      </c>
      <c r="Q144" s="1">
        <v>10</v>
      </c>
      <c r="R144" s="1">
        <v>10612</v>
      </c>
      <c r="S144" s="1">
        <v>0</v>
      </c>
      <c r="T144" s="1">
        <v>10</v>
      </c>
      <c r="U144" s="1">
        <v>5</v>
      </c>
      <c r="V144" s="1">
        <v>-0.4</v>
      </c>
      <c r="W144" s="1">
        <v>37</v>
      </c>
      <c r="X144" s="1">
        <v>14.8</v>
      </c>
    </row>
    <row r="145" spans="1:18">
      <c r="A145">
        <v>32266</v>
      </c>
      <c r="B145" t="s">
        <v>310</v>
      </c>
      <c r="C145" t="s">
        <v>311</v>
      </c>
      <c r="E145">
        <v>540832</v>
      </c>
      <c r="F145">
        <v>180017</v>
      </c>
      <c r="G145">
        <v>51.5015</v>
      </c>
      <c r="H145">
        <v>0.027646</v>
      </c>
      <c r="I145" s="1">
        <v>100</v>
      </c>
      <c r="J145" s="1">
        <v>76.6206853336816</v>
      </c>
      <c r="K145" s="1">
        <f t="shared" si="12"/>
        <v>0.1</v>
      </c>
      <c r="L145" s="1">
        <f t="shared" si="13"/>
        <v>0.9</v>
      </c>
      <c r="M145" s="1">
        <f t="shared" si="14"/>
        <v>50.45</v>
      </c>
      <c r="N145" s="1">
        <v>60.1</v>
      </c>
      <c r="R145" s="1">
        <v>3655</v>
      </c>
    </row>
    <row r="146" spans="1:18">
      <c r="A146">
        <v>32268</v>
      </c>
      <c r="B146" t="s">
        <v>312</v>
      </c>
      <c r="C146" t="s">
        <v>313</v>
      </c>
      <c r="E146">
        <v>540348</v>
      </c>
      <c r="F146">
        <v>180091</v>
      </c>
      <c r="G146">
        <v>51.5022999999999</v>
      </c>
      <c r="H146">
        <v>0.020707</v>
      </c>
      <c r="I146" s="1">
        <v>49.85</v>
      </c>
      <c r="J146" s="1">
        <v>285.618467840983</v>
      </c>
      <c r="K146" s="1">
        <f t="shared" si="12"/>
        <v>0.44</v>
      </c>
      <c r="L146" s="1">
        <f t="shared" si="13"/>
        <v>0.56</v>
      </c>
      <c r="M146" s="1">
        <f t="shared" si="14"/>
        <v>25.205</v>
      </c>
      <c r="N146" s="1">
        <v>60.1</v>
      </c>
      <c r="R146" s="1">
        <v>6936</v>
      </c>
    </row>
    <row r="147" spans="1:18">
      <c r="A147">
        <v>32269</v>
      </c>
      <c r="B147" t="s">
        <v>314</v>
      </c>
      <c r="C147" t="s">
        <v>315</v>
      </c>
      <c r="E147">
        <v>540782</v>
      </c>
      <c r="F147">
        <v>179864</v>
      </c>
      <c r="G147">
        <v>51.5002</v>
      </c>
      <c r="H147">
        <v>0.026865</v>
      </c>
      <c r="I147" s="1">
        <v>100</v>
      </c>
      <c r="J147" s="1">
        <v>51.0460472963745</v>
      </c>
      <c r="K147" s="1">
        <f t="shared" si="12"/>
        <v>0.06</v>
      </c>
      <c r="L147" s="1">
        <f t="shared" si="13"/>
        <v>0.94</v>
      </c>
      <c r="M147" s="1">
        <f t="shared" si="14"/>
        <v>50.47</v>
      </c>
      <c r="N147" s="1">
        <v>60.1</v>
      </c>
      <c r="R147" s="1">
        <v>4987</v>
      </c>
    </row>
    <row r="148" spans="1:24">
      <c r="A148">
        <v>3324</v>
      </c>
      <c r="B148" t="s">
        <v>316</v>
      </c>
      <c r="C148" t="s">
        <v>317</v>
      </c>
      <c r="E148">
        <v>542083</v>
      </c>
      <c r="F148">
        <v>181918</v>
      </c>
      <c r="G148">
        <v>51.5183</v>
      </c>
      <c r="H148">
        <v>0.046423</v>
      </c>
      <c r="I148" s="1">
        <v>100</v>
      </c>
      <c r="J148" s="1">
        <v>240.096239250246</v>
      </c>
      <c r="K148" s="1">
        <f t="shared" si="12"/>
        <v>0.37</v>
      </c>
      <c r="L148" s="1">
        <f t="shared" si="13"/>
        <v>0.63</v>
      </c>
      <c r="M148" s="1">
        <f t="shared" si="14"/>
        <v>50.315</v>
      </c>
      <c r="N148" s="1">
        <v>39.6</v>
      </c>
      <c r="O148" s="1">
        <v>37.2</v>
      </c>
      <c r="P148" s="1">
        <v>0.2</v>
      </c>
      <c r="Q148" s="1">
        <v>2</v>
      </c>
      <c r="R148" s="1">
        <v>5213</v>
      </c>
      <c r="S148" s="1">
        <v>0.1</v>
      </c>
      <c r="T148" s="1">
        <v>3</v>
      </c>
      <c r="U148" s="1">
        <v>24.6</v>
      </c>
      <c r="V148" s="1">
        <v>0.2</v>
      </c>
      <c r="W148" s="1">
        <v>57.8</v>
      </c>
      <c r="X148" s="1">
        <v>16.3</v>
      </c>
    </row>
    <row r="149" spans="1:24">
      <c r="A149">
        <v>3325</v>
      </c>
      <c r="B149" t="s">
        <v>318</v>
      </c>
      <c r="C149" t="s">
        <v>319</v>
      </c>
      <c r="E149">
        <v>542576</v>
      </c>
      <c r="F149">
        <v>181891</v>
      </c>
      <c r="G149">
        <v>51.5178999999999</v>
      </c>
      <c r="H149">
        <v>0.053513</v>
      </c>
      <c r="I149" s="1">
        <v>100</v>
      </c>
      <c r="J149" s="1">
        <v>171.478915226579</v>
      </c>
      <c r="K149" s="1">
        <f t="shared" si="12"/>
        <v>0.25</v>
      </c>
      <c r="L149" s="1">
        <f t="shared" si="13"/>
        <v>0.75</v>
      </c>
      <c r="M149" s="1">
        <f t="shared" si="14"/>
        <v>50.375</v>
      </c>
      <c r="N149" s="1">
        <v>39.6</v>
      </c>
      <c r="O149" s="1">
        <v>22.7</v>
      </c>
      <c r="P149" s="1">
        <v>0.2</v>
      </c>
      <c r="Q149" s="1">
        <v>4</v>
      </c>
      <c r="R149" s="1">
        <v>8193</v>
      </c>
      <c r="S149" s="1">
        <v>0.1</v>
      </c>
      <c r="T149" s="1">
        <v>6</v>
      </c>
      <c r="U149" s="1">
        <v>12.5</v>
      </c>
      <c r="V149" s="1">
        <v>-0.2</v>
      </c>
      <c r="W149" s="1">
        <v>48.7</v>
      </c>
      <c r="X149" s="1">
        <v>20.4</v>
      </c>
    </row>
    <row r="150" spans="1:24">
      <c r="A150">
        <v>3326</v>
      </c>
      <c r="B150" t="s">
        <v>320</v>
      </c>
      <c r="C150" t="s">
        <v>321</v>
      </c>
      <c r="E150">
        <v>542352</v>
      </c>
      <c r="F150">
        <v>181536</v>
      </c>
      <c r="G150">
        <v>51.5148</v>
      </c>
      <c r="H150">
        <v>0.050143</v>
      </c>
      <c r="I150" s="1">
        <v>99.758</v>
      </c>
      <c r="J150" s="1">
        <v>203.857345473807</v>
      </c>
      <c r="K150" s="1">
        <f t="shared" si="12"/>
        <v>0.31</v>
      </c>
      <c r="L150" s="1">
        <f t="shared" si="13"/>
        <v>0.69</v>
      </c>
      <c r="M150" s="1">
        <f t="shared" si="14"/>
        <v>50.224</v>
      </c>
      <c r="N150" s="1">
        <v>39.9</v>
      </c>
      <c r="O150" s="1">
        <v>24.1</v>
      </c>
      <c r="P150" s="1">
        <v>0.1</v>
      </c>
      <c r="Q150" s="1">
        <v>4</v>
      </c>
      <c r="R150" s="1">
        <v>7385</v>
      </c>
      <c r="S150" s="1">
        <v>0.1</v>
      </c>
      <c r="T150" s="1">
        <v>6</v>
      </c>
      <c r="U150" s="1">
        <v>14.8</v>
      </c>
      <c r="V150" s="1">
        <v>-0.1</v>
      </c>
      <c r="W150" s="1">
        <v>49.3</v>
      </c>
      <c r="X150" s="1">
        <v>19</v>
      </c>
    </row>
    <row r="151" spans="1:24">
      <c r="A151">
        <v>3327</v>
      </c>
      <c r="B151" t="s">
        <v>322</v>
      </c>
      <c r="C151" t="s">
        <v>323</v>
      </c>
      <c r="E151">
        <v>543008</v>
      </c>
      <c r="F151">
        <v>181564</v>
      </c>
      <c r="G151">
        <v>51.5148999999999</v>
      </c>
      <c r="H151">
        <v>0.059602</v>
      </c>
      <c r="I151" s="1">
        <v>100</v>
      </c>
      <c r="J151" s="1">
        <v>65.7402245162398</v>
      </c>
      <c r="K151" s="1">
        <f t="shared" si="12"/>
        <v>0.08</v>
      </c>
      <c r="L151" s="1">
        <f t="shared" si="13"/>
        <v>0.92</v>
      </c>
      <c r="M151" s="1">
        <f t="shared" si="14"/>
        <v>50.46</v>
      </c>
      <c r="N151" s="1">
        <v>45.9</v>
      </c>
      <c r="O151" s="1">
        <v>47.8</v>
      </c>
      <c r="P151" s="1">
        <v>0.3</v>
      </c>
      <c r="Q151" s="1">
        <v>1</v>
      </c>
      <c r="R151" s="1">
        <v>14743</v>
      </c>
      <c r="S151" s="1">
        <v>0.2</v>
      </c>
      <c r="T151" s="1">
        <v>1</v>
      </c>
      <c r="U151" s="1">
        <v>27.8</v>
      </c>
      <c r="V151" s="1">
        <v>0.6</v>
      </c>
      <c r="W151" s="1">
        <v>48.6</v>
      </c>
      <c r="X151" s="1">
        <v>21.5</v>
      </c>
    </row>
    <row r="152" spans="1:24">
      <c r="A152">
        <v>3377</v>
      </c>
      <c r="B152" t="s">
        <v>324</v>
      </c>
      <c r="C152" t="s">
        <v>325</v>
      </c>
      <c r="E152">
        <v>542904</v>
      </c>
      <c r="F152">
        <v>182348</v>
      </c>
      <c r="G152">
        <v>51.5219999999999</v>
      </c>
      <c r="H152">
        <v>0.058422</v>
      </c>
      <c r="I152" s="1">
        <v>100</v>
      </c>
      <c r="J152" s="1">
        <v>66.601318231414</v>
      </c>
      <c r="K152" s="1">
        <f t="shared" si="12"/>
        <v>0.08</v>
      </c>
      <c r="L152" s="1">
        <f t="shared" si="13"/>
        <v>0.92</v>
      </c>
      <c r="M152" s="1">
        <f t="shared" si="14"/>
        <v>50.46</v>
      </c>
      <c r="N152" s="1">
        <v>40.6</v>
      </c>
      <c r="O152" s="1">
        <v>38.7</v>
      </c>
      <c r="P152" s="1">
        <v>0.2</v>
      </c>
      <c r="Q152" s="1">
        <v>2</v>
      </c>
      <c r="R152" s="1">
        <v>5199</v>
      </c>
      <c r="S152" s="1">
        <v>0.1</v>
      </c>
      <c r="T152" s="1">
        <v>3</v>
      </c>
      <c r="U152" s="1">
        <v>25.1</v>
      </c>
      <c r="V152" s="1">
        <v>0.4</v>
      </c>
      <c r="W152" s="1">
        <v>54.1</v>
      </c>
      <c r="X152" s="1">
        <v>41.8</v>
      </c>
    </row>
    <row r="153" spans="1:24">
      <c r="A153">
        <v>3378</v>
      </c>
      <c r="B153" t="s">
        <v>326</v>
      </c>
      <c r="C153" t="s">
        <v>327</v>
      </c>
      <c r="E153">
        <v>542406</v>
      </c>
      <c r="F153">
        <v>182246</v>
      </c>
      <c r="G153">
        <v>51.5212</v>
      </c>
      <c r="H153">
        <v>0.051207</v>
      </c>
      <c r="I153" s="1">
        <v>100</v>
      </c>
      <c r="J153" s="1">
        <v>171.025164560696</v>
      </c>
      <c r="K153" s="1">
        <f t="shared" si="12"/>
        <v>0.25</v>
      </c>
      <c r="L153" s="1">
        <f t="shared" si="13"/>
        <v>0.75</v>
      </c>
      <c r="M153" s="1">
        <f t="shared" si="14"/>
        <v>50.375</v>
      </c>
      <c r="N153" s="1">
        <v>40.6</v>
      </c>
      <c r="O153" s="1">
        <v>27.2</v>
      </c>
      <c r="P153" s="1">
        <v>0.2</v>
      </c>
      <c r="Q153" s="1">
        <v>4</v>
      </c>
      <c r="R153" s="1">
        <v>9917</v>
      </c>
      <c r="S153" s="1">
        <v>0.1</v>
      </c>
      <c r="T153" s="1">
        <v>6</v>
      </c>
      <c r="U153" s="1">
        <v>18.8</v>
      </c>
      <c r="V153" s="1">
        <v>-0.4</v>
      </c>
      <c r="W153" s="1">
        <v>54.7</v>
      </c>
      <c r="X153" s="1">
        <v>29.1</v>
      </c>
    </row>
    <row r="154" spans="1:18">
      <c r="A154">
        <v>32244</v>
      </c>
      <c r="B154" t="s">
        <v>328</v>
      </c>
      <c r="C154" t="s">
        <v>329</v>
      </c>
      <c r="E154">
        <v>544253</v>
      </c>
      <c r="F154">
        <v>182297</v>
      </c>
      <c r="G154">
        <v>51.5212</v>
      </c>
      <c r="H154">
        <v>0.077831</v>
      </c>
      <c r="I154" s="1">
        <v>59.736</v>
      </c>
      <c r="J154" s="1">
        <v>471.527422892551</v>
      </c>
      <c r="K154" s="1">
        <f t="shared" si="12"/>
        <v>0.75</v>
      </c>
      <c r="L154" s="1">
        <f t="shared" si="13"/>
        <v>0.25</v>
      </c>
      <c r="M154" s="1">
        <f t="shared" si="14"/>
        <v>29.993</v>
      </c>
      <c r="N154" s="1">
        <v>45.9</v>
      </c>
      <c r="R154" s="1">
        <v>6806</v>
      </c>
    </row>
    <row r="155" spans="1:24">
      <c r="A155">
        <v>3380</v>
      </c>
      <c r="B155" t="s">
        <v>330</v>
      </c>
      <c r="C155" t="s">
        <v>331</v>
      </c>
      <c r="E155">
        <v>540727</v>
      </c>
      <c r="F155">
        <v>185689</v>
      </c>
      <c r="G155">
        <v>51.5525999999999</v>
      </c>
      <c r="H155">
        <v>0.028398</v>
      </c>
      <c r="I155" s="1">
        <v>88.289</v>
      </c>
      <c r="J155" s="1">
        <v>218.400131976786</v>
      </c>
      <c r="K155" s="1">
        <f t="shared" si="12"/>
        <v>0.33</v>
      </c>
      <c r="L155" s="1">
        <f t="shared" si="13"/>
        <v>0.67</v>
      </c>
      <c r="M155" s="1">
        <f t="shared" si="14"/>
        <v>44.4795</v>
      </c>
      <c r="N155" s="1">
        <v>47.7</v>
      </c>
      <c r="O155" s="1">
        <v>23.2</v>
      </c>
      <c r="P155" s="1">
        <v>0.1</v>
      </c>
      <c r="Q155" s="1">
        <v>4</v>
      </c>
      <c r="S155" s="1">
        <v>0.1</v>
      </c>
      <c r="T155" s="1">
        <v>5</v>
      </c>
      <c r="U155" s="1">
        <v>9.8</v>
      </c>
      <c r="V155" s="1">
        <v>-0.1</v>
      </c>
      <c r="W155" s="1">
        <v>47.1</v>
      </c>
      <c r="X155" s="1">
        <v>26.8</v>
      </c>
    </row>
    <row r="156" spans="1:24">
      <c r="A156">
        <v>3384</v>
      </c>
      <c r="B156" t="s">
        <v>332</v>
      </c>
      <c r="C156" t="s">
        <v>333</v>
      </c>
      <c r="E156">
        <v>541032</v>
      </c>
      <c r="F156">
        <v>185709</v>
      </c>
      <c r="G156">
        <v>51.5527</v>
      </c>
      <c r="H156">
        <v>0.032803</v>
      </c>
      <c r="I156" s="1">
        <v>15.704</v>
      </c>
      <c r="J156" s="1">
        <v>536.849025205415</v>
      </c>
      <c r="K156" s="1">
        <f t="shared" si="12"/>
        <v>0.85</v>
      </c>
      <c r="L156" s="1">
        <f t="shared" si="13"/>
        <v>0.15</v>
      </c>
      <c r="M156" s="1">
        <f t="shared" si="14"/>
        <v>7.927</v>
      </c>
      <c r="N156" s="1">
        <v>41.1</v>
      </c>
      <c r="O156" s="1">
        <v>18.9</v>
      </c>
      <c r="P156" s="1">
        <v>0.1</v>
      </c>
      <c r="Q156" s="1">
        <v>5</v>
      </c>
      <c r="S156" s="1">
        <v>0.1</v>
      </c>
      <c r="T156" s="1">
        <v>5</v>
      </c>
      <c r="U156" s="1">
        <v>9.2</v>
      </c>
      <c r="V156" s="1">
        <v>-0.5</v>
      </c>
      <c r="W156" s="1">
        <v>41.2</v>
      </c>
      <c r="X156" s="1">
        <v>27.1</v>
      </c>
    </row>
    <row r="157" spans="1:24">
      <c r="A157">
        <v>3421</v>
      </c>
      <c r="B157" t="s">
        <v>334</v>
      </c>
      <c r="C157" t="s">
        <v>335</v>
      </c>
      <c r="E157">
        <v>541552</v>
      </c>
      <c r="F157">
        <v>185627</v>
      </c>
      <c r="G157">
        <v>51.5518</v>
      </c>
      <c r="H157">
        <v>0.040265</v>
      </c>
      <c r="I157" s="1">
        <v>63.217</v>
      </c>
      <c r="J157" s="1">
        <v>398.147423149086</v>
      </c>
      <c r="K157" s="1">
        <f t="shared" si="12"/>
        <v>0.63</v>
      </c>
      <c r="L157" s="1">
        <f t="shared" si="13"/>
        <v>0.37</v>
      </c>
      <c r="M157" s="1">
        <f t="shared" si="14"/>
        <v>31.7935</v>
      </c>
      <c r="N157" s="1">
        <v>45.7</v>
      </c>
      <c r="O157" s="1">
        <v>29.5</v>
      </c>
      <c r="P157" s="1">
        <v>0.2</v>
      </c>
      <c r="Q157" s="1">
        <v>3</v>
      </c>
      <c r="S157" s="1">
        <v>0.1</v>
      </c>
      <c r="T157" s="1">
        <v>4</v>
      </c>
      <c r="U157" s="1">
        <v>12.5</v>
      </c>
      <c r="V157" s="1">
        <v>-0.1</v>
      </c>
      <c r="W157" s="1">
        <v>46</v>
      </c>
      <c r="X157" s="1">
        <v>29.2</v>
      </c>
    </row>
    <row r="158" spans="1:24">
      <c r="A158">
        <v>3381</v>
      </c>
      <c r="B158" t="s">
        <v>336</v>
      </c>
      <c r="C158" t="s">
        <v>337</v>
      </c>
      <c r="E158">
        <v>539998</v>
      </c>
      <c r="F158">
        <v>185584</v>
      </c>
      <c r="G158">
        <v>51.5518</v>
      </c>
      <c r="H158">
        <v>0.017849</v>
      </c>
      <c r="I158" s="1">
        <v>75.331</v>
      </c>
      <c r="J158" s="1">
        <v>291.313210612816</v>
      </c>
      <c r="K158" s="1">
        <f t="shared" si="12"/>
        <v>0.45</v>
      </c>
      <c r="L158" s="1">
        <f t="shared" si="13"/>
        <v>0.55</v>
      </c>
      <c r="M158" s="1">
        <f t="shared" si="14"/>
        <v>37.9405</v>
      </c>
      <c r="N158" s="1">
        <v>47.7</v>
      </c>
      <c r="O158" s="1">
        <v>28.7</v>
      </c>
      <c r="P158" s="1">
        <v>0.1</v>
      </c>
      <c r="Q158" s="1">
        <v>4</v>
      </c>
      <c r="S158" s="1">
        <v>0.1</v>
      </c>
      <c r="T158" s="1">
        <v>6</v>
      </c>
      <c r="U158" s="1">
        <v>21</v>
      </c>
      <c r="V158" s="1">
        <v>0.1</v>
      </c>
      <c r="W158" s="1">
        <v>47.8</v>
      </c>
      <c r="X158" s="1">
        <v>39.7</v>
      </c>
    </row>
    <row r="159" spans="1:24">
      <c r="A159">
        <v>3383</v>
      </c>
      <c r="B159" t="s">
        <v>338</v>
      </c>
      <c r="C159" t="s">
        <v>339</v>
      </c>
      <c r="E159">
        <v>540377</v>
      </c>
      <c r="F159">
        <v>185589</v>
      </c>
      <c r="G159">
        <v>51.5516999999999</v>
      </c>
      <c r="H159">
        <v>0.023314</v>
      </c>
      <c r="I159" s="1">
        <v>100</v>
      </c>
      <c r="J159" s="1">
        <v>184.26097652987</v>
      </c>
      <c r="K159" s="1">
        <f t="shared" si="12"/>
        <v>0.28</v>
      </c>
      <c r="L159" s="1">
        <f t="shared" si="13"/>
        <v>0.72</v>
      </c>
      <c r="M159" s="1">
        <f t="shared" si="14"/>
        <v>50.36</v>
      </c>
      <c r="N159" s="1">
        <v>47.7</v>
      </c>
      <c r="O159" s="1">
        <v>33.5</v>
      </c>
      <c r="P159" s="1">
        <v>0.2</v>
      </c>
      <c r="Q159" s="1">
        <v>2</v>
      </c>
      <c r="S159" s="1">
        <v>0.1</v>
      </c>
      <c r="T159" s="1">
        <v>4</v>
      </c>
      <c r="U159" s="1">
        <v>17.7</v>
      </c>
      <c r="V159" s="1">
        <v>0.3</v>
      </c>
      <c r="W159" s="1">
        <v>49.8</v>
      </c>
      <c r="X159" s="1">
        <v>25.2</v>
      </c>
    </row>
    <row r="160" spans="1:24">
      <c r="A160">
        <v>3339</v>
      </c>
      <c r="B160" t="s">
        <v>340</v>
      </c>
      <c r="C160" t="s">
        <v>341</v>
      </c>
      <c r="E160">
        <v>540410</v>
      </c>
      <c r="F160">
        <v>182453</v>
      </c>
      <c r="G160">
        <v>51.5234999999999</v>
      </c>
      <c r="H160">
        <v>0.02254</v>
      </c>
      <c r="I160" s="1">
        <v>100</v>
      </c>
      <c r="J160" s="1">
        <v>102.196944841355</v>
      </c>
      <c r="K160" s="1">
        <f t="shared" si="12"/>
        <v>0.14</v>
      </c>
      <c r="L160" s="1">
        <f t="shared" si="13"/>
        <v>0.86</v>
      </c>
      <c r="M160" s="1">
        <f t="shared" si="14"/>
        <v>50.43</v>
      </c>
      <c r="N160" s="1">
        <v>58.7</v>
      </c>
      <c r="O160" s="1">
        <v>40.6</v>
      </c>
      <c r="P160" s="1">
        <v>0.2</v>
      </c>
      <c r="Q160" s="1">
        <v>2</v>
      </c>
      <c r="S160" s="1">
        <v>0.1</v>
      </c>
      <c r="T160" s="1">
        <v>3</v>
      </c>
      <c r="U160" s="1">
        <v>22.4</v>
      </c>
      <c r="V160" s="1">
        <v>0.5</v>
      </c>
      <c r="W160" s="1">
        <v>50.2</v>
      </c>
      <c r="X160" s="1">
        <v>34.7</v>
      </c>
    </row>
    <row r="161" spans="1:24">
      <c r="A161">
        <v>3445</v>
      </c>
      <c r="B161" t="s">
        <v>342</v>
      </c>
      <c r="C161" t="s">
        <v>343</v>
      </c>
      <c r="E161">
        <v>543253</v>
      </c>
      <c r="F161">
        <v>179952</v>
      </c>
      <c r="G161">
        <v>51.5003999999999</v>
      </c>
      <c r="H161">
        <v>0.062476</v>
      </c>
      <c r="I161" s="1">
        <v>100</v>
      </c>
      <c r="J161" s="1">
        <v>36.7015939696213</v>
      </c>
      <c r="K161" s="1">
        <f t="shared" si="12"/>
        <v>0.03</v>
      </c>
      <c r="L161" s="1">
        <f t="shared" si="13"/>
        <v>0.97</v>
      </c>
      <c r="M161" s="1">
        <f t="shared" si="14"/>
        <v>50.485</v>
      </c>
      <c r="N161" s="1">
        <v>48.8</v>
      </c>
      <c r="O161" s="1">
        <v>31.4</v>
      </c>
      <c r="P161" s="1">
        <v>0.2</v>
      </c>
      <c r="Q161" s="1">
        <v>2</v>
      </c>
      <c r="S161" s="1">
        <v>0.1</v>
      </c>
      <c r="T161" s="1">
        <v>3</v>
      </c>
      <c r="U161" s="1">
        <v>18.5</v>
      </c>
      <c r="V161" s="1">
        <v>0.2</v>
      </c>
      <c r="W161" s="1">
        <v>45.5</v>
      </c>
      <c r="X161" s="1">
        <v>15.6</v>
      </c>
    </row>
    <row r="162" spans="1:24">
      <c r="A162">
        <v>31671</v>
      </c>
      <c r="B162" t="s">
        <v>344</v>
      </c>
      <c r="C162" t="s">
        <v>345</v>
      </c>
      <c r="E162">
        <v>543164</v>
      </c>
      <c r="F162">
        <v>180295</v>
      </c>
      <c r="G162">
        <v>51.5035</v>
      </c>
      <c r="H162">
        <v>0.061334</v>
      </c>
      <c r="I162" s="1">
        <v>96.434</v>
      </c>
      <c r="J162" s="1">
        <v>259.917984926342</v>
      </c>
      <c r="K162" s="1">
        <f t="shared" si="12"/>
        <v>0.4</v>
      </c>
      <c r="L162" s="1">
        <f t="shared" si="13"/>
        <v>0.6</v>
      </c>
      <c r="M162" s="1">
        <f t="shared" si="14"/>
        <v>48.517</v>
      </c>
      <c r="N162" s="1">
        <v>48.8</v>
      </c>
      <c r="O162" s="1">
        <v>34.9</v>
      </c>
      <c r="P162" s="1">
        <v>0.2</v>
      </c>
      <c r="Q162" s="1">
        <v>3</v>
      </c>
      <c r="S162" s="1">
        <v>0.1</v>
      </c>
      <c r="T162" s="1">
        <v>4</v>
      </c>
      <c r="U162" s="1">
        <v>14.2</v>
      </c>
      <c r="V162" s="1">
        <v>0.5</v>
      </c>
      <c r="W162" s="1">
        <v>56.1</v>
      </c>
      <c r="X162" s="1">
        <v>22.4</v>
      </c>
    </row>
    <row r="163" spans="1:24">
      <c r="A163">
        <v>31672</v>
      </c>
      <c r="B163" t="s">
        <v>346</v>
      </c>
      <c r="C163" t="s">
        <v>347</v>
      </c>
      <c r="E163">
        <v>543829</v>
      </c>
      <c r="F163">
        <v>179993</v>
      </c>
      <c r="G163">
        <v>51.5005999999999</v>
      </c>
      <c r="H163">
        <v>0.070785</v>
      </c>
      <c r="I163" s="1">
        <v>62.868</v>
      </c>
      <c r="J163" s="1">
        <v>201.975941614948</v>
      </c>
      <c r="K163" s="1">
        <f>ROUND((J163-MIN(J$2:J$184))/(MAX(J$2:J$184)-MIN(J$2:J$184)),2)</f>
        <v>0.3</v>
      </c>
      <c r="L163" s="1">
        <f>1-K163</f>
        <v>0.7</v>
      </c>
      <c r="M163" s="1">
        <f>(I163+L163)/2</f>
        <v>31.784</v>
      </c>
      <c r="N163" s="1">
        <v>48.8</v>
      </c>
      <c r="O163" s="1">
        <v>14.6</v>
      </c>
      <c r="P163" s="1">
        <v>0</v>
      </c>
      <c r="Q163" s="1">
        <v>9</v>
      </c>
      <c r="S163" s="1">
        <v>0</v>
      </c>
      <c r="T163" s="1">
        <v>10</v>
      </c>
      <c r="U163" s="1">
        <v>6.8</v>
      </c>
      <c r="V163" s="1">
        <v>-0.6</v>
      </c>
      <c r="W163" s="1">
        <v>51.8</v>
      </c>
      <c r="X163" s="1">
        <v>23.9</v>
      </c>
    </row>
    <row r="164" spans="1:24">
      <c r="A164">
        <v>3385</v>
      </c>
      <c r="B164" t="s">
        <v>348</v>
      </c>
      <c r="C164" t="s">
        <v>349</v>
      </c>
      <c r="E164">
        <v>539429</v>
      </c>
      <c r="F164">
        <v>185445</v>
      </c>
      <c r="G164">
        <v>51.5506999999999</v>
      </c>
      <c r="H164">
        <v>0.009593</v>
      </c>
      <c r="I164" s="1">
        <v>56.02</v>
      </c>
      <c r="J164" s="1">
        <v>344.758687919105</v>
      </c>
      <c r="K164" s="1">
        <f>ROUND((J164-MIN(J$2:J$184))/(MAX(J$2:J$184)-MIN(J$2:J$184)),2)</f>
        <v>0.54</v>
      </c>
      <c r="L164" s="1">
        <f>1-K164</f>
        <v>0.46</v>
      </c>
      <c r="M164" s="1">
        <f>(I164+L164)/2</f>
        <v>28.24</v>
      </c>
      <c r="N164" s="1">
        <v>53.7</v>
      </c>
      <c r="O164" s="1">
        <v>22.3</v>
      </c>
      <c r="P164" s="1">
        <v>0.1</v>
      </c>
      <c r="Q164" s="1">
        <v>5</v>
      </c>
      <c r="S164" s="1">
        <v>0.1</v>
      </c>
      <c r="T164" s="1">
        <v>7</v>
      </c>
      <c r="U164" s="1">
        <v>15.9</v>
      </c>
      <c r="V164" s="1">
        <v>-0.5</v>
      </c>
      <c r="W164" s="1">
        <v>48.4</v>
      </c>
      <c r="X164" s="1">
        <v>29.2</v>
      </c>
    </row>
    <row r="165" spans="1:24">
      <c r="A165">
        <v>3446</v>
      </c>
      <c r="B165" t="s">
        <v>350</v>
      </c>
      <c r="C165" t="s">
        <v>351</v>
      </c>
      <c r="E165">
        <v>538925</v>
      </c>
      <c r="F165">
        <v>185401</v>
      </c>
      <c r="G165">
        <v>51.5504</v>
      </c>
      <c r="H165">
        <v>0.002312</v>
      </c>
      <c r="I165" s="1">
        <v>100</v>
      </c>
      <c r="J165" s="1">
        <v>151.844373662898</v>
      </c>
      <c r="K165" s="1">
        <f>ROUND((J165-MIN(J$2:J$184))/(MAX(J$2:J$184)-MIN(J$2:J$184)),2)</f>
        <v>0.22</v>
      </c>
      <c r="L165" s="1">
        <f>1-K165</f>
        <v>0.78</v>
      </c>
      <c r="M165" s="1">
        <f>(I165+L165)/2</f>
        <v>50.39</v>
      </c>
      <c r="N165" s="1">
        <v>66.2</v>
      </c>
      <c r="O165" s="1">
        <v>27.3</v>
      </c>
      <c r="P165" s="1">
        <v>0.2</v>
      </c>
      <c r="Q165" s="1">
        <v>3</v>
      </c>
      <c r="S165" s="1">
        <v>0.1</v>
      </c>
      <c r="T165" s="1">
        <v>5</v>
      </c>
      <c r="U165" s="1">
        <v>12.3</v>
      </c>
      <c r="V165" s="1">
        <v>0.2</v>
      </c>
      <c r="W165" s="1">
        <v>47.2</v>
      </c>
      <c r="X165" s="1">
        <v>33.4</v>
      </c>
    </row>
    <row r="166" spans="1:24">
      <c r="A166">
        <v>3447</v>
      </c>
      <c r="B166" t="s">
        <v>352</v>
      </c>
      <c r="C166" t="s">
        <v>353</v>
      </c>
      <c r="E166">
        <v>539048</v>
      </c>
      <c r="F166">
        <v>185067</v>
      </c>
      <c r="G166">
        <v>51.5474</v>
      </c>
      <c r="H166">
        <v>0.003952</v>
      </c>
      <c r="I166" s="1">
        <v>100</v>
      </c>
      <c r="J166" s="1">
        <v>235.427462750125</v>
      </c>
      <c r="K166" s="1">
        <f>ROUND((J166-MIN(J$2:J$184))/(MAX(J$2:J$184)-MIN(J$2:J$184)),2)</f>
        <v>0.36</v>
      </c>
      <c r="L166" s="1">
        <f>1-K166</f>
        <v>0.64</v>
      </c>
      <c r="M166" s="1">
        <f>(I166+L166)/2</f>
        <v>50.32</v>
      </c>
      <c r="N166" s="1">
        <v>67</v>
      </c>
      <c r="O166" s="1">
        <v>29.4</v>
      </c>
      <c r="P166" s="1">
        <v>0.2</v>
      </c>
      <c r="Q166" s="1">
        <v>3</v>
      </c>
      <c r="S166" s="1">
        <v>0.1</v>
      </c>
      <c r="T166" s="1">
        <v>5</v>
      </c>
      <c r="U166" s="1">
        <v>16.7</v>
      </c>
      <c r="V166" s="1">
        <v>0.2</v>
      </c>
      <c r="W166" s="1">
        <v>45.3</v>
      </c>
      <c r="X166" s="1">
        <v>29.9</v>
      </c>
    </row>
    <row r="167" spans="1:14">
      <c r="A167">
        <v>32250</v>
      </c>
      <c r="B167" t="s">
        <v>354</v>
      </c>
      <c r="C167" t="s">
        <v>355</v>
      </c>
      <c r="E167">
        <v>539675</v>
      </c>
      <c r="F167">
        <v>180778</v>
      </c>
      <c r="G167">
        <v>51.5086999999999</v>
      </c>
      <c r="H167">
        <v>0.011289</v>
      </c>
      <c r="I167" s="1">
        <v>80.749</v>
      </c>
      <c r="J167" s="1">
        <v>193.532088083112</v>
      </c>
      <c r="K167" s="1">
        <f t="shared" ref="K167:K186" si="15">ROUND((J167-MIN(J$2:J$184))/(MAX(J$2:J$184)-MIN(J$2:J$184)),2)</f>
        <v>0.29</v>
      </c>
      <c r="L167" s="1">
        <f t="shared" ref="L167:L186" si="16">1-K167</f>
        <v>0.71</v>
      </c>
      <c r="M167" s="1">
        <f t="shared" ref="M167:M186" si="17">(I167+L167)/2</f>
        <v>40.7295</v>
      </c>
      <c r="N167" s="1">
        <v>63.1</v>
      </c>
    </row>
    <row r="168" spans="1:24">
      <c r="A168">
        <v>3322</v>
      </c>
      <c r="B168" t="s">
        <v>356</v>
      </c>
      <c r="C168" t="s">
        <v>357</v>
      </c>
      <c r="E168">
        <v>543539</v>
      </c>
      <c r="F168">
        <v>180983</v>
      </c>
      <c r="G168">
        <v>51.5095</v>
      </c>
      <c r="H168">
        <v>0.067013</v>
      </c>
      <c r="I168" s="1">
        <v>100</v>
      </c>
      <c r="J168" s="1">
        <v>121.328579695278</v>
      </c>
      <c r="K168" s="1">
        <f t="shared" si="15"/>
        <v>0.17</v>
      </c>
      <c r="L168" s="1">
        <f t="shared" si="16"/>
        <v>0.83</v>
      </c>
      <c r="M168" s="1">
        <f t="shared" si="17"/>
        <v>50.415</v>
      </c>
      <c r="N168" s="1">
        <v>39.9</v>
      </c>
      <c r="O168" s="1">
        <v>24</v>
      </c>
      <c r="P168" s="1">
        <v>0.1</v>
      </c>
      <c r="Q168" s="1">
        <v>4</v>
      </c>
      <c r="S168" s="1">
        <v>0.1</v>
      </c>
      <c r="T168" s="1">
        <v>6</v>
      </c>
      <c r="U168" s="1">
        <v>22.1</v>
      </c>
      <c r="V168" s="1">
        <v>-0.3</v>
      </c>
      <c r="W168" s="1">
        <v>53</v>
      </c>
      <c r="X168" s="1">
        <v>19.1</v>
      </c>
    </row>
    <row r="169" spans="1:24">
      <c r="A169">
        <v>3323</v>
      </c>
      <c r="B169" t="s">
        <v>358</v>
      </c>
      <c r="C169" t="s">
        <v>359</v>
      </c>
      <c r="E169">
        <v>542903</v>
      </c>
      <c r="F169">
        <v>181059</v>
      </c>
      <c r="G169">
        <v>51.5103999999999</v>
      </c>
      <c r="H169">
        <v>0.057885</v>
      </c>
      <c r="I169" s="1">
        <v>100</v>
      </c>
      <c r="J169" s="1">
        <v>33.4305211688886</v>
      </c>
      <c r="K169" s="1">
        <f t="shared" si="15"/>
        <v>0.03</v>
      </c>
      <c r="L169" s="1">
        <f t="shared" si="16"/>
        <v>0.97</v>
      </c>
      <c r="M169" s="1">
        <f t="shared" si="17"/>
        <v>50.485</v>
      </c>
      <c r="N169" s="1">
        <v>39.9</v>
      </c>
      <c r="O169" s="1">
        <v>28.6</v>
      </c>
      <c r="P169" s="1">
        <v>0.2</v>
      </c>
      <c r="Q169" s="1">
        <v>4</v>
      </c>
      <c r="S169" s="1">
        <v>0.1</v>
      </c>
      <c r="T169" s="1">
        <v>4</v>
      </c>
      <c r="U169" s="1">
        <v>19.4</v>
      </c>
      <c r="V169" s="1">
        <v>0.3</v>
      </c>
      <c r="W169" s="1">
        <v>64.2</v>
      </c>
      <c r="X169" s="1">
        <v>15.5</v>
      </c>
    </row>
    <row r="170" spans="1:24">
      <c r="A170">
        <v>3328</v>
      </c>
      <c r="B170" t="s">
        <v>360</v>
      </c>
      <c r="C170" t="s">
        <v>361</v>
      </c>
      <c r="E170">
        <v>543528</v>
      </c>
      <c r="F170">
        <v>181458</v>
      </c>
      <c r="G170">
        <v>51.5138</v>
      </c>
      <c r="H170">
        <v>0.067048</v>
      </c>
      <c r="I170" s="1">
        <v>100</v>
      </c>
      <c r="J170" s="1">
        <v>131.912611925042</v>
      </c>
      <c r="K170" s="1">
        <f t="shared" si="15"/>
        <v>0.19</v>
      </c>
      <c r="L170" s="1">
        <f t="shared" si="16"/>
        <v>0.81</v>
      </c>
      <c r="M170" s="1">
        <f t="shared" si="17"/>
        <v>50.405</v>
      </c>
      <c r="N170" s="1">
        <v>45.9</v>
      </c>
      <c r="O170" s="1">
        <v>43.6</v>
      </c>
      <c r="P170" s="1">
        <v>0.3</v>
      </c>
      <c r="Q170" s="1">
        <v>1</v>
      </c>
      <c r="S170" s="1">
        <v>0.2</v>
      </c>
      <c r="T170" s="1">
        <v>1</v>
      </c>
      <c r="U170" s="1">
        <v>29</v>
      </c>
      <c r="V170" s="1">
        <v>0.7</v>
      </c>
      <c r="W170" s="1">
        <v>48.2</v>
      </c>
      <c r="X170" s="1">
        <v>17</v>
      </c>
    </row>
    <row r="171" spans="1:14">
      <c r="A171">
        <v>32245</v>
      </c>
      <c r="B171" t="s">
        <v>362</v>
      </c>
      <c r="C171" t="s">
        <v>363</v>
      </c>
      <c r="E171">
        <v>544481</v>
      </c>
      <c r="F171">
        <v>181408</v>
      </c>
      <c r="G171">
        <v>51.5131</v>
      </c>
      <c r="H171">
        <v>0.080751</v>
      </c>
      <c r="I171" s="1">
        <v>61.966</v>
      </c>
      <c r="J171" s="1">
        <v>129.109958700924</v>
      </c>
      <c r="K171" s="1">
        <f t="shared" si="15"/>
        <v>0.19</v>
      </c>
      <c r="L171" s="1">
        <f t="shared" si="16"/>
        <v>0.81</v>
      </c>
      <c r="M171" s="1">
        <f t="shared" si="17"/>
        <v>31.388</v>
      </c>
      <c r="N171" s="1">
        <v>45.9</v>
      </c>
    </row>
    <row r="172" spans="1:24">
      <c r="A172">
        <v>3441</v>
      </c>
      <c r="B172" t="s">
        <v>364</v>
      </c>
      <c r="C172" t="s">
        <v>365</v>
      </c>
      <c r="E172">
        <v>540918</v>
      </c>
      <c r="F172">
        <v>181954</v>
      </c>
      <c r="G172">
        <v>51.5189</v>
      </c>
      <c r="H172">
        <v>0.029658</v>
      </c>
      <c r="I172" s="1">
        <v>100</v>
      </c>
      <c r="J172" s="1">
        <v>25.4600083337706</v>
      </c>
      <c r="K172" s="1">
        <f t="shared" si="15"/>
        <v>0.02</v>
      </c>
      <c r="L172" s="1">
        <f t="shared" si="16"/>
        <v>0.98</v>
      </c>
      <c r="M172" s="1">
        <f t="shared" si="17"/>
        <v>50.49</v>
      </c>
      <c r="N172" s="1">
        <v>53.3</v>
      </c>
      <c r="O172" s="1">
        <v>35.7</v>
      </c>
      <c r="P172" s="1">
        <v>0.2</v>
      </c>
      <c r="Q172" s="1">
        <v>3</v>
      </c>
      <c r="S172" s="1">
        <v>0.1</v>
      </c>
      <c r="T172" s="1">
        <v>4</v>
      </c>
      <c r="U172" s="1">
        <v>21.2</v>
      </c>
      <c r="V172" s="1">
        <v>0.3</v>
      </c>
      <c r="W172" s="1">
        <v>49.7</v>
      </c>
      <c r="X172" s="1">
        <v>41.5</v>
      </c>
    </row>
    <row r="173" spans="1:24">
      <c r="A173">
        <v>3387</v>
      </c>
      <c r="B173" t="s">
        <v>366</v>
      </c>
      <c r="C173" t="s">
        <v>367</v>
      </c>
      <c r="E173">
        <v>540300</v>
      </c>
      <c r="F173">
        <v>185913</v>
      </c>
      <c r="G173">
        <v>51.5546999999999</v>
      </c>
      <c r="H173">
        <v>0.022333</v>
      </c>
      <c r="I173" s="1">
        <v>100</v>
      </c>
      <c r="J173" s="1">
        <v>80.8360798812621</v>
      </c>
      <c r="K173" s="1">
        <f t="shared" si="15"/>
        <v>0.11</v>
      </c>
      <c r="L173" s="1">
        <f t="shared" si="16"/>
        <v>0.89</v>
      </c>
      <c r="M173" s="1">
        <f t="shared" si="17"/>
        <v>50.445</v>
      </c>
      <c r="N173" s="1">
        <v>47.7</v>
      </c>
      <c r="O173" s="1">
        <v>27</v>
      </c>
      <c r="P173" s="1">
        <v>0.2</v>
      </c>
      <c r="Q173" s="1">
        <v>3</v>
      </c>
      <c r="S173" s="1">
        <v>0.1</v>
      </c>
      <c r="T173" s="1">
        <v>5</v>
      </c>
      <c r="U173" s="1">
        <v>15.4</v>
      </c>
      <c r="V173" s="1">
        <v>-0.3</v>
      </c>
      <c r="W173" s="1">
        <v>50.8</v>
      </c>
      <c r="X173" s="1">
        <v>35</v>
      </c>
    </row>
    <row r="174" spans="1:24">
      <c r="A174">
        <v>3382</v>
      </c>
      <c r="B174" t="s">
        <v>368</v>
      </c>
      <c r="C174" t="s">
        <v>369</v>
      </c>
      <c r="E174">
        <v>539867</v>
      </c>
      <c r="F174">
        <v>185291</v>
      </c>
      <c r="G174">
        <v>51.5491999999999</v>
      </c>
      <c r="H174">
        <v>0.015845</v>
      </c>
      <c r="I174" s="1">
        <v>82.989</v>
      </c>
      <c r="J174" s="1">
        <v>202.402790664159</v>
      </c>
      <c r="K174" s="1">
        <f t="shared" si="15"/>
        <v>0.31</v>
      </c>
      <c r="L174" s="1">
        <f t="shared" si="16"/>
        <v>0.69</v>
      </c>
      <c r="M174" s="1">
        <f t="shared" si="17"/>
        <v>41.8395</v>
      </c>
      <c r="N174" s="1">
        <v>53.7</v>
      </c>
      <c r="O174" s="1">
        <v>27.2</v>
      </c>
      <c r="P174" s="1">
        <v>0.1</v>
      </c>
      <c r="Q174" s="1">
        <v>4</v>
      </c>
      <c r="S174" s="1">
        <v>0.1</v>
      </c>
      <c r="T174" s="1">
        <v>5</v>
      </c>
      <c r="U174" s="1">
        <v>14.4</v>
      </c>
      <c r="V174" s="1">
        <v>0.1</v>
      </c>
      <c r="W174" s="1">
        <v>49.3</v>
      </c>
      <c r="X174" s="1">
        <v>24</v>
      </c>
    </row>
    <row r="175" spans="1:24">
      <c r="A175">
        <v>3372</v>
      </c>
      <c r="B175" t="s">
        <v>370</v>
      </c>
      <c r="C175" t="s">
        <v>371</v>
      </c>
      <c r="E175">
        <v>543827</v>
      </c>
      <c r="F175">
        <v>182989</v>
      </c>
      <c r="G175">
        <v>51.5275</v>
      </c>
      <c r="H175">
        <v>0.071978</v>
      </c>
      <c r="I175" s="1">
        <v>90.934</v>
      </c>
      <c r="J175" s="1">
        <v>298.299549600371</v>
      </c>
      <c r="K175" s="1">
        <f t="shared" si="15"/>
        <v>0.46</v>
      </c>
      <c r="L175" s="1">
        <f t="shared" si="16"/>
        <v>0.54</v>
      </c>
      <c r="M175" s="1">
        <f t="shared" si="17"/>
        <v>45.737</v>
      </c>
      <c r="N175" s="1">
        <v>42.4</v>
      </c>
      <c r="O175" s="1">
        <v>42.6</v>
      </c>
      <c r="P175" s="1">
        <v>0.3</v>
      </c>
      <c r="Q175" s="1">
        <v>2</v>
      </c>
      <c r="S175" s="1">
        <v>0.2</v>
      </c>
      <c r="T175" s="1">
        <v>2</v>
      </c>
      <c r="U175" s="1">
        <v>32.2</v>
      </c>
      <c r="V175" s="1">
        <v>0.5</v>
      </c>
      <c r="W175" s="1">
        <v>53.1</v>
      </c>
      <c r="X175" s="1">
        <v>30</v>
      </c>
    </row>
    <row r="176" spans="1:24">
      <c r="A176">
        <v>3453</v>
      </c>
      <c r="B176" t="s">
        <v>372</v>
      </c>
      <c r="C176" t="s">
        <v>373</v>
      </c>
      <c r="E176">
        <v>543079</v>
      </c>
      <c r="F176">
        <v>183374</v>
      </c>
      <c r="G176">
        <v>51.5311999999999</v>
      </c>
      <c r="H176">
        <v>0.061359</v>
      </c>
      <c r="I176" s="1">
        <v>100</v>
      </c>
      <c r="J176" s="1">
        <v>166.754753970987</v>
      </c>
      <c r="K176" s="1">
        <f t="shared" si="15"/>
        <v>0.25</v>
      </c>
      <c r="L176" s="1">
        <f t="shared" si="16"/>
        <v>0.75</v>
      </c>
      <c r="M176" s="1">
        <f t="shared" si="17"/>
        <v>50.375</v>
      </c>
      <c r="N176" s="1">
        <v>41.9</v>
      </c>
      <c r="O176" s="1">
        <v>31.6</v>
      </c>
      <c r="P176" s="1">
        <v>0.2</v>
      </c>
      <c r="Q176" s="1">
        <v>3</v>
      </c>
      <c r="S176" s="1">
        <v>0.1</v>
      </c>
      <c r="T176" s="1">
        <v>3</v>
      </c>
      <c r="U176" s="1">
        <v>23.4</v>
      </c>
      <c r="V176" s="1">
        <v>0.1</v>
      </c>
      <c r="W176" s="1">
        <v>47.3</v>
      </c>
      <c r="X176" s="1">
        <v>26.6</v>
      </c>
    </row>
    <row r="177" spans="1:14">
      <c r="A177">
        <v>32246</v>
      </c>
      <c r="B177" t="s">
        <v>374</v>
      </c>
      <c r="C177" t="s">
        <v>375</v>
      </c>
      <c r="E177">
        <v>544028</v>
      </c>
      <c r="F177">
        <v>180743</v>
      </c>
      <c r="G177">
        <v>51.5073</v>
      </c>
      <c r="H177">
        <v>0.073956</v>
      </c>
      <c r="I177" s="1">
        <v>99.272</v>
      </c>
      <c r="J177" s="1">
        <v>129.926585499018</v>
      </c>
      <c r="K177" s="1">
        <f t="shared" si="15"/>
        <v>0.19</v>
      </c>
      <c r="L177" s="1">
        <f t="shared" si="16"/>
        <v>0.81</v>
      </c>
      <c r="M177" s="1">
        <f t="shared" si="17"/>
        <v>50.041</v>
      </c>
      <c r="N177" s="1">
        <v>39.9</v>
      </c>
    </row>
    <row r="178" spans="1:24">
      <c r="A178">
        <v>3342</v>
      </c>
      <c r="B178" t="s">
        <v>376</v>
      </c>
      <c r="C178" t="s">
        <v>377</v>
      </c>
      <c r="E178">
        <v>539982</v>
      </c>
      <c r="F178">
        <v>181959</v>
      </c>
      <c r="G178">
        <v>51.5191999999999</v>
      </c>
      <c r="H178">
        <v>0.016179</v>
      </c>
      <c r="I178" s="1">
        <v>100</v>
      </c>
      <c r="J178" s="1">
        <v>72.0922978389906</v>
      </c>
      <c r="K178" s="1">
        <f t="shared" si="15"/>
        <v>0.09</v>
      </c>
      <c r="L178" s="1">
        <f t="shared" si="16"/>
        <v>0.91</v>
      </c>
      <c r="M178" s="1">
        <f t="shared" si="17"/>
        <v>50.455</v>
      </c>
      <c r="N178" s="1">
        <v>58.7</v>
      </c>
      <c r="O178" s="1">
        <v>36.5</v>
      </c>
      <c r="P178" s="1">
        <v>0.2</v>
      </c>
      <c r="Q178" s="1">
        <v>2</v>
      </c>
      <c r="S178" s="1">
        <v>0.1</v>
      </c>
      <c r="T178" s="1">
        <v>4</v>
      </c>
      <c r="U178" s="1">
        <v>21.3</v>
      </c>
      <c r="V178" s="1">
        <v>0</v>
      </c>
      <c r="W178" s="1">
        <v>49.5</v>
      </c>
      <c r="X178" s="1">
        <v>36.8</v>
      </c>
    </row>
    <row r="179" spans="1:24">
      <c r="A179">
        <v>3343</v>
      </c>
      <c r="B179" t="s">
        <v>378</v>
      </c>
      <c r="C179" t="s">
        <v>379</v>
      </c>
      <c r="E179">
        <v>539512</v>
      </c>
      <c r="F179">
        <v>181779</v>
      </c>
      <c r="G179">
        <v>51.5176999999999</v>
      </c>
      <c r="H179">
        <v>0.009338</v>
      </c>
      <c r="I179" s="1">
        <v>100</v>
      </c>
      <c r="J179" s="1">
        <v>37.3423355672731</v>
      </c>
      <c r="K179" s="1">
        <f t="shared" si="15"/>
        <v>0.03</v>
      </c>
      <c r="L179" s="1">
        <f t="shared" si="16"/>
        <v>0.97</v>
      </c>
      <c r="M179" s="1">
        <f t="shared" si="17"/>
        <v>50.485</v>
      </c>
      <c r="N179" s="1">
        <v>58.7</v>
      </c>
      <c r="O179" s="1">
        <v>39.4</v>
      </c>
      <c r="P179" s="1">
        <v>0.2</v>
      </c>
      <c r="Q179" s="1">
        <v>2</v>
      </c>
      <c r="S179" s="1">
        <v>0.2</v>
      </c>
      <c r="T179" s="1">
        <v>2</v>
      </c>
      <c r="U179" s="1">
        <v>20.6</v>
      </c>
      <c r="V179" s="1">
        <v>0.4</v>
      </c>
      <c r="W179" s="1">
        <v>43.2</v>
      </c>
      <c r="X179" s="1">
        <v>32.9</v>
      </c>
    </row>
    <row r="180" spans="1:14">
      <c r="A180">
        <v>32248</v>
      </c>
      <c r="B180" t="s">
        <v>380</v>
      </c>
      <c r="C180" t="s">
        <v>381</v>
      </c>
      <c r="E180">
        <v>539606</v>
      </c>
      <c r="F180">
        <v>181321</v>
      </c>
      <c r="G180">
        <v>51.5135999999999</v>
      </c>
      <c r="H180">
        <v>0.010511</v>
      </c>
      <c r="I180" s="1">
        <v>86.332</v>
      </c>
      <c r="J180" s="1">
        <v>58.9481841173316</v>
      </c>
      <c r="K180" s="1">
        <f t="shared" si="15"/>
        <v>0.07</v>
      </c>
      <c r="L180" s="1">
        <f t="shared" si="16"/>
        <v>0.93</v>
      </c>
      <c r="M180" s="1">
        <f t="shared" si="17"/>
        <v>43.631</v>
      </c>
      <c r="N180" s="1">
        <v>63.1</v>
      </c>
    </row>
    <row r="181" spans="1:24">
      <c r="A181">
        <v>3373</v>
      </c>
      <c r="B181" t="s">
        <v>382</v>
      </c>
      <c r="C181" t="s">
        <v>383</v>
      </c>
      <c r="E181">
        <v>543342</v>
      </c>
      <c r="F181">
        <v>182687</v>
      </c>
      <c r="G181">
        <v>51.5249</v>
      </c>
      <c r="H181">
        <v>0.064868</v>
      </c>
      <c r="I181" s="1">
        <v>100</v>
      </c>
      <c r="J181" s="1">
        <v>127.857502527563</v>
      </c>
      <c r="K181" s="1">
        <f t="shared" si="15"/>
        <v>0.18</v>
      </c>
      <c r="L181" s="1">
        <f t="shared" si="16"/>
        <v>0.82</v>
      </c>
      <c r="M181" s="1">
        <f t="shared" si="17"/>
        <v>50.41</v>
      </c>
      <c r="N181" s="1">
        <v>42.4</v>
      </c>
      <c r="O181" s="1">
        <v>29.5</v>
      </c>
      <c r="P181" s="1">
        <v>0.2</v>
      </c>
      <c r="Q181" s="1">
        <v>3</v>
      </c>
      <c r="S181" s="1">
        <v>0.1</v>
      </c>
      <c r="T181" s="1">
        <v>4</v>
      </c>
      <c r="U181" s="1">
        <v>21.7</v>
      </c>
      <c r="V181" s="1">
        <v>-0.2</v>
      </c>
      <c r="W181" s="1">
        <v>46.5</v>
      </c>
      <c r="X181" s="1">
        <v>33.8</v>
      </c>
    </row>
    <row r="182" spans="1:24">
      <c r="A182">
        <v>3375</v>
      </c>
      <c r="B182" t="s">
        <v>384</v>
      </c>
      <c r="C182" t="s">
        <v>385</v>
      </c>
      <c r="E182">
        <v>542715</v>
      </c>
      <c r="F182">
        <v>182564</v>
      </c>
      <c r="G182">
        <v>51.524</v>
      </c>
      <c r="H182">
        <v>0.055787</v>
      </c>
      <c r="I182" s="1">
        <v>100</v>
      </c>
      <c r="J182" s="1">
        <v>181.479519823603</v>
      </c>
      <c r="K182" s="1">
        <f t="shared" si="15"/>
        <v>0.27</v>
      </c>
      <c r="L182" s="1">
        <f t="shared" si="16"/>
        <v>0.73</v>
      </c>
      <c r="M182" s="1">
        <f t="shared" si="17"/>
        <v>50.365</v>
      </c>
      <c r="N182" s="1">
        <v>40.6</v>
      </c>
      <c r="O182" s="1">
        <v>32</v>
      </c>
      <c r="P182" s="1">
        <v>0.2</v>
      </c>
      <c r="Q182" s="1">
        <v>3</v>
      </c>
      <c r="S182" s="1">
        <v>0.1</v>
      </c>
      <c r="T182" s="1">
        <v>4</v>
      </c>
      <c r="U182" s="1">
        <v>23.1</v>
      </c>
      <c r="V182" s="1">
        <v>0.1</v>
      </c>
      <c r="W182" s="1">
        <v>49.6</v>
      </c>
      <c r="X182" s="1">
        <v>33.6</v>
      </c>
    </row>
    <row r="183" spans="1:24">
      <c r="A183">
        <v>3350</v>
      </c>
      <c r="B183" t="s">
        <v>386</v>
      </c>
      <c r="C183" t="s">
        <v>387</v>
      </c>
      <c r="E183">
        <v>541939</v>
      </c>
      <c r="F183">
        <v>181383</v>
      </c>
      <c r="G183">
        <v>51.5135</v>
      </c>
      <c r="H183">
        <v>0.044134</v>
      </c>
      <c r="I183" s="1">
        <v>94.935</v>
      </c>
      <c r="J183" s="1">
        <v>26.7600064703311</v>
      </c>
      <c r="K183" s="1">
        <f t="shared" si="15"/>
        <v>0.02</v>
      </c>
      <c r="L183" s="1">
        <f t="shared" si="16"/>
        <v>0.98</v>
      </c>
      <c r="M183" s="1">
        <f t="shared" si="17"/>
        <v>47.9575</v>
      </c>
      <c r="N183" s="1">
        <v>39.9</v>
      </c>
      <c r="O183" s="1">
        <v>22.2</v>
      </c>
      <c r="P183" s="1">
        <v>0.1</v>
      </c>
      <c r="Q183" s="1">
        <v>5</v>
      </c>
      <c r="S183" s="1">
        <v>0.1</v>
      </c>
      <c r="T183" s="1">
        <v>7</v>
      </c>
      <c r="U183" s="1">
        <v>11.7</v>
      </c>
      <c r="V183" s="1">
        <v>-0.4</v>
      </c>
      <c r="W183" s="1">
        <v>56.4</v>
      </c>
      <c r="X183" s="1">
        <v>20.4</v>
      </c>
    </row>
    <row r="184" spans="1:24">
      <c r="A184">
        <v>3427</v>
      </c>
      <c r="B184" t="s">
        <v>388</v>
      </c>
      <c r="C184" t="s">
        <v>389</v>
      </c>
      <c r="E184">
        <v>541939</v>
      </c>
      <c r="F184">
        <v>185859</v>
      </c>
      <c r="G184">
        <v>51.5538</v>
      </c>
      <c r="H184">
        <v>0.045936</v>
      </c>
      <c r="I184" s="1">
        <v>99.344</v>
      </c>
      <c r="J184" s="1">
        <v>65.3072132120414</v>
      </c>
      <c r="K184" s="1">
        <f t="shared" si="15"/>
        <v>0.08</v>
      </c>
      <c r="L184" s="1">
        <f t="shared" si="16"/>
        <v>0.92</v>
      </c>
      <c r="M184" s="1">
        <f t="shared" si="17"/>
        <v>50.132</v>
      </c>
      <c r="N184" s="1">
        <v>45.7</v>
      </c>
      <c r="O184" s="1">
        <v>38.3</v>
      </c>
      <c r="P184" s="1">
        <v>0.2</v>
      </c>
      <c r="Q184" s="1">
        <v>2</v>
      </c>
      <c r="S184" s="1">
        <v>0.1</v>
      </c>
      <c r="T184" s="1">
        <v>3</v>
      </c>
      <c r="U184" s="1">
        <v>17.8</v>
      </c>
      <c r="V184" s="1">
        <v>0.6</v>
      </c>
      <c r="W184" s="1">
        <v>52.1</v>
      </c>
      <c r="X184" s="1">
        <v>26.3</v>
      </c>
    </row>
    <row r="185" spans="1:24">
      <c r="A185">
        <v>3321</v>
      </c>
      <c r="B185" t="s">
        <v>390</v>
      </c>
      <c r="C185" t="s">
        <v>391</v>
      </c>
      <c r="E185">
        <v>542478</v>
      </c>
      <c r="F185">
        <v>181238</v>
      </c>
      <c r="G185">
        <v>51.5120999999999</v>
      </c>
      <c r="H185">
        <v>0.051837</v>
      </c>
      <c r="I185" s="1">
        <v>97.894</v>
      </c>
      <c r="J185" s="1">
        <v>321.551080299231</v>
      </c>
      <c r="K185" s="1">
        <f t="shared" si="15"/>
        <v>0.5</v>
      </c>
      <c r="L185" s="1">
        <f t="shared" si="16"/>
        <v>0.5</v>
      </c>
      <c r="M185" s="1">
        <f t="shared" si="17"/>
        <v>49.197</v>
      </c>
      <c r="N185" s="1">
        <v>39.9</v>
      </c>
      <c r="O185" s="1">
        <v>30.1</v>
      </c>
      <c r="P185" s="1">
        <v>0.2</v>
      </c>
      <c r="Q185" s="1">
        <v>4</v>
      </c>
      <c r="S185" s="1">
        <v>0.1</v>
      </c>
      <c r="T185" s="1">
        <v>4</v>
      </c>
      <c r="U185" s="1">
        <v>14.2</v>
      </c>
      <c r="V185" s="1">
        <v>-0.5</v>
      </c>
      <c r="W185" s="1">
        <v>63.9</v>
      </c>
      <c r="X185" s="1">
        <v>23.1</v>
      </c>
    </row>
    <row r="186" spans="1:24">
      <c r="A186">
        <v>3337</v>
      </c>
      <c r="B186" t="s">
        <v>392</v>
      </c>
      <c r="C186" t="s">
        <v>393</v>
      </c>
      <c r="E186">
        <v>538951</v>
      </c>
      <c r="F186">
        <v>181936</v>
      </c>
      <c r="G186">
        <v>51.5193</v>
      </c>
      <c r="H186">
        <v>0.00132</v>
      </c>
      <c r="I186" s="1">
        <v>95.609</v>
      </c>
      <c r="J186" s="1">
        <v>187.73323736393</v>
      </c>
      <c r="K186" s="1">
        <f t="shared" si="15"/>
        <v>0.28</v>
      </c>
      <c r="L186" s="1">
        <f t="shared" si="16"/>
        <v>0.72</v>
      </c>
      <c r="M186" s="1">
        <f t="shared" si="17"/>
        <v>48.1645</v>
      </c>
      <c r="N186" s="1">
        <v>63.1</v>
      </c>
      <c r="O186" s="1">
        <v>33.3</v>
      </c>
      <c r="P186" s="1">
        <v>0.2</v>
      </c>
      <c r="Q186" s="1">
        <v>3</v>
      </c>
      <c r="S186" s="1">
        <v>0.1</v>
      </c>
      <c r="T186" s="1">
        <v>4</v>
      </c>
      <c r="U186" s="1">
        <v>26.4</v>
      </c>
      <c r="V186" s="1">
        <v>0.3</v>
      </c>
      <c r="W186" s="1">
        <v>47.4</v>
      </c>
      <c r="X186" s="1">
        <v>27.9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Points to BusStops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林瑞阳</cp:lastModifiedBy>
  <dcterms:created xsi:type="dcterms:W3CDTF">2025-08-01T21:48:18Z</dcterms:created>
  <dcterms:modified xsi:type="dcterms:W3CDTF">2025-08-01T21:58:55Z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F0B49B3FA57BAFC6FFC68C68CB11B8E3_43</vt:lpwstr>
  </property>
  <property fmtid="{D5CDD505-2E9C-101B-9397-08002B2CF9AE}" pid="3" name="KSOProductBuildVer">
    <vt:lpwstr>2052-6.10.1.8873</vt:lpwstr>
  </property>
</Properties>
</file>