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0515" windowHeight="723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P29" i="1" l="1"/>
  <c r="P28" i="1"/>
  <c r="O26" i="1"/>
  <c r="O17" i="1"/>
  <c r="O18" i="1"/>
  <c r="O19" i="1"/>
  <c r="O20" i="1"/>
  <c r="O21" i="1"/>
  <c r="O22" i="1"/>
  <c r="O23" i="1"/>
  <c r="O24" i="1"/>
  <c r="O25" i="1"/>
  <c r="O16" i="1"/>
  <c r="S3" i="2"/>
  <c r="R10" i="3"/>
  <c r="R9" i="3"/>
  <c r="Q9" i="3"/>
  <c r="R3" i="3"/>
  <c r="R4" i="3"/>
  <c r="R5" i="3"/>
  <c r="R6" i="3"/>
  <c r="R7" i="3"/>
  <c r="R8" i="3"/>
  <c r="R2" i="3"/>
  <c r="Q3" i="3"/>
  <c r="Q4" i="3"/>
  <c r="Q5" i="3"/>
  <c r="Q6" i="3"/>
  <c r="Q7" i="3"/>
  <c r="Q8" i="3"/>
  <c r="Q2" i="3"/>
  <c r="O3" i="3"/>
  <c r="O4" i="3"/>
  <c r="O5" i="3"/>
  <c r="O6" i="3"/>
  <c r="O7" i="3"/>
  <c r="O8" i="3"/>
  <c r="O2" i="3"/>
  <c r="I3" i="3"/>
  <c r="I4" i="3"/>
  <c r="I5" i="3"/>
  <c r="I6" i="3"/>
  <c r="I7" i="3"/>
  <c r="I8" i="3"/>
  <c r="I2" i="3"/>
  <c r="G3" i="3"/>
  <c r="G4" i="3"/>
  <c r="G5" i="3"/>
  <c r="G6" i="3"/>
  <c r="G7" i="3"/>
  <c r="G8" i="3"/>
  <c r="G2" i="3"/>
  <c r="O3" i="2"/>
  <c r="R23" i="2"/>
  <c r="E22" i="2"/>
  <c r="F22" i="2"/>
  <c r="L22" i="2"/>
  <c r="O22" i="2" s="1"/>
  <c r="M22" i="2"/>
  <c r="R22" i="2" s="1"/>
  <c r="E19" i="2"/>
  <c r="F19" i="2"/>
  <c r="L19" i="2" s="1"/>
  <c r="O19" i="2" s="1"/>
  <c r="M19" i="2"/>
  <c r="R19" i="2" s="1"/>
  <c r="E20" i="2"/>
  <c r="F20" i="2"/>
  <c r="L20" i="2" s="1"/>
  <c r="P50" i="2"/>
  <c r="P47" i="2"/>
  <c r="P48" i="2"/>
  <c r="M20" i="2" l="1"/>
  <c r="R20" i="2" s="1"/>
  <c r="Q22" i="2"/>
  <c r="Q20" i="2"/>
  <c r="O20" i="2"/>
  <c r="Q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1" i="2"/>
  <c r="E23" i="2"/>
  <c r="E2" i="2"/>
  <c r="F23" i="2"/>
  <c r="P51" i="2" s="1"/>
  <c r="F21" i="2"/>
  <c r="P49" i="2" s="1"/>
  <c r="F18" i="2"/>
  <c r="P46" i="2" s="1"/>
  <c r="F3" i="2"/>
  <c r="P31" i="2" s="1"/>
  <c r="F4" i="2"/>
  <c r="P32" i="2" s="1"/>
  <c r="F5" i="2"/>
  <c r="P33" i="2" s="1"/>
  <c r="F6" i="2"/>
  <c r="P34" i="2" s="1"/>
  <c r="F7" i="2"/>
  <c r="P35" i="2" s="1"/>
  <c r="F8" i="2"/>
  <c r="P36" i="2" s="1"/>
  <c r="F9" i="2"/>
  <c r="P37" i="2" s="1"/>
  <c r="F10" i="2"/>
  <c r="P38" i="2" s="1"/>
  <c r="F11" i="2"/>
  <c r="P39" i="2" s="1"/>
  <c r="F12" i="2"/>
  <c r="P40" i="2" s="1"/>
  <c r="F13" i="2"/>
  <c r="P41" i="2" s="1"/>
  <c r="F14" i="2"/>
  <c r="P42" i="2" s="1"/>
  <c r="F15" i="2"/>
  <c r="P43" i="2" s="1"/>
  <c r="F16" i="2"/>
  <c r="P44" i="2" s="1"/>
  <c r="F17" i="2"/>
  <c r="P45" i="2" s="1"/>
  <c r="F2" i="2"/>
  <c r="M28" i="1"/>
  <c r="M29" i="1"/>
  <c r="M30" i="1"/>
  <c r="M31" i="1"/>
  <c r="M32" i="1"/>
  <c r="M33" i="1"/>
  <c r="M34" i="1"/>
  <c r="M35" i="1"/>
  <c r="M36" i="1"/>
  <c r="M27" i="1"/>
  <c r="L28" i="1"/>
  <c r="L29" i="1"/>
  <c r="L30" i="1"/>
  <c r="L31" i="1"/>
  <c r="L32" i="1"/>
  <c r="L33" i="1"/>
  <c r="L34" i="1"/>
  <c r="L35" i="1"/>
  <c r="L36" i="1"/>
  <c r="L27" i="1"/>
  <c r="Q17" i="1"/>
  <c r="Q18" i="1"/>
  <c r="Q19" i="1"/>
  <c r="Q20" i="1"/>
  <c r="Q21" i="1"/>
  <c r="Q22" i="1"/>
  <c r="Q23" i="1"/>
  <c r="Q24" i="1"/>
  <c r="Q25" i="1"/>
  <c r="Q16" i="1"/>
  <c r="S16" i="1" s="1"/>
  <c r="P17" i="1"/>
  <c r="P18" i="1"/>
  <c r="P19" i="1"/>
  <c r="P20" i="1"/>
  <c r="P21" i="1"/>
  <c r="P22" i="1"/>
  <c r="P23" i="1"/>
  <c r="P24" i="1"/>
  <c r="P25" i="1"/>
  <c r="P16" i="1"/>
  <c r="J17" i="1"/>
  <c r="J18" i="1"/>
  <c r="J19" i="1"/>
  <c r="J20" i="1"/>
  <c r="J21" i="1"/>
  <c r="J22" i="1"/>
  <c r="J23" i="1"/>
  <c r="J24" i="1"/>
  <c r="J25" i="1"/>
  <c r="J16" i="1"/>
  <c r="F17" i="1"/>
  <c r="F18" i="1"/>
  <c r="F19" i="1"/>
  <c r="F20" i="1"/>
  <c r="F21" i="1"/>
  <c r="F22" i="1"/>
  <c r="F23" i="1"/>
  <c r="F24" i="1"/>
  <c r="F25" i="1"/>
  <c r="F16" i="1"/>
  <c r="P30" i="2" l="1"/>
  <c r="M2" i="2"/>
  <c r="R2" i="2" s="1"/>
  <c r="L2" i="2"/>
  <c r="Q2" i="2" s="1"/>
  <c r="M15" i="2"/>
  <c r="R15" i="2" s="1"/>
  <c r="L15" i="2"/>
  <c r="Q15" i="2" s="1"/>
  <c r="L7" i="2"/>
  <c r="Q7" i="2" s="1"/>
  <c r="M7" i="2"/>
  <c r="R7" i="2" s="1"/>
  <c r="L21" i="2"/>
  <c r="Q21" i="2" s="1"/>
  <c r="M21" i="2"/>
  <c r="R21" i="2" s="1"/>
  <c r="M14" i="2"/>
  <c r="R14" i="2" s="1"/>
  <c r="L14" i="2"/>
  <c r="M10" i="2"/>
  <c r="R10" i="2" s="1"/>
  <c r="L10" i="2"/>
  <c r="M6" i="2"/>
  <c r="R6" i="2" s="1"/>
  <c r="L6" i="2"/>
  <c r="Q6" i="2" s="1"/>
  <c r="M18" i="2"/>
  <c r="R18" i="2" s="1"/>
  <c r="L18" i="2"/>
  <c r="L17" i="2"/>
  <c r="M17" i="2"/>
  <c r="R17" i="2" s="1"/>
  <c r="L13" i="2"/>
  <c r="M13" i="2"/>
  <c r="R13" i="2" s="1"/>
  <c r="L9" i="2"/>
  <c r="M9" i="2"/>
  <c r="R9" i="2" s="1"/>
  <c r="L5" i="2"/>
  <c r="M5" i="2"/>
  <c r="R5" i="2" s="1"/>
  <c r="M23" i="2"/>
  <c r="L23" i="2"/>
  <c r="Q23" i="2" s="1"/>
  <c r="M11" i="2"/>
  <c r="R11" i="2" s="1"/>
  <c r="L11" i="2"/>
  <c r="M3" i="2"/>
  <c r="L3" i="2"/>
  <c r="Q3" i="2" s="1"/>
  <c r="L16" i="2"/>
  <c r="Q16" i="2" s="1"/>
  <c r="M16" i="2"/>
  <c r="M12" i="2"/>
  <c r="R12" i="2" s="1"/>
  <c r="L12" i="2"/>
  <c r="L8" i="2"/>
  <c r="Q8" i="2" s="1"/>
  <c r="M8" i="2"/>
  <c r="M4" i="2"/>
  <c r="R4" i="2" s="1"/>
  <c r="L4" i="2"/>
  <c r="O4" i="2" s="1"/>
  <c r="Q14" i="2"/>
  <c r="Q17" i="2"/>
  <c r="R3" i="2"/>
  <c r="O14" i="2"/>
  <c r="R16" i="1"/>
  <c r="T16" i="1" s="1"/>
  <c r="O8" i="2" l="1"/>
  <c r="O16" i="2"/>
  <c r="O11" i="2"/>
  <c r="Q4" i="2"/>
  <c r="O12" i="2"/>
  <c r="Q12" i="2"/>
  <c r="O10" i="2"/>
  <c r="R8" i="2"/>
  <c r="R16" i="2"/>
  <c r="Q11" i="2"/>
  <c r="O6" i="2"/>
  <c r="O7" i="2"/>
  <c r="O21" i="2"/>
  <c r="Q18" i="2"/>
  <c r="O18" i="2"/>
  <c r="Q10" i="2"/>
  <c r="O15" i="2"/>
  <c r="O17" i="2"/>
  <c r="O9" i="2"/>
  <c r="Q9" i="2"/>
  <c r="O23" i="2"/>
  <c r="Q5" i="2"/>
  <c r="O5" i="2"/>
  <c r="Q13" i="2"/>
  <c r="O13" i="2"/>
  <c r="T2" i="2" l="1"/>
  <c r="T5" i="2" s="1"/>
  <c r="S2" i="2"/>
  <c r="U2" i="2" l="1"/>
  <c r="T4" i="2"/>
</calcChain>
</file>

<file path=xl/sharedStrings.xml><?xml version="1.0" encoding="utf-8"?>
<sst xmlns="http://schemas.openxmlformats.org/spreadsheetml/2006/main" count="29" uniqueCount="29">
  <si>
    <t>узел</t>
  </si>
  <si>
    <t>0 4 7 5</t>
  </si>
  <si>
    <t>2 4 9 6</t>
  </si>
  <si>
    <t>4 5 7 9</t>
  </si>
  <si>
    <t>4 5 9 7</t>
  </si>
  <si>
    <t>8 5 7 9</t>
  </si>
  <si>
    <t>8 5 6 9</t>
  </si>
  <si>
    <t>7 10 13 11</t>
  </si>
  <si>
    <t>9 10 15 12</t>
  </si>
  <si>
    <t>8 12 14 11</t>
  </si>
  <si>
    <t>3 13 14 15</t>
  </si>
  <si>
    <t>10 11 13 15</t>
  </si>
  <si>
    <t>10 11 12 15</t>
  </si>
  <si>
    <t>14 11 13 15</t>
  </si>
  <si>
    <t>14 11 12 15</t>
  </si>
  <si>
    <t>1 16 19 17</t>
  </si>
  <si>
    <t>5 16 21 18</t>
  </si>
  <si>
    <t>8 18 20 17</t>
  </si>
  <si>
    <t>6 19 20 21</t>
  </si>
  <si>
    <t>16 17 19 21</t>
  </si>
  <si>
    <t>16 17 18 21</t>
  </si>
  <si>
    <t>20 17 19 21</t>
  </si>
  <si>
    <t>20 17 18 21</t>
  </si>
  <si>
    <t>правая часть</t>
  </si>
  <si>
    <t>нерег</t>
  </si>
  <si>
    <t>точно</t>
  </si>
  <si>
    <t>рег</t>
  </si>
  <si>
    <t>рег погр</t>
  </si>
  <si>
    <t>нерг погр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</si>
</sst>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"/>
    <numFmt numFmtId="165" formatCode="0.0000E+00"/>
    <numFmt numFmtId="166" formatCode="0.0000000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D6E3B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5" xfId="0" applyFont="1" applyBorder="1"/>
    <xf numFmtId="164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5" xfId="0" applyBorder="1"/>
    <xf numFmtId="164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"/>
  <sheetViews>
    <sheetView tabSelected="1" topLeftCell="A4" workbookViewId="0">
      <selection activeCell="G25" sqref="G25"/>
    </sheetView>
  </sheetViews>
  <sheetFormatPr defaultRowHeight="15" x14ac:dyDescent="0.25"/>
  <cols>
    <col min="1" max="1" width="9.140625" style="14"/>
    <col min="2" max="5" width="9.28515625" style="14" bestFit="1" customWidth="1"/>
    <col min="6" max="6" width="18" style="14" bestFit="1" customWidth="1"/>
    <col min="7" max="7" width="9.28515625" style="14" bestFit="1" customWidth="1"/>
    <col min="8" max="8" width="9.140625" style="14"/>
    <col min="9" max="9" width="17.7109375" style="14" bestFit="1" customWidth="1"/>
    <col min="10" max="10" width="18.42578125" style="14" bestFit="1" customWidth="1"/>
    <col min="11" max="11" width="17.7109375" style="14" bestFit="1" customWidth="1"/>
    <col min="12" max="12" width="18.5703125" style="14" bestFit="1" customWidth="1"/>
    <col min="13" max="13" width="12.42578125" style="14" customWidth="1"/>
    <col min="14" max="14" width="18.7109375" style="14" bestFit="1" customWidth="1"/>
    <col min="15" max="15" width="10" style="14" customWidth="1"/>
    <col min="16" max="17" width="18" style="14" bestFit="1" customWidth="1"/>
    <col min="18" max="20" width="9.28515625" style="14" bestFit="1" customWidth="1"/>
    <col min="21" max="16384" width="9.140625" style="14"/>
  </cols>
  <sheetData>
    <row r="1" spans="2:20" ht="15.75" thickBot="1" x14ac:dyDescent="0.3"/>
    <row r="2" spans="2:20" ht="15.75" thickBot="1" x14ac:dyDescent="0.3">
      <c r="B2" s="1" t="s">
        <v>0</v>
      </c>
      <c r="C2" s="2"/>
      <c r="D2" s="2"/>
      <c r="E2" s="2"/>
      <c r="F2" s="2"/>
      <c r="G2" s="2"/>
    </row>
    <row r="3" spans="2:20" ht="15.75" thickBot="1" x14ac:dyDescent="0.3">
      <c r="B3" s="3">
        <v>0</v>
      </c>
      <c r="C3" s="4">
        <v>0</v>
      </c>
      <c r="D3" s="4">
        <v>0</v>
      </c>
      <c r="E3" s="4">
        <v>0</v>
      </c>
      <c r="F3" s="5">
        <v>0</v>
      </c>
      <c r="G3" s="5">
        <v>0</v>
      </c>
    </row>
    <row r="4" spans="2:20" ht="15.75" thickBot="1" x14ac:dyDescent="0.3">
      <c r="B4" s="3">
        <v>1</v>
      </c>
      <c r="C4" s="4">
        <v>0.24740395925452299</v>
      </c>
      <c r="D4" s="4">
        <v>0.24740395925452299</v>
      </c>
      <c r="E4" s="4">
        <v>0.24740395925452299</v>
      </c>
      <c r="F4" s="5">
        <v>5.5511E-17</v>
      </c>
      <c r="G4" s="5">
        <v>5.5511E-17</v>
      </c>
    </row>
    <row r="5" spans="2:20" ht="15.75" thickBot="1" x14ac:dyDescent="0.3">
      <c r="B5" s="3">
        <v>2</v>
      </c>
      <c r="C5" s="4">
        <v>0.24740395925452299</v>
      </c>
      <c r="D5" s="4">
        <v>0.24740395925452299</v>
      </c>
      <c r="E5" s="4">
        <v>0.24740395925452299</v>
      </c>
      <c r="F5" s="5">
        <v>5.5511E-17</v>
      </c>
      <c r="G5" s="5">
        <v>5.5511E-17</v>
      </c>
    </row>
    <row r="6" spans="2:20" ht="15.75" thickBot="1" x14ac:dyDescent="0.3">
      <c r="B6" s="3">
        <v>3</v>
      </c>
      <c r="C6" s="4">
        <v>0</v>
      </c>
      <c r="D6" s="4">
        <v>-4.8019642267490004E-3</v>
      </c>
      <c r="E6" s="4">
        <v>1.570222234881E-2</v>
      </c>
      <c r="F6" s="5">
        <v>4.8019999999999998E-3</v>
      </c>
      <c r="G6" s="5">
        <v>1.5702000000000001E-2</v>
      </c>
    </row>
    <row r="7" spans="2:20" ht="15.75" thickBot="1" x14ac:dyDescent="0.3">
      <c r="B7" s="3">
        <v>4</v>
      </c>
      <c r="C7" s="4">
        <v>0.124674733385228</v>
      </c>
      <c r="D7" s="4">
        <v>0.123701979627261</v>
      </c>
      <c r="E7" s="4">
        <v>0.124674733385228</v>
      </c>
      <c r="F7" s="5">
        <v>9.7274999999999998E-4</v>
      </c>
      <c r="G7" s="5">
        <v>3.0530999999999998E-16</v>
      </c>
    </row>
    <row r="8" spans="2:20" ht="15.75" thickBot="1" x14ac:dyDescent="0.3">
      <c r="B8" s="3">
        <v>5</v>
      </c>
      <c r="C8" s="4">
        <v>0.124674733385228</v>
      </c>
      <c r="D8" s="4">
        <v>0.123701979627261</v>
      </c>
      <c r="E8" s="4">
        <v>0.124674733385228</v>
      </c>
      <c r="F8" s="5">
        <v>9.7274999999999998E-4</v>
      </c>
      <c r="G8" s="5">
        <v>3.0530999999999998E-16</v>
      </c>
    </row>
    <row r="9" spans="2:20" ht="15.75" thickBot="1" x14ac:dyDescent="0.3">
      <c r="B9" s="3">
        <v>6</v>
      </c>
      <c r="C9" s="4">
        <v>0.24740395925452299</v>
      </c>
      <c r="D9" s="4">
        <v>0.24740395925452299</v>
      </c>
      <c r="E9" s="4">
        <v>0.24740395925452299</v>
      </c>
      <c r="F9" s="5">
        <v>5.5511E-17</v>
      </c>
      <c r="G9" s="5">
        <v>5.5511E-17</v>
      </c>
    </row>
    <row r="10" spans="2:20" ht="15.75" thickBot="1" x14ac:dyDescent="0.3">
      <c r="B10" s="3">
        <v>7</v>
      </c>
      <c r="C10" s="4">
        <v>0</v>
      </c>
      <c r="D10" s="4">
        <v>-2.4009821133750002E-3</v>
      </c>
      <c r="E10" s="4">
        <v>1.7466953527854E-2</v>
      </c>
      <c r="F10" s="5">
        <v>2.4009999999999999E-3</v>
      </c>
      <c r="G10" s="5">
        <v>1.7467E-2</v>
      </c>
    </row>
    <row r="11" spans="2:20" ht="15.75" thickBot="1" x14ac:dyDescent="0.3">
      <c r="B11" s="3">
        <v>8</v>
      </c>
      <c r="C11" s="4">
        <v>0.124674733385228</v>
      </c>
      <c r="D11" s="4">
        <v>0.121300997513887</v>
      </c>
      <c r="E11" s="4">
        <v>0.12699895239584999</v>
      </c>
      <c r="F11" s="5">
        <v>3.3736999999999999E-3</v>
      </c>
      <c r="G11" s="5">
        <v>2.3241999999999998E-3</v>
      </c>
    </row>
    <row r="12" spans="2:20" ht="15.75" thickBot="1" x14ac:dyDescent="0.3">
      <c r="B12" s="3">
        <v>9</v>
      </c>
      <c r="C12" s="4">
        <v>0.124674733385228</v>
      </c>
      <c r="D12" s="4">
        <v>5.9450007700255998E-2</v>
      </c>
      <c r="E12" s="4">
        <v>0.109534935202211</v>
      </c>
      <c r="F12" s="5">
        <v>6.5225000000000005E-2</v>
      </c>
      <c r="G12" s="5">
        <v>1.5140000000000001E-2</v>
      </c>
    </row>
    <row r="15" spans="2:20" ht="15.75" thickBot="1" x14ac:dyDescent="0.3"/>
    <row r="16" spans="2:20" ht="15.75" thickBot="1" x14ac:dyDescent="0.3">
      <c r="B16" s="6">
        <v>0</v>
      </c>
      <c r="C16" s="7">
        <v>0</v>
      </c>
      <c r="D16" s="7">
        <v>0</v>
      </c>
      <c r="F16" s="15">
        <f>COS(B16+C16)</f>
        <v>1</v>
      </c>
      <c r="J16" s="15">
        <f>SIN(B16+C16)</f>
        <v>0</v>
      </c>
      <c r="K16" s="15"/>
      <c r="L16" s="14">
        <v>0</v>
      </c>
      <c r="M16" s="15"/>
      <c r="N16" s="15">
        <v>0</v>
      </c>
      <c r="O16" s="14">
        <f>J16*J16</f>
        <v>0</v>
      </c>
      <c r="P16" s="16">
        <f>(J16-L16)*(J16-L16)</f>
        <v>0</v>
      </c>
      <c r="Q16" s="16">
        <f>(J16-N16)*(J16-N16)</f>
        <v>0</v>
      </c>
      <c r="R16" s="14">
        <f>SQRT(SUM(P16:P25))</f>
        <v>6.6384598997965921E-2</v>
      </c>
      <c r="S16" s="14">
        <f>SQRT(SUM(Q16:Q25))</f>
        <v>2.7404504019920922E-2</v>
      </c>
      <c r="T16" s="14">
        <f>R16/S16</f>
        <v>2.4223973894842077</v>
      </c>
    </row>
    <row r="17" spans="2:17" ht="15.75" thickBot="1" x14ac:dyDescent="0.3">
      <c r="B17" s="8">
        <v>0.25</v>
      </c>
      <c r="C17" s="9">
        <v>0</v>
      </c>
      <c r="D17" s="9">
        <v>0</v>
      </c>
      <c r="F17" s="15">
        <f t="shared" ref="F17:F25" si="0">COS(B17+C17)</f>
        <v>0.96891242171064473</v>
      </c>
      <c r="J17" s="15">
        <f t="shared" ref="J17:J25" si="1">SIN(B17+C17)</f>
        <v>0.24740395925452294</v>
      </c>
      <c r="K17" s="15"/>
      <c r="L17" s="14">
        <v>0.24740395925452299</v>
      </c>
      <c r="M17" s="15"/>
      <c r="N17" s="15">
        <v>0.24740395925452299</v>
      </c>
      <c r="O17" s="14">
        <f t="shared" ref="O17:O25" si="2">J17*J17</f>
        <v>6.1208719054813648E-2</v>
      </c>
      <c r="P17" s="16">
        <f t="shared" ref="P17:P25" si="3">(J17-L17)*(J17-L17)</f>
        <v>3.0814879110195774E-33</v>
      </c>
      <c r="Q17" s="16">
        <f t="shared" ref="Q17:Q25" si="4">(J17-N17)*(J17-N17)</f>
        <v>3.0814879110195774E-33</v>
      </c>
    </row>
    <row r="18" spans="2:17" ht="15.75" thickBot="1" x14ac:dyDescent="0.3">
      <c r="B18" s="8">
        <v>0</v>
      </c>
      <c r="C18" s="9">
        <v>0.25</v>
      </c>
      <c r="D18" s="9">
        <v>0</v>
      </c>
      <c r="F18" s="15">
        <f t="shared" si="0"/>
        <v>0.96891242171064473</v>
      </c>
      <c r="J18" s="15">
        <f t="shared" si="1"/>
        <v>0.24740395925452294</v>
      </c>
      <c r="K18" s="15"/>
      <c r="L18" s="14">
        <v>0.24740395925452299</v>
      </c>
      <c r="M18" s="15"/>
      <c r="N18" s="15">
        <v>0.24740395925452299</v>
      </c>
      <c r="O18" s="14">
        <f t="shared" si="2"/>
        <v>6.1208719054813648E-2</v>
      </c>
      <c r="P18" s="16">
        <f t="shared" si="3"/>
        <v>3.0814879110195774E-33</v>
      </c>
      <c r="Q18" s="16">
        <f t="shared" si="4"/>
        <v>3.0814879110195774E-33</v>
      </c>
    </row>
    <row r="19" spans="2:17" ht="15.75" thickBot="1" x14ac:dyDescent="0.3">
      <c r="B19" s="8">
        <v>0</v>
      </c>
      <c r="C19" s="9">
        <v>0</v>
      </c>
      <c r="D19" s="9">
        <v>0.25</v>
      </c>
      <c r="F19" s="15">
        <f t="shared" si="0"/>
        <v>1</v>
      </c>
      <c r="J19" s="15">
        <f t="shared" si="1"/>
        <v>0</v>
      </c>
      <c r="K19" s="15"/>
      <c r="L19" s="14">
        <v>-6.1349422214070004E-3</v>
      </c>
      <c r="M19" s="15"/>
      <c r="N19" s="15">
        <v>1.4749268885652001E-2</v>
      </c>
      <c r="O19" s="14">
        <f t="shared" si="2"/>
        <v>0</v>
      </c>
      <c r="P19" s="16">
        <f t="shared" si="3"/>
        <v>3.7637516060002259E-5</v>
      </c>
      <c r="Q19" s="16">
        <f t="shared" si="4"/>
        <v>2.1754093266126222E-4</v>
      </c>
    </row>
    <row r="20" spans="2:17" ht="15.75" thickBot="1" x14ac:dyDescent="0.3">
      <c r="B20" s="10">
        <v>0</v>
      </c>
      <c r="C20" s="11">
        <v>0.125</v>
      </c>
      <c r="D20" s="11">
        <v>0</v>
      </c>
      <c r="F20" s="15">
        <f t="shared" si="0"/>
        <v>0.99219766722932901</v>
      </c>
      <c r="J20" s="15">
        <f t="shared" si="1"/>
        <v>0.12467473338522769</v>
      </c>
      <c r="K20" s="15"/>
      <c r="L20" s="15">
        <v>0.123701979627261</v>
      </c>
      <c r="M20" s="15"/>
      <c r="N20" s="15">
        <v>0.124674733385228</v>
      </c>
      <c r="O20" s="14">
        <f t="shared" si="2"/>
        <v>1.5543789144677609E-2</v>
      </c>
      <c r="P20" s="16">
        <f t="shared" si="3"/>
        <v>9.4624987363832965E-7</v>
      </c>
      <c r="Q20" s="16">
        <f t="shared" si="4"/>
        <v>9.3215009308342215E-32</v>
      </c>
    </row>
    <row r="21" spans="2:17" ht="15.75" thickBot="1" x14ac:dyDescent="0.3">
      <c r="B21" s="10">
        <v>0.125</v>
      </c>
      <c r="C21" s="11">
        <v>0</v>
      </c>
      <c r="D21" s="11">
        <v>0</v>
      </c>
      <c r="F21" s="15">
        <f t="shared" si="0"/>
        <v>0.99219766722932901</v>
      </c>
      <c r="J21" s="15">
        <f t="shared" si="1"/>
        <v>0.12467473338522769</v>
      </c>
      <c r="K21" s="15"/>
      <c r="L21" s="15">
        <v>0.123701979627261</v>
      </c>
      <c r="M21" s="15"/>
      <c r="N21" s="15">
        <v>0.124674733385228</v>
      </c>
      <c r="O21" s="14">
        <f t="shared" si="2"/>
        <v>1.5543789144677609E-2</v>
      </c>
      <c r="P21" s="16">
        <f t="shared" si="3"/>
        <v>9.4624987363832965E-7</v>
      </c>
      <c r="Q21" s="16">
        <f t="shared" si="4"/>
        <v>9.3215009308342215E-32</v>
      </c>
    </row>
    <row r="22" spans="2:17" ht="15.75" thickBot="1" x14ac:dyDescent="0.3">
      <c r="B22" s="10">
        <v>0.125</v>
      </c>
      <c r="C22" s="11">
        <v>0.125</v>
      </c>
      <c r="D22" s="11">
        <v>0</v>
      </c>
      <c r="F22" s="15">
        <f t="shared" si="0"/>
        <v>0.96891242171064473</v>
      </c>
      <c r="J22" s="15">
        <f t="shared" si="1"/>
        <v>0.24740395925452294</v>
      </c>
      <c r="K22" s="15"/>
      <c r="L22" s="15">
        <v>0.24740395925452299</v>
      </c>
      <c r="M22" s="15"/>
      <c r="N22" s="15">
        <v>0.24740395925452299</v>
      </c>
      <c r="O22" s="14">
        <f t="shared" si="2"/>
        <v>6.1208719054813648E-2</v>
      </c>
      <c r="P22" s="16">
        <f t="shared" si="3"/>
        <v>3.0814879110195774E-33</v>
      </c>
      <c r="Q22" s="16">
        <f t="shared" si="4"/>
        <v>3.0814879110195774E-33</v>
      </c>
    </row>
    <row r="23" spans="2:17" ht="15.75" thickBot="1" x14ac:dyDescent="0.3">
      <c r="B23" s="10">
        <v>0</v>
      </c>
      <c r="C23" s="11">
        <v>0</v>
      </c>
      <c r="D23" s="11">
        <v>0.125</v>
      </c>
      <c r="F23" s="15">
        <f t="shared" si="0"/>
        <v>1</v>
      </c>
      <c r="J23" s="15">
        <f t="shared" si="1"/>
        <v>0</v>
      </c>
      <c r="K23" s="15"/>
      <c r="L23" s="15">
        <v>-3.0674711107039998E-3</v>
      </c>
      <c r="M23" s="15"/>
      <c r="N23" s="15">
        <v>1.6618441193974001E-2</v>
      </c>
      <c r="O23" s="14">
        <f t="shared" si="2"/>
        <v>0</v>
      </c>
      <c r="P23" s="16">
        <f t="shared" si="3"/>
        <v>9.4093790150036294E-6</v>
      </c>
      <c r="Q23" s="16">
        <f t="shared" si="4"/>
        <v>2.7617258771757202E-4</v>
      </c>
    </row>
    <row r="24" spans="2:17" ht="15.75" thickBot="1" x14ac:dyDescent="0.3">
      <c r="B24" s="10">
        <v>0.125</v>
      </c>
      <c r="C24" s="11">
        <v>0</v>
      </c>
      <c r="D24" s="11">
        <v>0.125</v>
      </c>
      <c r="F24" s="15">
        <f t="shared" si="0"/>
        <v>0.99219766722932901</v>
      </c>
      <c r="J24" s="15">
        <f t="shared" si="1"/>
        <v>0.12467473338522769</v>
      </c>
      <c r="K24" s="15"/>
      <c r="L24" s="15">
        <v>0.12063450851655801</v>
      </c>
      <c r="M24" s="15"/>
      <c r="N24" s="15">
        <v>0.12625489272198301</v>
      </c>
      <c r="O24" s="14">
        <f t="shared" si="2"/>
        <v>1.5543789144677609E-2</v>
      </c>
      <c r="P24" s="16">
        <f t="shared" si="3"/>
        <v>1.6323416989416988E-5</v>
      </c>
      <c r="Q24" s="16">
        <f t="shared" si="4"/>
        <v>2.4969035295349993E-6</v>
      </c>
    </row>
    <row r="25" spans="2:17" ht="15.75" thickBot="1" x14ac:dyDescent="0.3">
      <c r="B25" s="10">
        <v>0</v>
      </c>
      <c r="C25" s="11">
        <v>0.125</v>
      </c>
      <c r="D25" s="11">
        <v>0.125</v>
      </c>
      <c r="F25" s="15">
        <f t="shared" si="0"/>
        <v>0.99219766722932901</v>
      </c>
      <c r="J25" s="15">
        <f t="shared" si="1"/>
        <v>0.12467473338522769</v>
      </c>
      <c r="K25" s="15"/>
      <c r="L25" s="15">
        <v>5.8783518702927001E-2</v>
      </c>
      <c r="M25" s="15"/>
      <c r="N25" s="15">
        <v>0.10871238967669</v>
      </c>
      <c r="O25" s="14">
        <f t="shared" si="2"/>
        <v>1.5543789144677609E-2</v>
      </c>
      <c r="P25" s="16">
        <f t="shared" si="3"/>
        <v>4.3416521723090382E-3</v>
      </c>
      <c r="Q25" s="16">
        <f t="shared" si="4"/>
        <v>2.547964166694928E-4</v>
      </c>
    </row>
    <row r="26" spans="2:17" x14ac:dyDescent="0.25">
      <c r="H26" s="19"/>
      <c r="I26" s="19"/>
      <c r="J26" s="19"/>
      <c r="K26" s="19"/>
      <c r="L26" s="19"/>
      <c r="M26" s="19"/>
      <c r="O26" s="14">
        <f>SQRT(SUM(O16:O25))</f>
        <v>0.49578353516746737</v>
      </c>
    </row>
    <row r="27" spans="2:17" x14ac:dyDescent="0.25">
      <c r="H27" s="19">
        <v>0</v>
      </c>
      <c r="I27" s="20">
        <v>0</v>
      </c>
      <c r="J27" s="20">
        <v>0</v>
      </c>
      <c r="K27" s="20">
        <v>0</v>
      </c>
      <c r="L27" s="21">
        <f>ABS(I27-J27)</f>
        <v>0</v>
      </c>
      <c r="M27" s="21">
        <f>ABS(I27-K27)</f>
        <v>0</v>
      </c>
    </row>
    <row r="28" spans="2:17" x14ac:dyDescent="0.25">
      <c r="H28" s="19">
        <v>1</v>
      </c>
      <c r="I28" s="20">
        <v>0.24740395925452294</v>
      </c>
      <c r="J28" s="20">
        <v>0.24740395925452299</v>
      </c>
      <c r="K28" s="20">
        <v>0.24740395925452299</v>
      </c>
      <c r="L28" s="21">
        <f t="shared" ref="L28:L36" si="5">ABS(I28-J28)</f>
        <v>5.5511151231257827E-17</v>
      </c>
      <c r="M28" s="21">
        <f t="shared" ref="M28:M36" si="6">ABS(I28-K28)</f>
        <v>5.5511151231257827E-17</v>
      </c>
      <c r="P28" s="14">
        <f>R16/O26</f>
        <v>0.13389835339235764</v>
      </c>
    </row>
    <row r="29" spans="2:17" x14ac:dyDescent="0.25">
      <c r="H29" s="19">
        <v>2</v>
      </c>
      <c r="I29" s="20">
        <v>0.24740395925452294</v>
      </c>
      <c r="J29" s="20">
        <v>0.24740395925452299</v>
      </c>
      <c r="K29" s="20">
        <v>0.24740395925452299</v>
      </c>
      <c r="L29" s="21">
        <f t="shared" si="5"/>
        <v>5.5511151231257827E-17</v>
      </c>
      <c r="M29" s="21">
        <f t="shared" si="6"/>
        <v>5.5511151231257827E-17</v>
      </c>
      <c r="P29" s="14">
        <f>R16/P28</f>
        <v>0.49578353516746737</v>
      </c>
    </row>
    <row r="30" spans="2:17" x14ac:dyDescent="0.25">
      <c r="H30" s="19">
        <v>3</v>
      </c>
      <c r="I30" s="20">
        <v>0</v>
      </c>
      <c r="J30" s="20">
        <v>-6.5195099885919996E-3</v>
      </c>
      <c r="K30" s="20">
        <v>1.7721405362584999E-2</v>
      </c>
      <c r="L30" s="21">
        <f t="shared" si="5"/>
        <v>6.5195099885919996E-3</v>
      </c>
      <c r="M30" s="21">
        <f t="shared" si="6"/>
        <v>1.7721405362584999E-2</v>
      </c>
    </row>
    <row r="31" spans="2:17" x14ac:dyDescent="0.25">
      <c r="H31" s="19">
        <v>4</v>
      </c>
      <c r="I31" s="20">
        <v>0.12467473338522769</v>
      </c>
      <c r="J31" s="20">
        <v>0.123701979627261</v>
      </c>
      <c r="K31" s="20">
        <v>0.124674733385228</v>
      </c>
      <c r="L31" s="21">
        <f t="shared" si="5"/>
        <v>9.7275375796669616E-4</v>
      </c>
      <c r="M31" s="21">
        <f t="shared" si="6"/>
        <v>3.0531133177191805E-16</v>
      </c>
    </row>
    <row r="32" spans="2:17" x14ac:dyDescent="0.25">
      <c r="H32" s="19">
        <v>5</v>
      </c>
      <c r="I32" s="20">
        <v>0.12467473338522769</v>
      </c>
      <c r="J32" s="20">
        <v>0.123701979627261</v>
      </c>
      <c r="K32" s="20">
        <v>0.124674733385228</v>
      </c>
      <c r="L32" s="21">
        <f t="shared" si="5"/>
        <v>9.7275375796669616E-4</v>
      </c>
      <c r="M32" s="21">
        <f t="shared" si="6"/>
        <v>3.0531133177191805E-16</v>
      </c>
    </row>
    <row r="33" spans="8:13" x14ac:dyDescent="0.25">
      <c r="H33" s="19">
        <v>6</v>
      </c>
      <c r="I33" s="20">
        <v>0.24740395925452294</v>
      </c>
      <c r="J33" s="20">
        <v>0.24740395925452299</v>
      </c>
      <c r="K33" s="20">
        <v>0.24740395925452299</v>
      </c>
      <c r="L33" s="21">
        <f t="shared" si="5"/>
        <v>5.5511151231257827E-17</v>
      </c>
      <c r="M33" s="21">
        <f t="shared" si="6"/>
        <v>5.5511151231257827E-17</v>
      </c>
    </row>
    <row r="34" spans="8:13" x14ac:dyDescent="0.25">
      <c r="H34" s="19">
        <v>7</v>
      </c>
      <c r="I34" s="20">
        <v>0</v>
      </c>
      <c r="J34" s="20">
        <v>-3.2597549942959998E-3</v>
      </c>
      <c r="K34" s="20">
        <v>1.8719715794493001E-2</v>
      </c>
      <c r="L34" s="21">
        <f t="shared" si="5"/>
        <v>3.2597549942959998E-3</v>
      </c>
      <c r="M34" s="21">
        <f t="shared" si="6"/>
        <v>1.8719715794493001E-2</v>
      </c>
    </row>
    <row r="35" spans="8:13" x14ac:dyDescent="0.25">
      <c r="H35" s="19">
        <v>8</v>
      </c>
      <c r="I35" s="20">
        <v>0.12467473338522769</v>
      </c>
      <c r="J35" s="20">
        <v>0.120442224632965</v>
      </c>
      <c r="K35" s="20">
        <v>0.12783957641551799</v>
      </c>
      <c r="L35" s="21">
        <f t="shared" si="5"/>
        <v>4.2325087522626925E-3</v>
      </c>
      <c r="M35" s="21">
        <f t="shared" si="6"/>
        <v>3.1648430302902986E-3</v>
      </c>
    </row>
    <row r="36" spans="8:13" x14ac:dyDescent="0.25">
      <c r="H36" s="19">
        <v>9</v>
      </c>
      <c r="I36" s="20">
        <v>0.12467473338522769</v>
      </c>
      <c r="J36" s="20">
        <v>5.8591234819335002E-2</v>
      </c>
      <c r="K36" s="20">
        <v>0.110625366693931</v>
      </c>
      <c r="L36" s="21">
        <f t="shared" si="5"/>
        <v>6.6083498565892684E-2</v>
      </c>
      <c r="M36" s="21">
        <f t="shared" si="6"/>
        <v>1.4049366691296694E-2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S3" sqref="S3"/>
    </sheetView>
  </sheetViews>
  <sheetFormatPr defaultRowHeight="15" x14ac:dyDescent="0.25"/>
  <cols>
    <col min="2" max="2" width="17.5703125" customWidth="1"/>
    <col min="3" max="4" width="17.7109375" bestFit="1" customWidth="1"/>
    <col min="5" max="5" width="11.42578125" customWidth="1"/>
    <col min="6" max="6" width="11" customWidth="1"/>
    <col min="7" max="7" width="20" customWidth="1"/>
    <col min="12" max="13" width="10.5703125" bestFit="1" customWidth="1"/>
    <col min="15" max="15" width="10.5703125" bestFit="1" customWidth="1"/>
    <col min="17" max="17" width="10.5703125" bestFit="1" customWidth="1"/>
    <col min="18" max="18" width="12.42578125" customWidth="1"/>
  </cols>
  <sheetData>
    <row r="1" spans="1:21" ht="15.75" thickBot="1" x14ac:dyDescent="0.3"/>
    <row r="2" spans="1:21" ht="15.75" thickBot="1" x14ac:dyDescent="0.3">
      <c r="A2">
        <v>0</v>
      </c>
      <c r="B2" s="6">
        <v>0</v>
      </c>
      <c r="C2" s="7">
        <v>0</v>
      </c>
      <c r="D2" s="7">
        <v>0</v>
      </c>
      <c r="E2">
        <f>B2+C2</f>
        <v>0</v>
      </c>
      <c r="F2">
        <f>SIN(B2+C2)</f>
        <v>0</v>
      </c>
      <c r="G2" s="12"/>
      <c r="H2">
        <v>0</v>
      </c>
      <c r="J2">
        <v>0</v>
      </c>
      <c r="L2" s="13">
        <f>ABS(F2-H2)</f>
        <v>0</v>
      </c>
      <c r="M2" s="13">
        <f>ABS(F2-J2)</f>
        <v>0</v>
      </c>
      <c r="Q2" s="13">
        <f>L2*L2</f>
        <v>0</v>
      </c>
      <c r="R2" s="13">
        <f>M2*M2</f>
        <v>0</v>
      </c>
      <c r="S2">
        <f>SQRT(SUM(Q2:Q23))</f>
        <v>6.3206450659731558E-2</v>
      </c>
      <c r="T2">
        <f>SQRT(SUM(R2:R23))</f>
        <v>9.2708379945920863E-2</v>
      </c>
      <c r="U2">
        <f>S2/T2</f>
        <v>0.68177710252947443</v>
      </c>
    </row>
    <row r="3" spans="1:21" ht="15.75" thickBot="1" x14ac:dyDescent="0.3">
      <c r="A3">
        <v>1</v>
      </c>
      <c r="B3" s="8">
        <v>0.25</v>
      </c>
      <c r="C3" s="9">
        <v>0</v>
      </c>
      <c r="D3" s="9">
        <v>0</v>
      </c>
      <c r="E3">
        <f t="shared" ref="E3:E23" si="0">B3+C3</f>
        <v>0.25</v>
      </c>
      <c r="F3">
        <f t="shared" ref="F3:F23" si="1">SIN(B3+C3)</f>
        <v>0.24740395925452294</v>
      </c>
      <c r="G3" s="12"/>
      <c r="H3">
        <v>0.24740395925452299</v>
      </c>
      <c r="J3">
        <v>0.24740395925452299</v>
      </c>
      <c r="L3" s="13">
        <f t="shared" ref="L3:L23" si="2">ABS(F3-H3)</f>
        <v>5.5511151231257827E-17</v>
      </c>
      <c r="M3" s="13">
        <f t="shared" ref="M3:M22" si="3">ABS(F3-J3)</f>
        <v>5.5511151231257827E-17</v>
      </c>
      <c r="O3" s="13">
        <f>L3/M3</f>
        <v>1</v>
      </c>
      <c r="Q3" s="13">
        <f t="shared" ref="Q3:R23" si="4">L3*L3</f>
        <v>3.0814879110195774E-33</v>
      </c>
      <c r="R3" s="13">
        <f t="shared" si="4"/>
        <v>3.0814879110195774E-33</v>
      </c>
      <c r="S3">
        <f>SQRT(SUM(P30:P51))</f>
        <v>0.70191668508736393</v>
      </c>
    </row>
    <row r="4" spans="1:21" ht="15.75" thickBot="1" x14ac:dyDescent="0.3">
      <c r="A4">
        <v>2</v>
      </c>
      <c r="B4" s="8">
        <v>0</v>
      </c>
      <c r="C4" s="9">
        <v>0.25</v>
      </c>
      <c r="D4" s="9">
        <v>0</v>
      </c>
      <c r="E4">
        <f t="shared" si="0"/>
        <v>0.25</v>
      </c>
      <c r="F4">
        <f t="shared" si="1"/>
        <v>0.24740395925452294</v>
      </c>
      <c r="G4" s="12"/>
      <c r="H4">
        <v>0.24740395925452299</v>
      </c>
      <c r="J4">
        <v>0.24740395925452299</v>
      </c>
      <c r="L4" s="13">
        <f t="shared" si="2"/>
        <v>5.5511151231257827E-17</v>
      </c>
      <c r="M4" s="13">
        <f t="shared" si="3"/>
        <v>5.5511151231257827E-17</v>
      </c>
      <c r="O4" s="13">
        <f t="shared" ref="O4:O17" si="5">L4/M4</f>
        <v>1</v>
      </c>
      <c r="Q4" s="13">
        <f t="shared" si="4"/>
        <v>3.0814879110195774E-33</v>
      </c>
      <c r="R4" s="13">
        <f t="shared" si="4"/>
        <v>3.0814879110195774E-33</v>
      </c>
      <c r="T4">
        <f>S2/S3</f>
        <v>9.004836614172318E-2</v>
      </c>
    </row>
    <row r="5" spans="1:21" ht="15.75" thickBot="1" x14ac:dyDescent="0.3">
      <c r="A5">
        <v>3</v>
      </c>
      <c r="B5" s="8">
        <v>0</v>
      </c>
      <c r="C5" s="9">
        <v>0</v>
      </c>
      <c r="D5" s="9">
        <v>0.25</v>
      </c>
      <c r="E5">
        <f t="shared" si="0"/>
        <v>0</v>
      </c>
      <c r="F5">
        <f t="shared" si="1"/>
        <v>0</v>
      </c>
      <c r="G5" s="12"/>
      <c r="H5">
        <v>1.570222234881E-2</v>
      </c>
      <c r="J5">
        <v>-2.52486348527E-3</v>
      </c>
      <c r="L5" s="13">
        <f t="shared" si="2"/>
        <v>1.570222234881E-2</v>
      </c>
      <c r="M5" s="13">
        <f t="shared" si="3"/>
        <v>2.52486348527E-3</v>
      </c>
      <c r="O5" s="13">
        <f t="shared" si="5"/>
        <v>6.2190381541087003</v>
      </c>
      <c r="Q5" s="13">
        <f t="shared" si="4"/>
        <v>2.4655978669146824E-4</v>
      </c>
      <c r="R5" s="13">
        <f t="shared" si="4"/>
        <v>6.3749356192497717E-6</v>
      </c>
      <c r="T5">
        <f>T2/S3</f>
        <v>0.13207889471153109</v>
      </c>
    </row>
    <row r="6" spans="1:21" ht="15.75" thickBot="1" x14ac:dyDescent="0.3">
      <c r="A6">
        <v>4</v>
      </c>
      <c r="B6" s="10">
        <v>0</v>
      </c>
      <c r="C6" s="11">
        <v>0.125</v>
      </c>
      <c r="D6" s="11">
        <v>0</v>
      </c>
      <c r="E6">
        <f t="shared" si="0"/>
        <v>0.125</v>
      </c>
      <c r="F6">
        <f t="shared" si="1"/>
        <v>0.12467473338522769</v>
      </c>
      <c r="G6" s="12"/>
      <c r="H6">
        <v>0.124674733385228</v>
      </c>
      <c r="J6">
        <v>0.124674733385228</v>
      </c>
      <c r="L6" s="13">
        <f t="shared" si="2"/>
        <v>3.0531133177191805E-16</v>
      </c>
      <c r="M6" s="13">
        <f t="shared" si="3"/>
        <v>3.0531133177191805E-16</v>
      </c>
      <c r="O6" s="13">
        <f t="shared" si="5"/>
        <v>1</v>
      </c>
      <c r="Q6" s="13">
        <f t="shared" si="4"/>
        <v>9.3215009308342215E-32</v>
      </c>
      <c r="R6" s="13">
        <f t="shared" si="4"/>
        <v>9.3215009308342215E-32</v>
      </c>
    </row>
    <row r="7" spans="1:21" ht="15.75" thickBot="1" x14ac:dyDescent="0.3">
      <c r="A7">
        <v>5</v>
      </c>
      <c r="B7" s="10">
        <v>0.125</v>
      </c>
      <c r="C7" s="11">
        <v>0</v>
      </c>
      <c r="D7" s="11">
        <v>0</v>
      </c>
      <c r="E7">
        <f t="shared" si="0"/>
        <v>0.125</v>
      </c>
      <c r="F7">
        <f t="shared" si="1"/>
        <v>0.12467473338522769</v>
      </c>
      <c r="G7" s="12"/>
      <c r="H7">
        <v>0.124674733385228</v>
      </c>
      <c r="J7">
        <v>0.124674733385228</v>
      </c>
      <c r="L7" s="13">
        <f t="shared" si="2"/>
        <v>3.0531133177191805E-16</v>
      </c>
      <c r="M7" s="13">
        <f t="shared" si="3"/>
        <v>3.0531133177191805E-16</v>
      </c>
      <c r="O7" s="13">
        <f t="shared" si="5"/>
        <v>1</v>
      </c>
      <c r="Q7" s="13">
        <f t="shared" si="4"/>
        <v>9.3215009308342215E-32</v>
      </c>
      <c r="R7" s="13">
        <f t="shared" si="4"/>
        <v>9.3215009308342215E-32</v>
      </c>
    </row>
    <row r="8" spans="1:21" ht="15.75" thickBot="1" x14ac:dyDescent="0.3">
      <c r="A8">
        <v>6</v>
      </c>
      <c r="B8" s="10">
        <v>0.125</v>
      </c>
      <c r="C8" s="11">
        <v>0.125</v>
      </c>
      <c r="D8" s="11">
        <v>0</v>
      </c>
      <c r="E8">
        <f t="shared" si="0"/>
        <v>0.25</v>
      </c>
      <c r="F8">
        <f t="shared" si="1"/>
        <v>0.24740395925452294</v>
      </c>
      <c r="G8" s="12"/>
      <c r="H8">
        <v>0.24740395925452299</v>
      </c>
      <c r="J8">
        <v>0.24740395925452299</v>
      </c>
      <c r="L8" s="13">
        <f t="shared" si="2"/>
        <v>5.5511151231257827E-17</v>
      </c>
      <c r="M8" s="13">
        <f t="shared" si="3"/>
        <v>5.5511151231257827E-17</v>
      </c>
      <c r="O8" s="13">
        <f t="shared" si="5"/>
        <v>1</v>
      </c>
      <c r="Q8" s="13">
        <f t="shared" si="4"/>
        <v>3.0814879110195774E-33</v>
      </c>
      <c r="R8" s="13">
        <f t="shared" si="4"/>
        <v>3.0814879110195774E-33</v>
      </c>
    </row>
    <row r="9" spans="1:21" ht="15.75" thickBot="1" x14ac:dyDescent="0.3">
      <c r="A9">
        <v>7</v>
      </c>
      <c r="B9" s="10">
        <v>0</v>
      </c>
      <c r="C9" s="11">
        <v>0</v>
      </c>
      <c r="D9" s="11">
        <v>0.125</v>
      </c>
      <c r="E9">
        <f t="shared" si="0"/>
        <v>0</v>
      </c>
      <c r="F9">
        <f t="shared" si="1"/>
        <v>0</v>
      </c>
      <c r="G9" s="12"/>
      <c r="H9">
        <v>1.7466953527854E-2</v>
      </c>
      <c r="J9">
        <v>9.7689976145270002E-3</v>
      </c>
      <c r="L9" s="13">
        <f t="shared" si="2"/>
        <v>1.7466953527854E-2</v>
      </c>
      <c r="M9" s="13">
        <f t="shared" si="3"/>
        <v>9.7689976145270002E-3</v>
      </c>
      <c r="O9" s="13">
        <f t="shared" si="5"/>
        <v>1.7879985457136098</v>
      </c>
      <c r="Q9" s="13">
        <f t="shared" si="4"/>
        <v>3.0509446554421131E-4</v>
      </c>
      <c r="R9" s="13">
        <f t="shared" si="4"/>
        <v>9.543331439263422E-5</v>
      </c>
    </row>
    <row r="10" spans="1:21" ht="15.75" thickBot="1" x14ac:dyDescent="0.3">
      <c r="A10">
        <v>8</v>
      </c>
      <c r="B10" s="10">
        <v>0.125</v>
      </c>
      <c r="C10" s="11">
        <v>0</v>
      </c>
      <c r="D10" s="11">
        <v>0.125</v>
      </c>
      <c r="E10">
        <f t="shared" si="0"/>
        <v>0.125</v>
      </c>
      <c r="F10">
        <f t="shared" si="1"/>
        <v>0.12467473338522769</v>
      </c>
      <c r="G10" s="12"/>
      <c r="H10">
        <v>0.12699895239584999</v>
      </c>
      <c r="J10">
        <v>9.5599399503799004E-2</v>
      </c>
      <c r="L10" s="13">
        <f t="shared" si="2"/>
        <v>2.3242190106222971E-3</v>
      </c>
      <c r="M10" s="13">
        <f t="shared" si="3"/>
        <v>2.9075333881428689E-2</v>
      </c>
      <c r="O10" s="13">
        <f t="shared" si="5"/>
        <v>7.9937827028939035E-2</v>
      </c>
      <c r="Q10" s="13">
        <f t="shared" si="4"/>
        <v>5.4019940093380897E-6</v>
      </c>
      <c r="R10" s="13">
        <f t="shared" si="4"/>
        <v>8.453750403165551E-4</v>
      </c>
    </row>
    <row r="11" spans="1:21" ht="15.75" thickBot="1" x14ac:dyDescent="0.3">
      <c r="A11">
        <v>9</v>
      </c>
      <c r="B11" s="10">
        <v>0</v>
      </c>
      <c r="C11" s="11">
        <v>0.125</v>
      </c>
      <c r="D11" s="11">
        <v>0.125</v>
      </c>
      <c r="E11">
        <f t="shared" si="0"/>
        <v>0.125</v>
      </c>
      <c r="F11">
        <f t="shared" si="1"/>
        <v>0.12467473338522769</v>
      </c>
      <c r="G11" s="12"/>
      <c r="H11">
        <v>0.109534935202211</v>
      </c>
      <c r="J11">
        <v>9.9295002275260003E-2</v>
      </c>
      <c r="L11" s="13">
        <f t="shared" si="2"/>
        <v>1.5139798183016695E-2</v>
      </c>
      <c r="M11" s="13">
        <f t="shared" si="3"/>
        <v>2.537973110996769E-2</v>
      </c>
      <c r="O11" s="13">
        <f t="shared" si="5"/>
        <v>0.59653107109045211</v>
      </c>
      <c r="Q11" s="13">
        <f t="shared" si="4"/>
        <v>2.2921348902247562E-4</v>
      </c>
      <c r="R11" s="13">
        <f t="shared" si="4"/>
        <v>6.4413075121426183E-4</v>
      </c>
    </row>
    <row r="12" spans="1:21" x14ac:dyDescent="0.25">
      <c r="A12">
        <v>10</v>
      </c>
      <c r="B12">
        <v>0</v>
      </c>
      <c r="C12" s="22">
        <v>6.25E-2</v>
      </c>
      <c r="D12" s="22">
        <v>0.125</v>
      </c>
      <c r="E12">
        <f t="shared" si="0"/>
        <v>6.25E-2</v>
      </c>
      <c r="F12">
        <f t="shared" si="1"/>
        <v>6.2459317842380201E-2</v>
      </c>
      <c r="G12" s="12"/>
      <c r="H12">
        <v>7.9804320220468003E-2</v>
      </c>
      <c r="J12">
        <v>5.6137600110100001E-2</v>
      </c>
      <c r="L12" s="13">
        <f t="shared" si="2"/>
        <v>1.7345002378087802E-2</v>
      </c>
      <c r="M12" s="13">
        <f t="shared" si="3"/>
        <v>6.3217177322801993E-3</v>
      </c>
      <c r="O12" s="13">
        <f t="shared" si="5"/>
        <v>2.7437166783831679</v>
      </c>
      <c r="Q12" s="13">
        <f t="shared" si="4"/>
        <v>3.0084910749587153E-4</v>
      </c>
      <c r="R12" s="13">
        <f t="shared" si="4"/>
        <v>3.9964115086625904E-5</v>
      </c>
    </row>
    <row r="13" spans="1:21" x14ac:dyDescent="0.25">
      <c r="A13">
        <v>11</v>
      </c>
      <c r="B13" s="23">
        <v>6.25E-2</v>
      </c>
      <c r="C13" s="22">
        <v>0</v>
      </c>
      <c r="D13" s="22">
        <v>0.125</v>
      </c>
      <c r="E13">
        <f t="shared" si="0"/>
        <v>6.25E-2</v>
      </c>
      <c r="F13">
        <f t="shared" si="1"/>
        <v>6.2459317842380201E-2</v>
      </c>
      <c r="G13" s="12"/>
      <c r="H13">
        <v>7.9804320220468003E-2</v>
      </c>
      <c r="J13">
        <v>5.5527284721721998E-2</v>
      </c>
      <c r="L13" s="13">
        <f t="shared" si="2"/>
        <v>1.7345002378087802E-2</v>
      </c>
      <c r="M13" s="13">
        <f t="shared" si="3"/>
        <v>6.9320331206582028E-3</v>
      </c>
      <c r="O13" s="13">
        <f t="shared" si="5"/>
        <v>2.5021522656026893</v>
      </c>
      <c r="Q13" s="13">
        <f t="shared" si="4"/>
        <v>3.0084910749587153E-4</v>
      </c>
      <c r="R13" s="13">
        <f t="shared" si="4"/>
        <v>4.8053083185902301E-5</v>
      </c>
    </row>
    <row r="14" spans="1:21" x14ac:dyDescent="0.25">
      <c r="A14">
        <v>12</v>
      </c>
      <c r="B14" s="23">
        <v>6.25E-2</v>
      </c>
      <c r="C14" s="22">
        <v>6.25E-2</v>
      </c>
      <c r="D14" s="22">
        <v>0.125</v>
      </c>
      <c r="E14">
        <f t="shared" si="0"/>
        <v>0.125</v>
      </c>
      <c r="F14">
        <f t="shared" si="1"/>
        <v>0.12467473338522769</v>
      </c>
      <c r="G14" s="12"/>
      <c r="H14">
        <v>0.14214168691308099</v>
      </c>
      <c r="J14">
        <v>0.117904588069893</v>
      </c>
      <c r="L14" s="13">
        <f t="shared" si="2"/>
        <v>1.7466953527853296E-2</v>
      </c>
      <c r="M14" s="13">
        <f t="shared" si="3"/>
        <v>6.7701453153346941E-3</v>
      </c>
      <c r="O14" s="13">
        <f t="shared" si="5"/>
        <v>2.5799968411741228</v>
      </c>
      <c r="Q14" s="13">
        <f t="shared" si="4"/>
        <v>3.050944655441867E-4</v>
      </c>
      <c r="R14" s="13">
        <f t="shared" si="4"/>
        <v>4.5834867590748303E-5</v>
      </c>
    </row>
    <row r="15" spans="1:21" x14ac:dyDescent="0.25">
      <c r="A15">
        <v>13</v>
      </c>
      <c r="B15" s="23">
        <v>0</v>
      </c>
      <c r="C15" s="22">
        <v>0</v>
      </c>
      <c r="D15" s="22">
        <v>0.1875</v>
      </c>
      <c r="E15">
        <f t="shared" si="0"/>
        <v>0</v>
      </c>
      <c r="F15">
        <f t="shared" si="1"/>
        <v>0</v>
      </c>
      <c r="G15" s="12"/>
      <c r="H15">
        <v>2.6200430291780999E-2</v>
      </c>
      <c r="J15">
        <v>-2.5989548047569999E-3</v>
      </c>
      <c r="L15" s="13">
        <f t="shared" si="2"/>
        <v>2.6200430291780999E-2</v>
      </c>
      <c r="M15" s="13">
        <f t="shared" si="3"/>
        <v>2.5989548047569999E-3</v>
      </c>
      <c r="O15" s="13">
        <f t="shared" si="5"/>
        <v>10.081141174069288</v>
      </c>
      <c r="Q15" s="13">
        <f t="shared" si="4"/>
        <v>6.8646254747447536E-4</v>
      </c>
      <c r="R15" s="13">
        <f t="shared" si="4"/>
        <v>6.7545660771694949E-6</v>
      </c>
    </row>
    <row r="16" spans="1:21" x14ac:dyDescent="0.25">
      <c r="A16">
        <v>14</v>
      </c>
      <c r="B16" s="23">
        <v>6.25E-2</v>
      </c>
      <c r="C16" s="22">
        <v>0</v>
      </c>
      <c r="D16" s="22">
        <v>0.1875</v>
      </c>
      <c r="E16">
        <f t="shared" si="0"/>
        <v>6.25E-2</v>
      </c>
      <c r="F16">
        <f t="shared" si="1"/>
        <v>6.2459317842380201E-2</v>
      </c>
      <c r="G16" s="12"/>
      <c r="H16">
        <v>8.8537796984393999E-2</v>
      </c>
      <c r="J16">
        <v>5.7225317592386998E-2</v>
      </c>
      <c r="L16" s="13">
        <f t="shared" si="2"/>
        <v>2.6078479142013798E-2</v>
      </c>
      <c r="M16" s="13">
        <f t="shared" si="3"/>
        <v>5.2340002499932023E-3</v>
      </c>
      <c r="O16" s="13">
        <f t="shared" si="5"/>
        <v>4.9825139274778731</v>
      </c>
      <c r="Q16" s="13">
        <f t="shared" si="4"/>
        <v>6.8008707436044869E-4</v>
      </c>
      <c r="R16" s="13">
        <f t="shared" si="4"/>
        <v>2.7394758616928904E-5</v>
      </c>
    </row>
    <row r="17" spans="1:18" x14ac:dyDescent="0.25">
      <c r="A17">
        <v>15</v>
      </c>
      <c r="B17" s="23">
        <v>0</v>
      </c>
      <c r="C17" s="22">
        <v>6.25E-2</v>
      </c>
      <c r="D17" s="22">
        <v>0.1875</v>
      </c>
      <c r="E17">
        <f t="shared" si="0"/>
        <v>6.25E-2</v>
      </c>
      <c r="F17">
        <f t="shared" si="1"/>
        <v>6.2459317842380201E-2</v>
      </c>
      <c r="G17" s="12"/>
      <c r="H17">
        <v>8.8537796984393999E-2</v>
      </c>
      <c r="J17">
        <v>5.8161954887002001E-2</v>
      </c>
      <c r="L17" s="13">
        <f t="shared" si="2"/>
        <v>2.6078479142013798E-2</v>
      </c>
      <c r="M17" s="13">
        <f t="shared" si="3"/>
        <v>4.2973629553781992E-3</v>
      </c>
      <c r="O17" s="13">
        <f t="shared" si="5"/>
        <v>6.0684841873494255</v>
      </c>
      <c r="Q17" s="13">
        <f t="shared" si="4"/>
        <v>6.8008707436044869E-4</v>
      </c>
      <c r="R17" s="13">
        <f t="shared" si="4"/>
        <v>1.846732837025685E-5</v>
      </c>
    </row>
    <row r="18" spans="1:18" x14ac:dyDescent="0.25">
      <c r="A18">
        <v>16</v>
      </c>
      <c r="B18" s="23">
        <v>0.1875</v>
      </c>
      <c r="C18" s="22">
        <v>0</v>
      </c>
      <c r="D18" s="22">
        <v>0</v>
      </c>
      <c r="E18">
        <f t="shared" si="0"/>
        <v>0.1875</v>
      </c>
      <c r="F18">
        <f t="shared" si="1"/>
        <v>0.18640329676226988</v>
      </c>
      <c r="G18" s="12"/>
      <c r="H18">
        <v>0.187012100077842</v>
      </c>
      <c r="J18">
        <v>0.18640329676226999</v>
      </c>
      <c r="L18" s="13">
        <f t="shared" si="2"/>
        <v>6.0880331557211509E-4</v>
      </c>
      <c r="M18" s="13">
        <f t="shared" si="3"/>
        <v>1.1102230246251565E-16</v>
      </c>
      <c r="O18" s="13">
        <f t="shared" ref="O18:O23" si="6">L18/M18</f>
        <v>5483612770305</v>
      </c>
      <c r="Q18" s="13">
        <f t="shared" si="4"/>
        <v>3.7064147705160035E-7</v>
      </c>
      <c r="R18" s="13">
        <f t="shared" si="4"/>
        <v>1.2325951644078309E-32</v>
      </c>
    </row>
    <row r="19" spans="1:18" x14ac:dyDescent="0.25">
      <c r="A19">
        <v>17</v>
      </c>
      <c r="B19" s="23">
        <v>0.1875</v>
      </c>
      <c r="C19" s="22">
        <v>0</v>
      </c>
      <c r="D19" s="22">
        <v>6.25E-2</v>
      </c>
      <c r="E19">
        <f t="shared" si="0"/>
        <v>0.1875</v>
      </c>
      <c r="F19">
        <f t="shared" si="1"/>
        <v>0.18640329676226988</v>
      </c>
      <c r="G19" s="12"/>
      <c r="H19">
        <v>0.19574557684176799</v>
      </c>
      <c r="J19">
        <v>0.223457757666083</v>
      </c>
      <c r="L19" s="13">
        <f t="shared" si="2"/>
        <v>9.3422800794981109E-3</v>
      </c>
      <c r="M19" s="13">
        <f t="shared" si="3"/>
        <v>3.7054460903813119E-2</v>
      </c>
      <c r="O19" s="13">
        <f t="shared" si="6"/>
        <v>0.25212295231467624</v>
      </c>
      <c r="Q19" s="13">
        <f t="shared" si="4"/>
        <v>8.7278197083787224E-5</v>
      </c>
      <c r="R19" s="13">
        <f t="shared" si="4"/>
        <v>1.3730330728722148E-3</v>
      </c>
    </row>
    <row r="20" spans="1:18" x14ac:dyDescent="0.25">
      <c r="A20">
        <v>18</v>
      </c>
      <c r="B20" s="23">
        <v>0.125</v>
      </c>
      <c r="C20" s="22">
        <v>0</v>
      </c>
      <c r="D20" s="22">
        <v>6.25E-2</v>
      </c>
      <c r="E20">
        <f t="shared" si="0"/>
        <v>0.125</v>
      </c>
      <c r="F20">
        <f t="shared" si="1"/>
        <v>0.12467473338522769</v>
      </c>
      <c r="G20" s="12"/>
      <c r="H20">
        <v>0.13340821014915499</v>
      </c>
      <c r="J20">
        <v>0.18842457070368701</v>
      </c>
      <c r="L20" s="13">
        <f t="shared" si="2"/>
        <v>8.7334767639273003E-3</v>
      </c>
      <c r="M20" s="13">
        <f t="shared" si="3"/>
        <v>6.3749837318459318E-2</v>
      </c>
      <c r="O20" s="13">
        <f t="shared" si="6"/>
        <v>0.13699606353973309</v>
      </c>
      <c r="Q20" s="13">
        <f t="shared" si="4"/>
        <v>7.6273616386058073E-5</v>
      </c>
      <c r="R20" s="13">
        <f t="shared" si="4"/>
        <v>4.0640417581300284E-3</v>
      </c>
    </row>
    <row r="21" spans="1:18" x14ac:dyDescent="0.25">
      <c r="A21">
        <v>19</v>
      </c>
      <c r="B21" s="23">
        <v>0.1875</v>
      </c>
      <c r="C21" s="22">
        <v>6.25E-2</v>
      </c>
      <c r="D21" s="22">
        <v>0</v>
      </c>
      <c r="E21">
        <f t="shared" si="0"/>
        <v>0.25</v>
      </c>
      <c r="F21">
        <f t="shared" si="1"/>
        <v>0.24740395925452294</v>
      </c>
      <c r="G21" s="12"/>
      <c r="H21">
        <v>0.249349466770455</v>
      </c>
      <c r="J21">
        <v>0.24740395925452299</v>
      </c>
      <c r="L21" s="13">
        <f t="shared" si="2"/>
        <v>1.9455075159320601E-3</v>
      </c>
      <c r="M21" s="13">
        <f t="shared" si="3"/>
        <v>5.5511151231257827E-17</v>
      </c>
      <c r="O21" s="13">
        <f t="shared" si="6"/>
        <v>35047147695192.5</v>
      </c>
      <c r="Q21" s="13">
        <f t="shared" si="4"/>
        <v>3.7849994945481348E-6</v>
      </c>
      <c r="R21" s="13">
        <f t="shared" si="4"/>
        <v>3.0814879110195774E-33</v>
      </c>
    </row>
    <row r="22" spans="1:18" x14ac:dyDescent="0.25">
      <c r="A22">
        <v>20</v>
      </c>
      <c r="B22" s="23">
        <v>0.125</v>
      </c>
      <c r="C22" s="22">
        <v>6.25E-2</v>
      </c>
      <c r="D22" s="22">
        <v>6.25E-2</v>
      </c>
      <c r="E22">
        <f t="shared" si="0"/>
        <v>0.1875</v>
      </c>
      <c r="F22">
        <f t="shared" si="1"/>
        <v>0.18640329676226988</v>
      </c>
      <c r="G22" s="12"/>
      <c r="H22">
        <v>0.19574557684176799</v>
      </c>
      <c r="J22">
        <v>0.22355146119504701</v>
      </c>
      <c r="L22" s="13">
        <f t="shared" si="2"/>
        <v>9.3422800794981109E-3</v>
      </c>
      <c r="M22" s="13">
        <f t="shared" si="3"/>
        <v>3.7148164432777131E-2</v>
      </c>
      <c r="O22" s="13">
        <f t="shared" si="6"/>
        <v>0.25148699059959712</v>
      </c>
      <c r="Q22" s="13">
        <f t="shared" si="4"/>
        <v>8.7278197083787224E-5</v>
      </c>
      <c r="R22" s="13">
        <f t="shared" si="4"/>
        <v>1.3799861207246479E-3</v>
      </c>
    </row>
    <row r="23" spans="1:18" x14ac:dyDescent="0.25">
      <c r="A23">
        <v>21</v>
      </c>
      <c r="B23" s="23">
        <v>0.125</v>
      </c>
      <c r="C23" s="22">
        <v>6.25E-2</v>
      </c>
      <c r="D23" s="22">
        <v>0</v>
      </c>
      <c r="E23">
        <f t="shared" si="0"/>
        <v>0.1875</v>
      </c>
      <c r="F23">
        <f t="shared" si="1"/>
        <v>0.18640329676226988</v>
      </c>
      <c r="G23" s="12"/>
      <c r="H23">
        <v>0.187012100077842</v>
      </c>
      <c r="J23">
        <v>0.18640329676226999</v>
      </c>
      <c r="L23" s="13">
        <f t="shared" si="2"/>
        <v>6.0880331557211509E-4</v>
      </c>
      <c r="M23" s="13">
        <f>ABS(F23-J23)</f>
        <v>1.1102230246251565E-16</v>
      </c>
      <c r="O23" s="13">
        <f t="shared" si="6"/>
        <v>5483612770305</v>
      </c>
      <c r="Q23" s="13">
        <f t="shared" si="4"/>
        <v>3.7064147705160035E-7</v>
      </c>
      <c r="R23" s="13">
        <f t="shared" si="4"/>
        <v>1.2325951644078309E-32</v>
      </c>
    </row>
    <row r="24" spans="1:18" x14ac:dyDescent="0.25">
      <c r="L24" s="13"/>
      <c r="M24" s="13"/>
    </row>
    <row r="25" spans="1:18" x14ac:dyDescent="0.25">
      <c r="L25" s="13"/>
      <c r="M25" s="13"/>
    </row>
    <row r="26" spans="1:18" x14ac:dyDescent="0.25">
      <c r="L26" s="13"/>
      <c r="M26" s="13"/>
    </row>
    <row r="27" spans="1:18" x14ac:dyDescent="0.25">
      <c r="A27" s="17"/>
      <c r="B27" s="18"/>
      <c r="C27" s="18"/>
      <c r="D27" s="18"/>
      <c r="E27" s="17"/>
      <c r="F27" s="17"/>
      <c r="L27" s="13"/>
      <c r="M27" s="13"/>
    </row>
    <row r="28" spans="1:18" x14ac:dyDescent="0.25">
      <c r="A28" s="19">
        <v>0</v>
      </c>
      <c r="B28" s="20">
        <v>0</v>
      </c>
      <c r="C28" s="20">
        <v>0</v>
      </c>
      <c r="D28" s="20">
        <v>0</v>
      </c>
      <c r="E28" s="21">
        <v>0</v>
      </c>
      <c r="F28" s="21">
        <v>0</v>
      </c>
      <c r="L28" s="13"/>
      <c r="M28" s="13"/>
    </row>
    <row r="29" spans="1:18" x14ac:dyDescent="0.25">
      <c r="A29" s="19">
        <v>1</v>
      </c>
      <c r="B29" s="20">
        <v>0.24740395925452294</v>
      </c>
      <c r="C29" s="20">
        <v>0.24740395925452299</v>
      </c>
      <c r="D29" s="20">
        <v>0.24740395925452299</v>
      </c>
      <c r="E29" s="21">
        <v>5.5511151231257827E-17</v>
      </c>
      <c r="F29" s="21">
        <v>5.5511151231257827E-17</v>
      </c>
      <c r="L29" s="13"/>
      <c r="M29" s="13"/>
    </row>
    <row r="30" spans="1:18" x14ac:dyDescent="0.25">
      <c r="A30" s="19">
        <v>2</v>
      </c>
      <c r="B30" s="20">
        <v>0.24740395925452294</v>
      </c>
      <c r="C30" s="20">
        <v>0.24740395925452299</v>
      </c>
      <c r="D30" s="20">
        <v>0.24740395925452299</v>
      </c>
      <c r="E30" s="21">
        <v>5.5511151231257827E-17</v>
      </c>
      <c r="F30" s="21">
        <v>5.5511151231257827E-17</v>
      </c>
      <c r="L30" s="13"/>
      <c r="M30" s="13"/>
      <c r="N30">
        <v>0</v>
      </c>
      <c r="O30" t="s">
        <v>1</v>
      </c>
      <c r="P30">
        <f>F2*F2</f>
        <v>0</v>
      </c>
    </row>
    <row r="31" spans="1:18" x14ac:dyDescent="0.25">
      <c r="A31" s="19">
        <v>3</v>
      </c>
      <c r="B31" s="20">
        <v>0</v>
      </c>
      <c r="C31" s="20">
        <v>1.570222234881E-2</v>
      </c>
      <c r="D31" s="20">
        <v>3.3115061733500001E-4</v>
      </c>
      <c r="E31" s="21">
        <v>3.3115061733500001E-4</v>
      </c>
      <c r="F31" s="21">
        <v>1.570222234881E-2</v>
      </c>
      <c r="L31" s="13"/>
      <c r="M31" s="13"/>
      <c r="N31">
        <v>1</v>
      </c>
      <c r="O31" t="s">
        <v>2</v>
      </c>
      <c r="P31">
        <f>F3*F3</f>
        <v>6.1208719054813648E-2</v>
      </c>
    </row>
    <row r="32" spans="1:18" x14ac:dyDescent="0.25">
      <c r="A32" s="19">
        <v>4</v>
      </c>
      <c r="B32" s="20">
        <v>0.12467473338522769</v>
      </c>
      <c r="C32" s="20">
        <v>0.124674733385228</v>
      </c>
      <c r="D32" s="20">
        <v>0.124674733385228</v>
      </c>
      <c r="E32" s="21">
        <v>3.0531133177191805E-16</v>
      </c>
      <c r="F32" s="21">
        <v>3.0531133177191805E-16</v>
      </c>
      <c r="L32" s="13"/>
      <c r="M32" s="13"/>
      <c r="O32" t="s">
        <v>3</v>
      </c>
      <c r="P32">
        <f>F4*F4</f>
        <v>6.1208719054813648E-2</v>
      </c>
    </row>
    <row r="33" spans="1:16" x14ac:dyDescent="0.25">
      <c r="A33" s="19">
        <v>5</v>
      </c>
      <c r="B33" s="20">
        <v>0.12467473338522769</v>
      </c>
      <c r="C33" s="20">
        <v>0.124674733385228</v>
      </c>
      <c r="D33" s="20">
        <v>0.124674733385228</v>
      </c>
      <c r="E33" s="21">
        <v>3.0531133177191805E-16</v>
      </c>
      <c r="F33" s="21">
        <v>3.0531133177191805E-16</v>
      </c>
      <c r="L33" s="13"/>
      <c r="M33" s="13"/>
      <c r="O33" t="s">
        <v>4</v>
      </c>
      <c r="P33">
        <f>F5*F5</f>
        <v>0</v>
      </c>
    </row>
    <row r="34" spans="1:16" x14ac:dyDescent="0.25">
      <c r="A34" s="19">
        <v>6</v>
      </c>
      <c r="B34" s="20">
        <v>0.24740395925452294</v>
      </c>
      <c r="C34" s="20">
        <v>0.24740395925452299</v>
      </c>
      <c r="D34" s="20">
        <v>0.24740395925452299</v>
      </c>
      <c r="E34" s="21">
        <v>5.5511151231257827E-17</v>
      </c>
      <c r="F34" s="21">
        <v>5.5511151231257827E-17</v>
      </c>
      <c r="L34" s="13"/>
      <c r="M34" s="13"/>
      <c r="O34" t="s">
        <v>5</v>
      </c>
      <c r="P34">
        <f>F6*F6</f>
        <v>1.5543789144677609E-2</v>
      </c>
    </row>
    <row r="35" spans="1:16" x14ac:dyDescent="0.25">
      <c r="A35" s="19">
        <v>7</v>
      </c>
      <c r="B35" s="20">
        <v>0</v>
      </c>
      <c r="C35" s="20">
        <v>1.7466953527854E-2</v>
      </c>
      <c r="D35" s="20">
        <v>1.2603834402512001E-2</v>
      </c>
      <c r="E35" s="21">
        <v>1.2603834402512001E-2</v>
      </c>
      <c r="F35" s="21">
        <v>1.7466953527854E-2</v>
      </c>
      <c r="O35" t="s">
        <v>6</v>
      </c>
      <c r="P35">
        <f>F7*F7</f>
        <v>1.5543789144677609E-2</v>
      </c>
    </row>
    <row r="36" spans="1:16" x14ac:dyDescent="0.25">
      <c r="A36" s="19">
        <v>8</v>
      </c>
      <c r="B36" s="20">
        <v>0.12467473338522769</v>
      </c>
      <c r="C36" s="20">
        <v>0.12699895239584999</v>
      </c>
      <c r="D36" s="20">
        <v>0.103292635604447</v>
      </c>
      <c r="E36" s="21">
        <v>2.1382097780780693E-2</v>
      </c>
      <c r="F36" s="21">
        <v>2.3242190106222971E-3</v>
      </c>
      <c r="O36" t="s">
        <v>7</v>
      </c>
      <c r="P36">
        <f>F8*F8</f>
        <v>6.1208719054813648E-2</v>
      </c>
    </row>
    <row r="37" spans="1:16" x14ac:dyDescent="0.25">
      <c r="A37" s="19">
        <v>9</v>
      </c>
      <c r="B37" s="20">
        <v>0.12467473338522769</v>
      </c>
      <c r="C37" s="20">
        <v>0.109534935202211</v>
      </c>
      <c r="D37" s="20">
        <v>0.101699326382027</v>
      </c>
      <c r="E37" s="21">
        <v>2.2975407003200693E-2</v>
      </c>
      <c r="F37" s="21">
        <v>1.5139798183016695E-2</v>
      </c>
      <c r="O37" t="s">
        <v>8</v>
      </c>
      <c r="P37">
        <f>F9*F9</f>
        <v>0</v>
      </c>
    </row>
    <row r="38" spans="1:16" x14ac:dyDescent="0.25">
      <c r="A38" s="19">
        <v>10</v>
      </c>
      <c r="B38" s="20">
        <v>6.2459317842380201E-2</v>
      </c>
      <c r="C38" s="20">
        <v>7.9804320220468003E-2</v>
      </c>
      <c r="D38" s="20">
        <v>5.9106684480138998E-2</v>
      </c>
      <c r="E38" s="21">
        <v>3.352633362241203E-3</v>
      </c>
      <c r="F38" s="21">
        <v>1.7345002378087802E-2</v>
      </c>
      <c r="O38" t="s">
        <v>9</v>
      </c>
      <c r="P38">
        <f>F10*F10</f>
        <v>1.5543789144677609E-2</v>
      </c>
    </row>
    <row r="39" spans="1:16" x14ac:dyDescent="0.25">
      <c r="A39" s="19">
        <v>11</v>
      </c>
      <c r="B39" s="20">
        <v>6.2459317842380201E-2</v>
      </c>
      <c r="C39" s="20">
        <v>7.9804320220468003E-2</v>
      </c>
      <c r="D39" s="20">
        <v>5.9383889011976998E-2</v>
      </c>
      <c r="E39" s="21">
        <v>3.0754288304032026E-3</v>
      </c>
      <c r="F39" s="21">
        <v>1.7345002378087802E-2</v>
      </c>
      <c r="O39" t="s">
        <v>10</v>
      </c>
      <c r="P39">
        <f>F11*F11</f>
        <v>1.5543789144677609E-2</v>
      </c>
    </row>
    <row r="40" spans="1:16" x14ac:dyDescent="0.25">
      <c r="A40" s="19">
        <v>12</v>
      </c>
      <c r="B40" s="20">
        <v>0.12467473338522769</v>
      </c>
      <c r="C40" s="20">
        <v>0.14214168691308099</v>
      </c>
      <c r="D40" s="20">
        <v>0.121356010177956</v>
      </c>
      <c r="E40" s="21">
        <v>3.3187232072716955E-3</v>
      </c>
      <c r="F40" s="21">
        <v>1.7466953527853296E-2</v>
      </c>
      <c r="O40" t="s">
        <v>11</v>
      </c>
      <c r="P40">
        <f>F12*F12</f>
        <v>3.9011663853354738E-3</v>
      </c>
    </row>
    <row r="41" spans="1:16" x14ac:dyDescent="0.25">
      <c r="A41" s="19">
        <v>13</v>
      </c>
      <c r="B41" s="20">
        <v>0</v>
      </c>
      <c r="C41" s="20">
        <v>2.6200430291780999E-2</v>
      </c>
      <c r="D41" s="20">
        <v>4.4109007932600003E-4</v>
      </c>
      <c r="E41" s="21">
        <v>4.4109007932600003E-4</v>
      </c>
      <c r="F41" s="21">
        <v>2.6200430291780999E-2</v>
      </c>
      <c r="O41" t="s">
        <v>12</v>
      </c>
      <c r="P41">
        <f>F13*F13</f>
        <v>3.9011663853354738E-3</v>
      </c>
    </row>
    <row r="42" spans="1:16" x14ac:dyDescent="0.25">
      <c r="A42" s="19">
        <v>14</v>
      </c>
      <c r="B42" s="20">
        <v>6.2459317842380201E-2</v>
      </c>
      <c r="C42" s="20">
        <v>8.8537796984393999E-2</v>
      </c>
      <c r="D42" s="20">
        <v>6.0705094072580998E-2</v>
      </c>
      <c r="E42" s="21">
        <v>1.7542237697992027E-3</v>
      </c>
      <c r="F42" s="21">
        <v>2.6078479142013798E-2</v>
      </c>
      <c r="O42" t="s">
        <v>13</v>
      </c>
      <c r="P42">
        <f>F14*F14</f>
        <v>1.5543789144677609E-2</v>
      </c>
    </row>
    <row r="43" spans="1:16" x14ac:dyDescent="0.25">
      <c r="A43" s="19">
        <v>15</v>
      </c>
      <c r="B43" s="20">
        <v>6.2459317842380201E-2</v>
      </c>
      <c r="C43" s="20">
        <v>8.8537796984393999E-2</v>
      </c>
      <c r="D43" s="20">
        <v>6.0999484571644003E-2</v>
      </c>
      <c r="E43" s="21">
        <v>1.459833270736198E-3</v>
      </c>
      <c r="F43" s="21">
        <v>2.6078479142013798E-2</v>
      </c>
      <c r="O43" t="s">
        <v>14</v>
      </c>
      <c r="P43">
        <f>F15*F15</f>
        <v>0</v>
      </c>
    </row>
    <row r="44" spans="1:16" x14ac:dyDescent="0.25">
      <c r="A44" s="19">
        <v>16</v>
      </c>
      <c r="B44" s="20">
        <v>0.18640329676226988</v>
      </c>
      <c r="C44" s="20">
        <v>0.187012100077842</v>
      </c>
      <c r="D44" s="20">
        <v>0.282223579170366</v>
      </c>
      <c r="E44" s="21">
        <v>9.5820282408096119E-2</v>
      </c>
      <c r="F44" s="21">
        <v>6.0880331557211509E-4</v>
      </c>
      <c r="O44" t="s">
        <v>15</v>
      </c>
      <c r="P44">
        <f>F16*F16</f>
        <v>3.9011663853354738E-3</v>
      </c>
    </row>
    <row r="45" spans="1:16" x14ac:dyDescent="0.25">
      <c r="A45" s="19">
        <v>17</v>
      </c>
      <c r="B45" s="20">
        <v>0.18640329676226988</v>
      </c>
      <c r="C45" s="20">
        <v>0.19574557684176799</v>
      </c>
      <c r="D45" s="20">
        <v>0.29933589782036601</v>
      </c>
      <c r="E45" s="21">
        <v>0.11293260105809613</v>
      </c>
      <c r="F45" s="21">
        <v>9.3422800794981109E-3</v>
      </c>
      <c r="O45" t="s">
        <v>16</v>
      </c>
      <c r="P45">
        <f>F17*F17</f>
        <v>3.9011663853354738E-3</v>
      </c>
    </row>
    <row r="46" spans="1:16" x14ac:dyDescent="0.25">
      <c r="A46" s="19">
        <v>18</v>
      </c>
      <c r="B46" s="20">
        <v>0.12467473338522769</v>
      </c>
      <c r="C46" s="20">
        <v>0.13340821014915499</v>
      </c>
      <c r="D46" s="20">
        <v>0.25113459427379597</v>
      </c>
      <c r="E46" s="21">
        <v>0.12645986088856828</v>
      </c>
      <c r="F46" s="21">
        <v>8.7334767639273003E-3</v>
      </c>
      <c r="O46" t="s">
        <v>17</v>
      </c>
      <c r="P46">
        <f>F18*F18</f>
        <v>3.4746189043842857E-2</v>
      </c>
    </row>
    <row r="47" spans="1:16" x14ac:dyDescent="0.25">
      <c r="A47" s="19">
        <v>19</v>
      </c>
      <c r="B47" s="20">
        <v>0.24740395925452294</v>
      </c>
      <c r="C47" s="20">
        <v>0.249349466770455</v>
      </c>
      <c r="D47" s="20">
        <v>0.34905801905714001</v>
      </c>
      <c r="E47" s="21">
        <v>0.10165405980261707</v>
      </c>
      <c r="F47" s="21">
        <v>1.9455075159320601E-3</v>
      </c>
      <c r="O47" t="s">
        <v>18</v>
      </c>
      <c r="P47">
        <f>F19*F19</f>
        <v>3.4746189043842857E-2</v>
      </c>
    </row>
    <row r="48" spans="1:16" x14ac:dyDescent="0.25">
      <c r="A48" s="19">
        <v>20</v>
      </c>
      <c r="B48" s="20">
        <v>0.18640329676226988</v>
      </c>
      <c r="C48" s="20">
        <v>0.19574557684176799</v>
      </c>
      <c r="D48" s="20">
        <v>0.31252496909393801</v>
      </c>
      <c r="E48" s="21">
        <v>0.12612167233166813</v>
      </c>
      <c r="F48" s="21">
        <v>9.3422800794981109E-3</v>
      </c>
      <c r="O48" t="s">
        <v>19</v>
      </c>
      <c r="P48">
        <f>F20*F20</f>
        <v>1.5543789144677609E-2</v>
      </c>
    </row>
    <row r="49" spans="1:16" x14ac:dyDescent="0.25">
      <c r="A49" s="19">
        <v>21</v>
      </c>
      <c r="B49" s="20">
        <v>0.18640329676226988</v>
      </c>
      <c r="C49" s="20">
        <v>0.187012100077842</v>
      </c>
      <c r="D49" s="20">
        <v>0.295030736024954</v>
      </c>
      <c r="E49" s="21">
        <v>0.10862743926268412</v>
      </c>
      <c r="F49" s="21">
        <v>6.0880331557211509E-4</v>
      </c>
      <c r="O49" t="s">
        <v>20</v>
      </c>
      <c r="P49">
        <f>F21*F21</f>
        <v>6.1208719054813648E-2</v>
      </c>
    </row>
    <row r="50" spans="1:16" x14ac:dyDescent="0.25">
      <c r="O50" t="s">
        <v>21</v>
      </c>
      <c r="P50">
        <f>F22*F22</f>
        <v>3.4746189043842857E-2</v>
      </c>
    </row>
    <row r="51" spans="1:16" x14ac:dyDescent="0.25">
      <c r="O51" t="s">
        <v>22</v>
      </c>
      <c r="P51">
        <f>F23*F23</f>
        <v>3.4746189043842857E-2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workbookViewId="0">
      <selection activeCell="R10" sqref="R10"/>
    </sheetView>
  </sheetViews>
  <sheetFormatPr defaultRowHeight="15" x14ac:dyDescent="0.25"/>
  <cols>
    <col min="5" max="6" width="17.7109375" bestFit="1" customWidth="1"/>
    <col min="7" max="7" width="20.28515625" customWidth="1"/>
    <col min="8" max="9" width="17.7109375" bestFit="1" customWidth="1"/>
    <col min="10" max="10" width="12.140625" customWidth="1"/>
    <col min="18" max="18" width="12" bestFit="1" customWidth="1"/>
  </cols>
  <sheetData>
    <row r="1" spans="2:18" x14ac:dyDescent="0.25">
      <c r="G1" s="24" t="s">
        <v>23</v>
      </c>
      <c r="I1" t="s">
        <v>25</v>
      </c>
      <c r="K1" t="s">
        <v>24</v>
      </c>
      <c r="M1" t="s">
        <v>26</v>
      </c>
      <c r="O1" t="s">
        <v>28</v>
      </c>
      <c r="P1" t="s">
        <v>27</v>
      </c>
    </row>
    <row r="2" spans="2:18" x14ac:dyDescent="0.25">
      <c r="B2">
        <v>0</v>
      </c>
      <c r="C2">
        <v>0</v>
      </c>
      <c r="D2">
        <v>0</v>
      </c>
      <c r="E2">
        <v>0</v>
      </c>
      <c r="G2" s="24">
        <f>COS(C2)*COS(D2)+D2+E2</f>
        <v>1</v>
      </c>
      <c r="I2">
        <f>COS(C2)*COS(D2)</f>
        <v>1</v>
      </c>
      <c r="K2">
        <v>0.99355567263821998</v>
      </c>
      <c r="O2">
        <f>ABS(I2-K2)</f>
        <v>6.4443273617800223E-3</v>
      </c>
      <c r="Q2">
        <f>I2*I2</f>
        <v>1</v>
      </c>
      <c r="R2">
        <f>O2*O2</f>
        <v>4.1529355145786662E-5</v>
      </c>
    </row>
    <row r="3" spans="2:18" x14ac:dyDescent="0.25">
      <c r="B3">
        <v>1</v>
      </c>
      <c r="C3">
        <v>6.25E-2</v>
      </c>
      <c r="D3">
        <v>0</v>
      </c>
      <c r="E3">
        <v>0</v>
      </c>
      <c r="G3" s="24">
        <f t="shared" ref="G3:G8" si="0">COS(C3)*COS(D3)+D3+E3</f>
        <v>0.99804751070009912</v>
      </c>
      <c r="I3">
        <f t="shared" ref="I3:I8" si="1">COS(C3)*COS(D3)</f>
        <v>0.99804751070009912</v>
      </c>
      <c r="K3">
        <v>0.983952541320534</v>
      </c>
      <c r="O3">
        <f t="shared" ref="O3:O8" si="2">ABS(I3-K3)</f>
        <v>1.4094969379565114E-2</v>
      </c>
      <c r="Q3">
        <f t="shared" ref="Q3:Q8" si="3">I3*I3</f>
        <v>0.99609883361466445</v>
      </c>
      <c r="R3">
        <f t="shared" ref="R3:R8" si="4">O3*O3</f>
        <v>1.9866816181087819E-4</v>
      </c>
    </row>
    <row r="4" spans="2:18" x14ac:dyDescent="0.25">
      <c r="B4">
        <v>2</v>
      </c>
      <c r="C4">
        <v>0.25</v>
      </c>
      <c r="D4">
        <v>0</v>
      </c>
      <c r="E4">
        <v>0</v>
      </c>
      <c r="G4" s="24">
        <f t="shared" si="0"/>
        <v>0.96891242171064473</v>
      </c>
      <c r="I4">
        <f t="shared" si="1"/>
        <v>0.96891242171064473</v>
      </c>
      <c r="K4">
        <v>0.94116565295227606</v>
      </c>
      <c r="O4">
        <f t="shared" si="2"/>
        <v>2.7746768758368678E-2</v>
      </c>
      <c r="Q4">
        <f t="shared" si="3"/>
        <v>0.93879128094518627</v>
      </c>
      <c r="R4">
        <f t="shared" si="4"/>
        <v>7.6988317653038413E-4</v>
      </c>
    </row>
    <row r="5" spans="2:18" x14ac:dyDescent="0.25">
      <c r="B5">
        <v>3</v>
      </c>
      <c r="C5">
        <v>6.25E-2</v>
      </c>
      <c r="D5">
        <v>0.1875</v>
      </c>
      <c r="E5">
        <v>0</v>
      </c>
      <c r="G5" s="24">
        <f t="shared" si="0"/>
        <v>1.1680550444699871</v>
      </c>
      <c r="I5">
        <f t="shared" si="1"/>
        <v>0.98055504446998698</v>
      </c>
      <c r="K5">
        <v>0.98055504446998698</v>
      </c>
      <c r="O5">
        <f t="shared" si="2"/>
        <v>0</v>
      </c>
      <c r="Q5">
        <f t="shared" si="3"/>
        <v>0.96148819523553819</v>
      </c>
      <c r="R5">
        <f t="shared" si="4"/>
        <v>0</v>
      </c>
    </row>
    <row r="6" spans="2:18" x14ac:dyDescent="0.25">
      <c r="B6">
        <v>4</v>
      </c>
      <c r="C6">
        <v>0</v>
      </c>
      <c r="D6">
        <v>0.25</v>
      </c>
      <c r="E6">
        <v>0</v>
      </c>
      <c r="G6" s="24">
        <f t="shared" si="0"/>
        <v>1.2189124217106446</v>
      </c>
      <c r="I6">
        <f t="shared" si="1"/>
        <v>0.96891242171064473</v>
      </c>
      <c r="K6">
        <v>0.96891242171064496</v>
      </c>
      <c r="O6">
        <f t="shared" si="2"/>
        <v>2.2204460492503131E-16</v>
      </c>
      <c r="Q6">
        <f t="shared" si="3"/>
        <v>0.93879128094518627</v>
      </c>
      <c r="R6">
        <f t="shared" si="4"/>
        <v>4.9303806576313238E-32</v>
      </c>
    </row>
    <row r="7" spans="2:18" x14ac:dyDescent="0.25">
      <c r="B7">
        <v>5</v>
      </c>
      <c r="C7">
        <v>0</v>
      </c>
      <c r="D7">
        <v>6.25E-2</v>
      </c>
      <c r="E7">
        <v>0</v>
      </c>
      <c r="G7" s="24">
        <f t="shared" si="0"/>
        <v>1.0605475107000992</v>
      </c>
      <c r="I7">
        <f t="shared" si="1"/>
        <v>0.99804751070009912</v>
      </c>
      <c r="K7">
        <v>0.99036117021390302</v>
      </c>
      <c r="O7">
        <f t="shared" si="2"/>
        <v>7.6863404861960971E-3</v>
      </c>
      <c r="Q7">
        <f t="shared" si="3"/>
        <v>0.99609883361466445</v>
      </c>
      <c r="R7">
        <f t="shared" si="4"/>
        <v>5.9079830069737258E-5</v>
      </c>
    </row>
    <row r="8" spans="2:18" x14ac:dyDescent="0.25">
      <c r="B8">
        <v>6</v>
      </c>
      <c r="C8">
        <v>0</v>
      </c>
      <c r="D8">
        <v>0</v>
      </c>
      <c r="E8">
        <v>6.25E-2</v>
      </c>
      <c r="G8" s="24">
        <f t="shared" si="0"/>
        <v>1.0625</v>
      </c>
      <c r="I8">
        <f t="shared" si="1"/>
        <v>1</v>
      </c>
      <c r="K8">
        <v>1</v>
      </c>
      <c r="O8">
        <f t="shared" si="2"/>
        <v>0</v>
      </c>
      <c r="Q8">
        <f t="shared" si="3"/>
        <v>1</v>
      </c>
      <c r="R8">
        <f t="shared" si="4"/>
        <v>0</v>
      </c>
    </row>
    <row r="9" spans="2:18" x14ac:dyDescent="0.25">
      <c r="Q9">
        <f>SQRT(SUM(Q2:Q8))</f>
        <v>2.6136695323539354</v>
      </c>
      <c r="R9">
        <f>SQRT(SUM(R2:R8))</f>
        <v>3.2698020177937166E-2</v>
      </c>
    </row>
    <row r="10" spans="2:18" x14ac:dyDescent="0.25">
      <c r="R10">
        <f>R9/Q9</f>
        <v>1.2510388085860465E-2</v>
      </c>
    </row>
    <row r="15" spans="2:18" x14ac:dyDescent="0.25">
      <c r="D15" s="25"/>
      <c r="E15" s="26"/>
      <c r="F15" s="26"/>
      <c r="G15" s="25"/>
      <c r="H15" s="25"/>
      <c r="I15" s="25"/>
      <c r="J15" s="25"/>
    </row>
    <row r="16" spans="2:18" x14ac:dyDescent="0.25">
      <c r="D16" s="19">
        <v>0</v>
      </c>
      <c r="E16" s="20">
        <v>1</v>
      </c>
      <c r="F16" s="20">
        <v>0.99355567263821998</v>
      </c>
      <c r="G16" s="21">
        <v>6.4443273617800223E-3</v>
      </c>
      <c r="H16" s="20"/>
      <c r="I16" s="20"/>
      <c r="J16" s="21"/>
    </row>
    <row r="17" spans="4:10" x14ac:dyDescent="0.25">
      <c r="D17" s="19">
        <v>1</v>
      </c>
      <c r="E17" s="20">
        <v>0.99804751070009912</v>
      </c>
      <c r="F17" s="20">
        <v>0.983952541320534</v>
      </c>
      <c r="G17" s="21">
        <v>1.4094969379565114E-2</v>
      </c>
      <c r="H17" s="20"/>
      <c r="I17" s="20"/>
      <c r="J17" s="21"/>
    </row>
    <row r="18" spans="4:10" x14ac:dyDescent="0.25">
      <c r="D18" s="19">
        <v>2</v>
      </c>
      <c r="E18" s="20">
        <v>0.96891242171064473</v>
      </c>
      <c r="F18" s="20">
        <v>0.94116565295227606</v>
      </c>
      <c r="G18" s="21">
        <v>2.7746768758368678E-2</v>
      </c>
      <c r="H18" s="20"/>
      <c r="I18" s="20"/>
      <c r="J18" s="21"/>
    </row>
    <row r="19" spans="4:10" x14ac:dyDescent="0.25">
      <c r="D19" s="19">
        <v>3</v>
      </c>
      <c r="E19" s="20">
        <v>0.98055504446998698</v>
      </c>
      <c r="F19" s="20">
        <v>0.98055504446998698</v>
      </c>
      <c r="G19" s="21">
        <v>0</v>
      </c>
      <c r="H19" s="20"/>
      <c r="I19" s="20"/>
      <c r="J19" s="21"/>
    </row>
    <row r="20" spans="4:10" x14ac:dyDescent="0.25">
      <c r="D20" s="19">
        <v>4</v>
      </c>
      <c r="E20" s="20">
        <v>0.96891242171064473</v>
      </c>
      <c r="F20" s="20">
        <v>0.96891242171064496</v>
      </c>
      <c r="G20" s="21">
        <v>2.2204460492503131E-16</v>
      </c>
      <c r="H20" s="20"/>
      <c r="I20" s="20"/>
      <c r="J20" s="21"/>
    </row>
    <row r="21" spans="4:10" x14ac:dyDescent="0.25">
      <c r="D21" s="19">
        <v>5</v>
      </c>
      <c r="E21" s="20">
        <v>0.99804751070009912</v>
      </c>
      <c r="F21" s="20">
        <v>0.99036117021390302</v>
      </c>
      <c r="G21" s="21">
        <v>7.6863404861960971E-3</v>
      </c>
      <c r="H21" s="20"/>
      <c r="I21" s="20"/>
      <c r="J21" s="21"/>
    </row>
    <row r="22" spans="4:10" x14ac:dyDescent="0.25">
      <c r="D22" s="19">
        <v>6</v>
      </c>
      <c r="E22" s="20">
        <v>1</v>
      </c>
      <c r="F22" s="20">
        <v>1</v>
      </c>
      <c r="G22" s="21">
        <v>0</v>
      </c>
      <c r="H22" s="20"/>
      <c r="I22" s="20"/>
      <c r="J22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2012-12-23T06:40:39Z</dcterms:created>
  <dcterms:modified xsi:type="dcterms:W3CDTF">2012-12-23T12:08:41Z</dcterms:modified>
</cp:coreProperties>
</file>