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 s="1"/>
  <c r="D3" i="1"/>
  <c r="D4" i="1" s="1"/>
  <c r="D5" i="1" s="1"/>
  <c r="D6" i="1" s="1"/>
  <c r="D7" i="1" s="1"/>
  <c r="C11" i="1" l="1"/>
  <c r="D8" i="1"/>
  <c r="E2" i="1" l="1"/>
  <c r="F2" i="1" s="1"/>
  <c r="E5" i="1"/>
  <c r="F5" i="1" s="1"/>
  <c r="E4" i="1"/>
  <c r="F4" i="1" s="1"/>
  <c r="E7" i="1"/>
  <c r="F7" i="1" s="1"/>
  <c r="E6" i="1"/>
  <c r="F6" i="1" s="1"/>
  <c r="E3" i="1"/>
  <c r="F3" i="1" s="1"/>
  <c r="F8" i="1" l="1"/>
  <c r="E8" i="1" l="1"/>
</calcChain>
</file>

<file path=xl/sharedStrings.xml><?xml version="1.0" encoding="utf-8"?>
<sst xmlns="http://schemas.openxmlformats.org/spreadsheetml/2006/main" count="18" uniqueCount="18">
  <si>
    <t>学号</t>
    <phoneticPr fontId="1" type="noConversion"/>
  </si>
  <si>
    <t>姓名</t>
    <phoneticPr fontId="1" type="noConversion"/>
  </si>
  <si>
    <t>运行时间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</si>
  <si>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</si>
  <si>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</si>
  <si>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</si>
  <si>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</si>
  <si>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牛七</t>
    <phoneticPr fontId="1" type="noConversion"/>
  </si>
  <si>
    <t>马八</t>
    <phoneticPr fontId="1" type="noConversion"/>
  </si>
  <si>
    <t>权值</t>
    <phoneticPr fontId="1" type="noConversion"/>
  </si>
  <si>
    <t>总分</t>
    <phoneticPr fontId="1" type="noConversion"/>
  </si>
  <si>
    <t>人均基准分</t>
    <phoneticPr fontId="1" type="noConversion"/>
  </si>
  <si>
    <t>浮动总分</t>
    <phoneticPr fontId="1" type="noConversion"/>
  </si>
  <si>
    <t>每人浮动分</t>
    <phoneticPr fontId="1" type="noConversion"/>
  </si>
  <si>
    <t>每人总分</t>
    <phoneticPr fontId="1" type="noConversion"/>
  </si>
  <si>
    <t>70%均分</t>
    <phoneticPr fontId="1" type="noConversion"/>
  </si>
  <si>
    <t>30%浮动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</si>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</sst>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"/>
    </sheetView>
  </sheetViews>
  <sheetFormatPr defaultRowHeight="14.25" x14ac:dyDescent="0.2"/>
  <cols>
    <col min="2" max="2" width="11.25" customWidth="1"/>
    <col min="5" max="5" width="10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13</v>
      </c>
      <c r="F1" t="s">
        <v>14</v>
      </c>
    </row>
    <row r="2" spans="1:6" x14ac:dyDescent="0.2">
      <c r="A2">
        <v>1651001</v>
      </c>
      <c r="B2" t="s">
        <v>3</v>
      </c>
      <c r="C2">
        <v>0.2</v>
      </c>
      <c r="D2">
        <v>1</v>
      </c>
      <c r="E2">
        <f>D2/$D$8*$C$11</f>
        <v>2.2590238950190273</v>
      </c>
      <c r="F2">
        <f>$C$10+E2</f>
        <v>3.4256905616856939</v>
      </c>
    </row>
    <row r="3" spans="1:6" x14ac:dyDescent="0.2">
      <c r="A3">
        <v>1651002</v>
      </c>
      <c r="B3" t="s">
        <v>4</v>
      </c>
      <c r="C3">
        <v>1.3</v>
      </c>
      <c r="D3">
        <f>C2*D2/C3</f>
        <v>0.15384615384615385</v>
      </c>
      <c r="E3">
        <f t="shared" ref="E3:E7" si="0">D3/$D$8*$C$11</f>
        <v>0.34754213769523501</v>
      </c>
      <c r="F3">
        <f t="shared" ref="F3:F7" si="1">$C$10+E3</f>
        <v>1.5142088043619018</v>
      </c>
    </row>
    <row r="4" spans="1:6" x14ac:dyDescent="0.2">
      <c r="A4">
        <v>1651003</v>
      </c>
      <c r="B4" t="s">
        <v>5</v>
      </c>
      <c r="C4">
        <v>2.6</v>
      </c>
      <c r="D4">
        <f t="shared" ref="D4:D7" si="2">C3*D3/C4</f>
        <v>7.6923076923076927E-2</v>
      </c>
      <c r="E4">
        <f t="shared" si="0"/>
        <v>0.1737710688476175</v>
      </c>
      <c r="F4">
        <f t="shared" si="1"/>
        <v>1.3404377355142842</v>
      </c>
    </row>
    <row r="5" spans="1:6" x14ac:dyDescent="0.2">
      <c r="A5">
        <v>1651004</v>
      </c>
      <c r="B5" t="s">
        <v>6</v>
      </c>
      <c r="C5">
        <v>4.7</v>
      </c>
      <c r="D5">
        <f t="shared" si="2"/>
        <v>4.2553191489361701E-2</v>
      </c>
      <c r="E5">
        <f t="shared" si="0"/>
        <v>9.6128676383788386E-2</v>
      </c>
      <c r="F5">
        <f t="shared" si="1"/>
        <v>1.262795343050455</v>
      </c>
    </row>
    <row r="6" spans="1:6" x14ac:dyDescent="0.2">
      <c r="A6">
        <v>1651005</v>
      </c>
      <c r="B6" t="s">
        <v>7</v>
      </c>
      <c r="C6">
        <v>5.8</v>
      </c>
      <c r="D6">
        <f t="shared" si="2"/>
        <v>3.4482758620689655E-2</v>
      </c>
      <c r="E6">
        <f t="shared" si="0"/>
        <v>7.7897375690311299E-2</v>
      </c>
      <c r="F6">
        <f t="shared" si="1"/>
        <v>1.2445640423569779</v>
      </c>
    </row>
    <row r="7" spans="1:6" x14ac:dyDescent="0.2">
      <c r="A7">
        <v>1651006</v>
      </c>
      <c r="B7" t="s">
        <v>8</v>
      </c>
      <c r="C7">
        <v>9.9</v>
      </c>
      <c r="D7">
        <f t="shared" si="2"/>
        <v>2.02020202020202E-2</v>
      </c>
      <c r="E7">
        <f t="shared" si="0"/>
        <v>4.5636846364020753E-2</v>
      </c>
      <c r="F7">
        <f t="shared" si="1"/>
        <v>1.2123035130306874</v>
      </c>
    </row>
    <row r="8" spans="1:6" x14ac:dyDescent="0.2">
      <c r="B8" t="s">
        <v>17</v>
      </c>
      <c r="C8" s="1">
        <f>COUNT(C2:C7)</f>
        <v>6</v>
      </c>
      <c r="D8" s="1">
        <f>SUM(D2:D7)</f>
        <v>1.3280072010813022</v>
      </c>
      <c r="E8" s="1">
        <f>SUM(E2:E7)</f>
        <v>3.0000000000000004</v>
      </c>
      <c r="F8" s="1">
        <f>SUM(F2:F7)</f>
        <v>10</v>
      </c>
    </row>
    <row r="9" spans="1:6" x14ac:dyDescent="0.2">
      <c r="B9" t="s">
        <v>10</v>
      </c>
      <c r="C9">
        <v>10</v>
      </c>
    </row>
    <row r="10" spans="1:6" x14ac:dyDescent="0.2">
      <c r="B10" t="s">
        <v>11</v>
      </c>
      <c r="C10">
        <f>C9/C8*0.7</f>
        <v>1.1666666666666667</v>
      </c>
      <c r="D10" t="s">
        <v>15</v>
      </c>
    </row>
    <row r="11" spans="1:6" x14ac:dyDescent="0.2">
      <c r="B11" t="s">
        <v>12</v>
      </c>
      <c r="C11">
        <f>C9-C10*C8</f>
        <v>3</v>
      </c>
      <c r="D11" t="s">
        <v>16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2017-04-15T13:06:39Z</dcterms:modified>
</cp:coreProperties>
</file>