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  <sheet state="visible" name="Parameters" sheetId="2" r:id="rId5"/>
    <sheet state="visible" name="Number of schools" sheetId="3" r:id="rId6"/>
    <sheet state="visible" name="Removed parameters" sheetId="4" r:id="rId7"/>
  </sheets>
  <definedNames/>
  <calcPr/>
</workbook>
</file>

<file path=xl/sharedStrings.xml><?xml version="1.0" encoding="utf-8"?>
<sst xmlns="http://schemas.openxmlformats.org/spreadsheetml/2006/main" count="12127" uniqueCount="241">
  <si>
    <t>Parameter</t>
  </si>
  <si>
    <t>Country</t>
  </si>
  <si>
    <t>Year</t>
  </si>
  <si>
    <t>Value</t>
  </si>
  <si>
    <t>Level</t>
  </si>
  <si>
    <t>Kind</t>
  </si>
  <si>
    <t>Source name</t>
  </si>
  <si>
    <t>Source</t>
  </si>
  <si>
    <t>Y-axis</t>
  </si>
  <si>
    <t>Notes</t>
  </si>
  <si>
    <t>Gross Enrollment Rate</t>
  </si>
  <si>
    <t>Nepal</t>
  </si>
  <si>
    <t>Primary (1-5)</t>
  </si>
  <si>
    <t>Girls</t>
  </si>
  <si>
    <t>Government of Nepal - Ministry of Education Report</t>
  </si>
  <si>
    <t>https://nepalindata.com/media/resources/items/0/bFlash_Report_I_2012_13_2069.pdf</t>
  </si>
  <si>
    <t>Rate (%)</t>
  </si>
  <si>
    <t>Boys</t>
  </si>
  <si>
    <t>Total</t>
  </si>
  <si>
    <t>Lower Secondary (6-8)</t>
  </si>
  <si>
    <t>Basic (1-8)</t>
  </si>
  <si>
    <t>Secondary (9-10)</t>
  </si>
  <si>
    <t>Higher Secondary (11-12)</t>
  </si>
  <si>
    <t>Secondary (9-12)</t>
  </si>
  <si>
    <t>https://nepalindata.com/resource/pdf/FLASH-II-REPORT-2071--2014-015/</t>
  </si>
  <si>
    <t>https://nepalindata.com/media/resources/items/0/bFlash_I_report_2072_2015_16.pdf</t>
  </si>
  <si>
    <t>https://drive.google.com/open?id=1XTvjbbYdtt0cZvKs6mv_G6pmwQWdBt9L</t>
  </si>
  <si>
    <t>https://nepalindata.com/media/resources/items/0/bFlash_report_2075__2018-19_.pdf</t>
  </si>
  <si>
    <t>https://nepalindata.com/media/resources/items/0/bFlash_report_2074__2017-18_.pdf</t>
  </si>
  <si>
    <t>https://nepalindata.com/media/resources/items/0/bFlash_report_2076__2019-20_.pdf</t>
  </si>
  <si>
    <t>https://nepalindata.com/media/resources/items/0/bFlash_report_2077__2020-021_.pdf</t>
  </si>
  <si>
    <t>https://nepalindata.com/media/resources/items/0/bFlash_I_report_2078_2021_22.pdf</t>
  </si>
  <si>
    <t>https://nepalindata.com/media/resources/items/0/bFLash_I_report_2079_2022_23.pdf</t>
  </si>
  <si>
    <t>https://nepalindata.com/media/resources/items/0/bFlash_I_Report_2080_2023-2024.pdf</t>
  </si>
  <si>
    <t>USA</t>
  </si>
  <si>
    <t>-</t>
  </si>
  <si>
    <t>NCES</t>
  </si>
  <si>
    <t>https://nces.ed.gov/programs/digest/d23/tables/dt23_103.20.asp</t>
  </si>
  <si>
    <t>Estonia</t>
  </si>
  <si>
    <t>Primary</t>
  </si>
  <si>
    <t>UIS - Unesco</t>
  </si>
  <si>
    <t>https://data.uis.unesco.org/index.aspx?queryid=3812#</t>
  </si>
  <si>
    <t>Lower-Secondary</t>
  </si>
  <si>
    <t>Sierra Leone</t>
  </si>
  <si>
    <t>Pre-Primary</t>
  </si>
  <si>
    <t>Republic of Sierra Leone - Annual School Census</t>
  </si>
  <si>
    <t>https://www.statistics.sl/images/StatisticsSL/Documents/Publications/Other_Publications/2015-Annual-Schools-Census-Report.pdf</t>
  </si>
  <si>
    <t>JSS (Junior Secondary)</t>
  </si>
  <si>
    <t xml:space="preserve">SSS (Senior Secondary) </t>
  </si>
  <si>
    <t>https://www.statistics.sl/images/StatisticsSL/Documents/Publications/Other_Publications/2016-Annual-Schools-Census-Report.pdf</t>
  </si>
  <si>
    <t>https://www.statistics.sl/images/StatisticsSL/Documents/Publications/Other_Publications/2017-Annual-Schools-Census-Report.pdf</t>
  </si>
  <si>
    <t>https://www.statistics.sl/images/StatisticsSL/Documents/Publications/Other_Publications/2018-Annual-Schools-Census-Report.pdf</t>
  </si>
  <si>
    <t>https://www.statistics.sl/images/StatisticsSL/Documents/Publications/Other_Publications/2019-Annual-School-Census-Report.pdf</t>
  </si>
  <si>
    <t>https://www.statistics.sl/images/StatisticsSL/Documents/Publications/Other_Publications/ASC-2020-Report.pdf</t>
  </si>
  <si>
    <t>https://www.statistics.sl/images/StatisticsSL/Documents/Publications/Other_Publications/2021_Annual_School_Census.pdf</t>
  </si>
  <si>
    <t>https://mbsse.gov.sl/wp-content/uploads/2023/07/Annual-School-Census-Report_2022.pdf</t>
  </si>
  <si>
    <t>Transition Rate</t>
  </si>
  <si>
    <t>Pupil-Teacher Ratio</t>
  </si>
  <si>
    <t>https://www.doe.gov.np/assets/uploads/files/b9f2323936f096fd40a4a34cce9198d7.pdf</t>
  </si>
  <si>
    <t>Pupil-Teacher ratio</t>
  </si>
  <si>
    <t>Secondary</t>
  </si>
  <si>
    <t>All Levels</t>
  </si>
  <si>
    <t>Public</t>
  </si>
  <si>
    <t>https://nces.ed.gov/programs/digest/d22/tables/dt22_208.20.asp</t>
  </si>
  <si>
    <t>Private</t>
  </si>
  <si>
    <t>OECD - Data Explorer</t>
  </si>
  <si>
    <t>https://data-explorer.oecd.org/vis?pg=0&amp;bp=true&amp;snb=6&amp;tm=teacher%20ratio&amp;vw=tb&amp;df[ds]=dsDisseminateFinalDMZ&amp;df[id]=DSD_EAG_UOE_NON_FIN_PERS%40DF_UOE_NF_PERS_STR&amp;df[ag]=OECD.EDU.IMEP&amp;df[vs]=1.0&amp;dq=EST.ISCED11_1%2BISCED11_2%2BISCED11_34......A...INST_EDU_PRIV%2BINST_EDU_PUB..._T.&amp;pd=2013%2C2022&amp;to[TIME_PERIOD]=false&amp;ly[cl]=EDUCATION_LEV%2CTIME_PERIOD&amp;ly[rs]=INST_TYPE_EDU</t>
  </si>
  <si>
    <t>Lower Secondary</t>
  </si>
  <si>
    <t>Upper Secondary</t>
  </si>
  <si>
    <t>Student Enrollment</t>
  </si>
  <si>
    <t>Lower Basic (1-5)</t>
  </si>
  <si>
    <t>Number of students</t>
  </si>
  <si>
    <t>I. Basic (grade 1-8)</t>
  </si>
  <si>
    <t>I. a) Primary (grade 1-5)</t>
  </si>
  <si>
    <t>Both sexes</t>
  </si>
  <si>
    <t>I. b) Upper basic (grade 6-8)</t>
  </si>
  <si>
    <t>Upper Basic (6-8)</t>
  </si>
  <si>
    <t>II. Secondary (9-12) is comprised of Secondary (9-10) and Higher Secondary (grade 11-12)</t>
  </si>
  <si>
    <t>II. a) Secondary (grade 9-10)</t>
  </si>
  <si>
    <t>II. b) Higher secondary (grade 11-12)</t>
  </si>
  <si>
    <t>*Lower basic is sometimes referred to as primary*</t>
  </si>
  <si>
    <t>**Upper basic is sometimes referred to as lower secondary**</t>
  </si>
  <si>
    <t>https://www.doe.gov.np/assets/uploads/files/59af9d6681abb6728aa2e12c4c0cf1cb.pdf</t>
  </si>
  <si>
    <t>https://www.doe.gov.np/assets/uploads/files/cbe2b2b1ae68bb5bdaa93299343e5c28.pdf</t>
  </si>
  <si>
    <t>https://nepalindata.com/media/resources/items/20/bFLASH_I_REPORT_2019_20.pdf</t>
  </si>
  <si>
    <t>https://nepalindata.com/media/resources/items/0/bFLASH_I_REPORT_2077_2020-021.pdf</t>
  </si>
  <si>
    <t>https://nepalindata.com/media/resources/items/0/bFLASH_I_REPORT_2078_2021-22.pdf</t>
  </si>
  <si>
    <t>https://old.cehrd.gov.np/file_data/mediacenter_files/media_file-17-1330449615.pdf</t>
  </si>
  <si>
    <t>https://old.cehrd.gov.np/file_data/mediacenter_files/media_file-17-428622471.pdf</t>
  </si>
  <si>
    <t>https://nces.ed.gov/programs/digest/d08/tables/dt08_035.asp</t>
  </si>
  <si>
    <t>Primary and Middle School</t>
  </si>
  <si>
    <t>https://nces.ed.gov/programs/digest/d23/tables/dt23_205.15.asp</t>
  </si>
  <si>
    <t>https://nces.ed.gov/programs/digest/d13/tables/dt13_203.45.asp</t>
  </si>
  <si>
    <t>https://nces.ed.gov/programs/digest/d13/tables/dt13_203.40.asp</t>
  </si>
  <si>
    <t>https://nces.ed.gov/programs/digest/d14/tables/dt14_203.40.asp</t>
  </si>
  <si>
    <t>https://nces.ed.gov/programs/digest/d16/tables/dt16_203.45.asp</t>
  </si>
  <si>
    <t>https://nces.ed.gov/programs/digest/d16/tables/dt16_203.40.asp</t>
  </si>
  <si>
    <t>https://nces.ed.gov/programs/digest/d17/tables/dt17_203.40.asp</t>
  </si>
  <si>
    <t>https://nces.ed.gov/programs/digest/d18/tables/dt18_203.40.asp</t>
  </si>
  <si>
    <t>https://nces.ed.gov/programs/digest/d19/tables/dt19_203.40.asp</t>
  </si>
  <si>
    <t>https://nces.ed.gov/programs/digest/d20/tables/dt20_203.40.asp</t>
  </si>
  <si>
    <t>https://nces.ed.gov/programs/digest/d21/tables/dt21_203.45.asp</t>
  </si>
  <si>
    <t>https://nces.ed.gov/programs/digest/d22/tables/dt22_203.45.asp</t>
  </si>
  <si>
    <t>I. Primary school (grades 1-8)</t>
  </si>
  <si>
    <t>II. Secondary school (grades 9-12)</t>
  </si>
  <si>
    <t>https://nces.ed.gov/programs/digest/d22/tables/dt22_203.40.asp</t>
  </si>
  <si>
    <t>*Pre-primary is comprised of Pre-K and Kindergarten*</t>
  </si>
  <si>
    <t>https://nces.ed.gov/programs/digest/d23/tables/dt23_203.40.asp</t>
  </si>
  <si>
    <t>Basic</t>
  </si>
  <si>
    <t>Female</t>
  </si>
  <si>
    <t>Statistics Estonia</t>
  </si>
  <si>
    <t>https://andmed.stat.ee/en/stat/sotsiaalelu__haridus__uldharidus/HT140U/table/tableViewLayout2</t>
  </si>
  <si>
    <t>I. Basic (grade 1-9) (stage 1-3)</t>
  </si>
  <si>
    <t>Male</t>
  </si>
  <si>
    <t>I. a) Stage 1 - grades 1 to 3</t>
  </si>
  <si>
    <t>I. b) Stage 2 - grades 4 to 6</t>
  </si>
  <si>
    <t>I. c) Stage 3 - grades 7 to 9</t>
  </si>
  <si>
    <t xml:space="preserve">II. Secondary (grade 10-12) </t>
  </si>
  <si>
    <t>I. Primary (grades 1-6)</t>
  </si>
  <si>
    <t>II. Lower Secondary, known as Junior Secondary (JSS 1 - JSS 3)</t>
  </si>
  <si>
    <t>III. Upper Secondary, known as Senior Secondary (SSS 1 to SSS3)</t>
  </si>
  <si>
    <t>*JSS - Junior Secondary School*</t>
  </si>
  <si>
    <t>**SSS - Senior Secondary School**</t>
  </si>
  <si>
    <t>*****Total in Number of teachers and Student population includes pre-primary, primary, JSS, and SSS teachers*****</t>
  </si>
  <si>
    <t>https://www.dsti.gov.sl/wp-content/uploads/2021/07/ASC-2020-Report.pdf</t>
  </si>
  <si>
    <t>https://mbsseknowledgeplatform.gov.sl/wp-content/uploads/2024/11/Annual-School-Censuses-2023-and-2024-Draft-Report.pdf?form=MG0AV3</t>
  </si>
  <si>
    <t>School-student ratio</t>
  </si>
  <si>
    <t>Total Basic (1-8)</t>
  </si>
  <si>
    <t>Total schools</t>
  </si>
  <si>
    <t>Calculated: Number of students / Number of schools</t>
  </si>
  <si>
    <t>See value cell</t>
  </si>
  <si>
    <t>**Primary in School-student ratio includes Pre-kindergarten, Elementary (grades k-5), and Middle school (6-8)**</t>
  </si>
  <si>
    <t>Junior Secondary</t>
  </si>
  <si>
    <t>Senior Secondary</t>
  </si>
  <si>
    <t>Average class size</t>
  </si>
  <si>
    <t>Basic (stage 1 and 2)</t>
  </si>
  <si>
    <t>https://data-explorer.oecd.org/vis?fs[0]=Topic%2C1%7CEducation%20and%20skills%23EDU%23%7CTeachers%23EDU_TEA%23&amp;pg=0&amp;fc=Topic&amp;bp=true&amp;snb=49&amp;vw=tb&amp;df[ds]=dsDisseminateFinalDMZ&amp;df[id]=DSD_EAG_UOE_NON_FIN_PERS%40DF_UOE_NF_PERS_CLS&amp;df[ag]=OECD.EDU.IMEP&amp;df[vs]=1.0&amp;dq=EST.......A...INST_EDU..._T.&amp;pd=2013%2C2022&amp;to[TIME_PERIOD]=false&amp;ly[cl]=TIME_PERIOD&amp;ly[rs]=EDUCATION_LEV</t>
  </si>
  <si>
    <t>Basic (stage 3)</t>
  </si>
  <si>
    <t>Number of students per class</t>
  </si>
  <si>
    <t>Primary school</t>
  </si>
  <si>
    <t>For teachers in self-contained classes</t>
  </si>
  <si>
    <t>https://nces.ed.gov/surveys/ntps/tables/ntps_7t_051617.asp</t>
  </si>
  <si>
    <t>For teachers in departmentalized instruction</t>
  </si>
  <si>
    <t>Middle school</t>
  </si>
  <si>
    <t>High school</t>
  </si>
  <si>
    <t>https://nces.ed.gov/surveys/ntps/tables/ntps1718_fltable06_t1s.asp</t>
  </si>
  <si>
    <t>https://nces.ed.gov/surveys/ntps/estable/table/ntps/ntps2021_sflt07_t1s</t>
  </si>
  <si>
    <t>Average salary of public school teachers</t>
  </si>
  <si>
    <t>Monthly wage (gross)</t>
  </si>
  <si>
    <t>https://www.hm.ee/en/ministry/statistics-and-analysis#indicators-of-teache</t>
  </si>
  <si>
    <t>Salary (€)</t>
  </si>
  <si>
    <t>Yearly wage (estimated)</t>
  </si>
  <si>
    <t>https://nces.ed.gov/programs/digest/d22/tables/dt22_211.50.asp</t>
  </si>
  <si>
    <t>Salary ($)</t>
  </si>
  <si>
    <t>Number of teachers</t>
  </si>
  <si>
    <t>In General Education</t>
  </si>
  <si>
    <t>Elementary and Secondary</t>
  </si>
  <si>
    <t>https://nces.ed.gov/programs/digest/d22/tables/dt22_105.40.asp</t>
  </si>
  <si>
    <t>Private (estimated)</t>
  </si>
  <si>
    <t>Pre-primary</t>
  </si>
  <si>
    <t>World Bank - report</t>
  </si>
  <si>
    <t>https://tsc.gov.sl/wp-content/uploads/2020/11/18-448-Sierra-Leone-Teaching-report-web.pdf</t>
  </si>
  <si>
    <t>****Number of teachers for 2018 was calculated through the ratio given****</t>
  </si>
  <si>
    <t>https://mbsseknowledgeplatform.gov.sl/wp-content/uploads/2024/11/Annual-School-Censuses-2023-and-2024-Draft-Report.pdf</t>
  </si>
  <si>
    <t>Government of Nepal - Ministry of Education At-a-glance</t>
  </si>
  <si>
    <t>370090893-Nepal-Education-in-Figures-2016-pdf.pdf</t>
  </si>
  <si>
    <t>***Male values in Number of Teachers in 2018, 2019 and 2021 were calculated given Female and Both sexes value***</t>
  </si>
  <si>
    <t>Teacher training</t>
  </si>
  <si>
    <t>Trained</t>
  </si>
  <si>
    <t>Lower Basic (1-5) - Female</t>
  </si>
  <si>
    <t>https://www.doe.gov.np/assets/uploads/files/8e50fdefeb19303edc7e3f0f8a2acfe0.pdf</t>
  </si>
  <si>
    <t>Lower Basic (1-5) - Male</t>
  </si>
  <si>
    <t>Lower Basic (1-5) - Total</t>
  </si>
  <si>
    <t>Partially trained</t>
  </si>
  <si>
    <t>Untrained</t>
  </si>
  <si>
    <t>Upper Basic (6-8) - Female</t>
  </si>
  <si>
    <t>Upper Basic (6-8) - Male</t>
  </si>
  <si>
    <t>Upper Basic (6-8) - Total</t>
  </si>
  <si>
    <t>Basic (1-8) - Female</t>
  </si>
  <si>
    <t>Basic (1-8) - Male</t>
  </si>
  <si>
    <t>Basic (1-8) - Total</t>
  </si>
  <si>
    <t>Secondary (9-10) - Female</t>
  </si>
  <si>
    <t>Secondary (9-10) - Male</t>
  </si>
  <si>
    <t>Secondary (9-10) - Total</t>
  </si>
  <si>
    <t>Higher Secondary (11-12) - Female</t>
  </si>
  <si>
    <t>Higher Secondary (11-12) - Male</t>
  </si>
  <si>
    <t>Higher Secondary (11-12) - Total</t>
  </si>
  <si>
    <t>Secondary (9-12) - Female</t>
  </si>
  <si>
    <t>Secondary (9-12) - Male</t>
  </si>
  <si>
    <t>Secondary (9-12) - Total</t>
  </si>
  <si>
    <t>Gov. expenditure on education (% of GDP)</t>
  </si>
  <si>
    <t>https://databrowser.uis.unesco.org/view#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</t>
  </si>
  <si>
    <t>(%) of GDP</t>
  </si>
  <si>
    <t>Gross Enrollment rate</t>
  </si>
  <si>
    <t>New parameters</t>
  </si>
  <si>
    <t xml:space="preserve">Pupil Teacher Ratio </t>
  </si>
  <si>
    <t>Teacher</t>
  </si>
  <si>
    <t>Student population</t>
  </si>
  <si>
    <t>School Student Ratio</t>
  </si>
  <si>
    <t>Teacher salary</t>
  </si>
  <si>
    <t>Adicionar:</t>
  </si>
  <si>
    <t>pag. 29 - transition</t>
  </si>
  <si>
    <t>Student</t>
  </si>
  <si>
    <t>Student sex</t>
  </si>
  <si>
    <t>Student/teacher</t>
  </si>
  <si>
    <t>Classroom size</t>
  </si>
  <si>
    <t>Gov. exp. on education</t>
  </si>
  <si>
    <t xml:space="preserve">can </t>
  </si>
  <si>
    <t>Notes:</t>
  </si>
  <si>
    <t>Teacher qualifications?</t>
  </si>
  <si>
    <t>Add more gov. ex - nepal</t>
  </si>
  <si>
    <t>#4b6c5d</t>
  </si>
  <si>
    <t>Teacher experience</t>
  </si>
  <si>
    <t>Change colors of graphs</t>
  </si>
  <si>
    <t>drilldown</t>
  </si>
  <si>
    <t>Student suspensions?</t>
  </si>
  <si>
    <t>Country crime rate?</t>
  </si>
  <si>
    <t>Number of natural disasters?</t>
  </si>
  <si>
    <t>Prekindergarten, elementary, and middle</t>
  </si>
  <si>
    <t>https://nces.ed.gov/fastfacts/display.asp?id=84</t>
  </si>
  <si>
    <t>Secondary and high</t>
  </si>
  <si>
    <t>Basic school</t>
  </si>
  <si>
    <t>https://andmed.stat.ee/en/stat/sotsiaalelu__haridus__uldharidus/HT14/table/tableViewLayout2</t>
  </si>
  <si>
    <t>Secondary school</t>
  </si>
  <si>
    <t>https://mbsse.gov.sl/wp-content/uploads/2023/07/MBSSE_ASC2021_Print-Ready-Version-1.pdf</t>
  </si>
  <si>
    <t>Attendance rate</t>
  </si>
  <si>
    <t>https://nces.ed.gov/programs/digest/d11/tables/dt11_043.asp</t>
  </si>
  <si>
    <t>https://nces.ed.gov/programs/digest/d13/tables/dt13_203.90.asp</t>
  </si>
  <si>
    <t>https://data-explorer.oecd.org/vis?pg=0&amp;bp=true&amp;snb=20&amp;tm=number%20of%20students&amp;vw=tb&amp;df[ds]=dsDisseminateFinalDMZ&amp;df[id]=DSD_EAG_UOE_NON_FIN_STUD%40DF_UOE_NF_RAW_INST&amp;df[ag]=OECD.EDU.IMEP&amp;df[vs]=1.0&amp;dq=EST.ISCED11_1%2BISCED11_2%2BISCED11_34.ENRL.._T...A...INST_EDU...F%2BM%2B_T.&amp;pd=2013%2C2022&amp;to[TIME_PERIOD]=false&amp;ly[cl]=TIME_PERIOD%2CSEX&amp;ly[rw]=EDUCATION_LEV</t>
  </si>
  <si>
    <t>https://data-explorer.oecd.org/vis?pg=0&amp;bp=true&amp;snb=20&amp;tm=number%20of%20students&amp;vw=tb&amp;df[ds]=dsDisseminateFinalDMZ&amp;df[id]=DSD_EAG_UOE_NON_FIN_STUD%40DF_UOE_NF_RAW_INST&amp;df[ag]=OECD.EDU.IMEP&amp;df[vs]=1.0&amp;dq=EST.ISCED11_1%2BISCED11_2%2BISCED11_34.ENRL.._T...A...INST_EDU..._T.&amp;pd=2013%2C2022&amp;to[TIME_PERIOD]=false&amp;ly[cl]=EDUCATION_LEV%2CTIME_PERIOD</t>
  </si>
  <si>
    <t>See value cells</t>
  </si>
  <si>
    <t>Government expenditure (% of GDP)</t>
  </si>
  <si>
    <t>Education</t>
  </si>
  <si>
    <t>https://ec.europa.eu/eurostat/databrowser/view/gov_10a_exp__custom_15503569/default/table?lang=en</t>
  </si>
  <si>
    <t>Pre-primary and primary education</t>
  </si>
  <si>
    <t>Secondary education</t>
  </si>
  <si>
    <t xml:space="preserve">Community </t>
  </si>
  <si>
    <t>Basic is primary + lower secondary</t>
  </si>
  <si>
    <t xml:space="preserve">Institutional </t>
  </si>
  <si>
    <t>Community</t>
  </si>
  <si>
    <t>Institutional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</si>
</sst>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"/>
  </numFmts>
  <fonts count="2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  <color theme="1"/>
      <name val="Arial"/>
    </font>
    <font>
      <u/>
      <color rgb="FF0000FF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strike/>
      <sz val="11.0"/>
      <color theme="1"/>
      <name val="Arial"/>
      <scheme val="minor"/>
    </font>
    <font>
      <strike/>
      <sz val="11.0"/>
      <color rgb="FF000000"/>
      <name val="Arial"/>
    </font>
    <font>
      <u/>
      <color rgb="FF0000FF"/>
    </font>
    <font>
      <sz val="11.0"/>
      <color rgb="FF000000"/>
      <name val="Arial"/>
    </font>
    <font>
      <sz val="8.0"/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2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D9D2E9"/>
        <bgColor rgb="FFD9D2E9"/>
      </patternFill>
    </fill>
    <fill>
      <patternFill patternType="solid">
        <fgColor rgb="FFFFAC8A"/>
        <bgColor rgb="FFFFAC8A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58CF41"/>
        <bgColor rgb="FF58CF41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12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4" fontId="2" numFmtId="0" xfId="0" applyAlignment="1" applyFill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readingOrder="0"/>
    </xf>
    <xf borderId="0" fillId="0" fontId="6" numFmtId="0" xfId="0" applyAlignment="1" applyFont="1">
      <alignment readingOrder="0" shrinkToFit="0" wrapText="0"/>
    </xf>
    <xf borderId="1" fillId="0" fontId="5" numFmtId="0" xfId="0" applyBorder="1" applyFont="1"/>
    <xf borderId="1" fillId="0" fontId="7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 shrinkToFit="0" wrapText="0"/>
    </xf>
    <xf borderId="4" fillId="0" fontId="8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0"/>
    </xf>
    <xf borderId="1" fillId="0" fontId="9" numFmtId="0" xfId="0" applyAlignment="1" applyBorder="1" applyFont="1">
      <alignment readingOrder="0" shrinkToFit="0" wrapText="0"/>
    </xf>
    <xf borderId="4" fillId="0" fontId="5" numFmtId="0" xfId="0" applyBorder="1" applyFont="1"/>
    <xf borderId="0" fillId="0" fontId="3" numFmtId="0" xfId="0" applyAlignment="1" applyFont="1">
      <alignment readingOrder="0" shrinkToFit="0" wrapText="0"/>
    </xf>
    <xf borderId="4" fillId="5" fontId="2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3" fillId="5" fontId="2" numFmtId="0" xfId="0" applyAlignment="1" applyBorder="1" applyFont="1">
      <alignment readingOrder="0"/>
    </xf>
    <xf borderId="4" fillId="0" fontId="10" numFmtId="0" xfId="0" applyAlignment="1" applyBorder="1" applyFont="1">
      <alignment readingOrder="0" shrinkToFit="0" wrapText="0"/>
    </xf>
    <xf borderId="5" fillId="5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3" fillId="6" fontId="2" numFmtId="0" xfId="0" applyAlignment="1" applyBorder="1" applyFill="1" applyFont="1">
      <alignment readingOrder="0"/>
    </xf>
    <xf borderId="4" fillId="7" fontId="2" numFmtId="0" xfId="0" applyAlignment="1" applyBorder="1" applyFill="1" applyFont="1">
      <alignment readingOrder="0"/>
    </xf>
    <xf borderId="4" fillId="0" fontId="2" numFmtId="3" xfId="0" applyAlignment="1" applyBorder="1" applyFont="1" applyNumberFormat="1">
      <alignment horizontal="right" readingOrder="0"/>
    </xf>
    <xf borderId="2" fillId="6" fontId="2" numFmtId="0" xfId="0" applyAlignment="1" applyBorder="1" applyFont="1">
      <alignment readingOrder="0"/>
    </xf>
    <xf borderId="0" fillId="7" fontId="2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7" fontId="11" numFmtId="0" xfId="0" applyAlignment="1" applyFont="1">
      <alignment horizontal="center" readingOrder="0" vertical="bottom"/>
    </xf>
    <xf borderId="1" fillId="6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right" readingOrder="0"/>
    </xf>
    <xf borderId="0" fillId="6" fontId="2" numFmtId="0" xfId="0" applyAlignment="1" applyFont="1">
      <alignment readingOrder="0"/>
    </xf>
    <xf borderId="0" fillId="7" fontId="11" numFmtId="3" xfId="0" applyAlignment="1" applyFont="1" applyNumberFormat="1">
      <alignment horizontal="right" vertical="bottom"/>
    </xf>
    <xf borderId="0" fillId="7" fontId="11" numFmtId="0" xfId="0" applyAlignment="1" applyFont="1">
      <alignment horizontal="center" vertical="bottom"/>
    </xf>
    <xf borderId="0" fillId="8" fontId="11" numFmtId="3" xfId="0" applyAlignment="1" applyFill="1" applyFont="1" applyNumberFormat="1">
      <alignment horizontal="right" vertical="bottom"/>
    </xf>
    <xf borderId="0" fillId="8" fontId="11" numFmtId="0" xfId="0" applyAlignment="1" applyFont="1">
      <alignment horizontal="center" vertical="bottom"/>
    </xf>
    <xf borderId="1" fillId="8" fontId="11" numFmtId="3" xfId="0" applyAlignment="1" applyBorder="1" applyFont="1" applyNumberFormat="1">
      <alignment horizontal="right" vertical="bottom"/>
    </xf>
    <xf borderId="4" fillId="8" fontId="11" numFmtId="3" xfId="0" applyAlignment="1" applyBorder="1" applyFont="1" applyNumberFormat="1">
      <alignment horizontal="right" vertical="bottom"/>
    </xf>
    <xf borderId="0" fillId="8" fontId="11" numFmtId="3" xfId="0" applyAlignment="1" applyFont="1" applyNumberFormat="1">
      <alignment horizontal="right" readingOrder="0" vertical="bottom"/>
    </xf>
    <xf borderId="4" fillId="8" fontId="11" numFmtId="3" xfId="0" applyAlignment="1" applyBorder="1" applyFont="1" applyNumberFormat="1">
      <alignment horizontal="right" readingOrder="0" vertical="bottom"/>
    </xf>
    <xf borderId="1" fillId="8" fontId="11" numFmtId="3" xfId="0" applyAlignment="1" applyBorder="1" applyFont="1" applyNumberFormat="1">
      <alignment horizontal="right" readingOrder="0" vertical="bottom"/>
    </xf>
    <xf borderId="4" fillId="6" fontId="2" numFmtId="0" xfId="0" applyAlignment="1" applyBorder="1" applyFont="1">
      <alignment readingOrder="0"/>
    </xf>
    <xf borderId="4" fillId="7" fontId="11" numFmtId="0" xfId="0" applyAlignment="1" applyBorder="1" applyFont="1">
      <alignment vertical="bottom"/>
    </xf>
    <xf borderId="4" fillId="7" fontId="11" numFmtId="0" xfId="0" applyAlignment="1" applyBorder="1" applyFont="1">
      <alignment horizontal="right" readingOrder="0" vertical="bottom"/>
    </xf>
    <xf borderId="4" fillId="7" fontId="11" numFmtId="0" xfId="0" applyAlignment="1" applyBorder="1" applyFont="1">
      <alignment horizontal="center" vertical="bottom"/>
    </xf>
    <xf borderId="4" fillId="7" fontId="12" numFmtId="0" xfId="0" applyAlignment="1" applyBorder="1" applyFont="1">
      <alignment readingOrder="0" shrinkToFit="0" vertical="bottom" wrapText="0"/>
    </xf>
    <xf borderId="4" fillId="0" fontId="13" numFmtId="0" xfId="0" applyAlignment="1" applyBorder="1" applyFont="1">
      <alignment vertical="bottom"/>
    </xf>
    <xf borderId="0" fillId="8" fontId="11" numFmtId="0" xfId="0" applyAlignment="1" applyFont="1">
      <alignment vertical="bottom"/>
    </xf>
    <xf borderId="0" fillId="8" fontId="14" numFmtId="0" xfId="0" applyAlignment="1" applyFont="1">
      <alignment readingOrder="0" shrinkToFit="0" vertical="bottom" wrapText="0"/>
    </xf>
    <xf borderId="0" fillId="0" fontId="13" numFmtId="0" xfId="0" applyAlignment="1" applyFont="1">
      <alignment vertical="bottom"/>
    </xf>
    <xf borderId="0" fillId="7" fontId="11" numFmtId="0" xfId="0" applyAlignment="1" applyFont="1">
      <alignment vertical="bottom"/>
    </xf>
    <xf borderId="1" fillId="8" fontId="11" numFmtId="0" xfId="0" applyAlignment="1" applyBorder="1" applyFont="1">
      <alignment vertical="bottom"/>
    </xf>
    <xf borderId="1" fillId="8" fontId="11" numFmtId="0" xfId="0" applyAlignment="1" applyBorder="1" applyFont="1">
      <alignment horizontal="center" vertical="bottom"/>
    </xf>
    <xf borderId="1" fillId="8" fontId="15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5" fillId="6" fontId="2" numFmtId="0" xfId="0" applyAlignment="1" applyBorder="1" applyFont="1">
      <alignment readingOrder="0"/>
    </xf>
    <xf borderId="4" fillId="7" fontId="11" numFmtId="3" xfId="0" applyAlignment="1" applyBorder="1" applyFont="1" applyNumberFormat="1">
      <alignment horizontal="right" vertical="bottom"/>
    </xf>
    <xf borderId="0" fillId="0" fontId="2" numFmtId="3" xfId="0" applyAlignment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4" fillId="0" fontId="2" numFmtId="3" xfId="0" applyAlignment="1" applyBorder="1" applyFont="1" applyNumberFormat="1">
      <alignment readingOrder="0"/>
    </xf>
    <xf borderId="6" fillId="0" fontId="5" numFmtId="0" xfId="0" applyBorder="1" applyFont="1"/>
    <xf borderId="7" fillId="0" fontId="5" numFmtId="0" xfId="0" applyBorder="1" applyFont="1"/>
    <xf borderId="0" fillId="0" fontId="3" numFmtId="0" xfId="0" applyAlignment="1" applyFont="1">
      <alignment readingOrder="0" shrinkToFit="0" wrapText="0"/>
    </xf>
    <xf borderId="8" fillId="0" fontId="5" numFmtId="0" xfId="0" applyBorder="1" applyFont="1"/>
    <xf borderId="2" fillId="9" fontId="2" numFmtId="0" xfId="0" applyAlignment="1" applyBorder="1" applyFill="1" applyFont="1">
      <alignment readingOrder="0"/>
    </xf>
    <xf borderId="0" fillId="9" fontId="2" numFmtId="0" xfId="0" applyAlignment="1" applyFont="1">
      <alignment readingOrder="0"/>
    </xf>
    <xf borderId="3" fillId="9" fontId="2" numFmtId="0" xfId="0" applyAlignment="1" applyBorder="1" applyFont="1">
      <alignment readingOrder="0"/>
    </xf>
    <xf borderId="1" fillId="9" fontId="2" numFmtId="0" xfId="0" applyAlignment="1" applyBorder="1" applyFont="1">
      <alignment readingOrder="0"/>
    </xf>
    <xf borderId="5" fillId="9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4" fillId="0" fontId="2" numFmtId="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 readingOrder="0"/>
    </xf>
    <xf borderId="4" fillId="0" fontId="2" numFmtId="4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10" fontId="2" numFmtId="0" xfId="0" applyAlignment="1" applyFill="1" applyFont="1">
      <alignment readingOrder="0"/>
    </xf>
    <xf borderId="1" fillId="10" fontId="2" numFmtId="0" xfId="0" applyAlignment="1" applyBorder="1" applyFont="1">
      <alignment readingOrder="0"/>
    </xf>
    <xf borderId="3" fillId="10" fontId="2" numFmtId="0" xfId="0" applyAlignment="1" applyBorder="1" applyFont="1">
      <alignment readingOrder="0"/>
    </xf>
    <xf borderId="2" fillId="10" fontId="2" numFmtId="0" xfId="0" applyAlignment="1" applyBorder="1" applyFont="1">
      <alignment readingOrder="0"/>
    </xf>
    <xf borderId="5" fillId="10" fontId="2" numFmtId="0" xfId="0" applyAlignment="1" applyBorder="1" applyFont="1">
      <alignment readingOrder="0"/>
    </xf>
    <xf borderId="4" fillId="10" fontId="2" numFmtId="0" xfId="0" applyAlignment="1" applyBorder="1" applyFont="1">
      <alignment readingOrder="0"/>
    </xf>
    <xf borderId="3" fillId="11" fontId="2" numFmtId="0" xfId="0" applyAlignment="1" applyBorder="1" applyFill="1" applyFont="1">
      <alignment readingOrder="0"/>
    </xf>
    <xf borderId="4" fillId="0" fontId="2" numFmtId="3" xfId="0" applyAlignment="1" applyBorder="1" applyFont="1" applyNumberFormat="1">
      <alignment horizontal="center" readingOrder="0"/>
    </xf>
    <xf borderId="2" fillId="11" fontId="2" numFmtId="0" xfId="0" applyAlignment="1" applyBorder="1" applyFont="1">
      <alignment readingOrder="0"/>
    </xf>
    <xf borderId="0" fillId="0" fontId="2" numFmtId="3" xfId="0" applyAlignment="1" applyFont="1" applyNumberFormat="1">
      <alignment horizontal="center" readingOrder="0"/>
    </xf>
    <xf borderId="5" fillId="11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center" readingOrder="0"/>
    </xf>
    <xf borderId="3" fillId="12" fontId="2" numFmtId="0" xfId="0" applyAlignment="1" applyBorder="1" applyFill="1" applyFont="1">
      <alignment readingOrder="0"/>
    </xf>
    <xf borderId="2" fillId="12" fontId="2" numFmtId="0" xfId="0" applyAlignment="1" applyBorder="1" applyFont="1">
      <alignment readingOrder="0"/>
    </xf>
    <xf borderId="5" fillId="12" fontId="2" numFmtId="0" xfId="0" applyAlignment="1" applyBorder="1" applyFont="1">
      <alignment readingOrder="0"/>
    </xf>
    <xf borderId="0" fillId="12" fontId="2" numFmtId="0" xfId="0" applyAlignment="1" applyFont="1">
      <alignment readingOrder="0"/>
    </xf>
    <xf borderId="0" fillId="13" fontId="2" numFmtId="3" xfId="0" applyAlignment="1" applyFill="1" applyFont="1" applyNumberFormat="1">
      <alignment horizontal="center" readingOrder="0"/>
    </xf>
    <xf borderId="1" fillId="13" fontId="2" numFmtId="3" xfId="0" applyAlignment="1" applyBorder="1" applyFont="1" applyNumberFormat="1">
      <alignment horizontal="center" readingOrder="0"/>
    </xf>
    <xf borderId="4" fillId="12" fontId="2" numFmtId="0" xfId="0" applyAlignment="1" applyBorder="1" applyFont="1">
      <alignment readingOrder="0"/>
    </xf>
    <xf borderId="4" fillId="0" fontId="2" numFmtId="3" xfId="0" applyAlignment="1" applyBorder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1" fillId="12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center" readingOrder="0"/>
    </xf>
    <xf borderId="4" fillId="8" fontId="11" numFmtId="0" xfId="0" applyAlignment="1" applyBorder="1" applyFont="1">
      <alignment horizontal="center" vertical="bottom"/>
    </xf>
    <xf borderId="1" fillId="7" fontId="11" numFmtId="0" xfId="0" applyAlignment="1" applyBorder="1" applyFont="1">
      <alignment horizontal="center" vertical="bottom"/>
    </xf>
    <xf borderId="0" fillId="11" fontId="2" numFmtId="0" xfId="0" applyAlignment="1" applyFont="1">
      <alignment readingOrder="0"/>
    </xf>
    <xf borderId="0" fillId="14" fontId="2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16" numFmtId="0" xfId="0" applyAlignment="1" applyFont="1">
      <alignment readingOrder="0" shrinkToFit="0" wrapText="0"/>
    </xf>
    <xf borderId="4" fillId="14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" fillId="14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15" fontId="17" numFmtId="0" xfId="0" applyAlignment="1" applyFill="1" applyFont="1">
      <alignment readingOrder="0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3" fillId="16" fontId="3" numFmtId="0" xfId="0" applyAlignment="1" applyBorder="1" applyFill="1" applyFont="1">
      <alignment readingOrder="0"/>
    </xf>
    <xf borderId="6" fillId="15" fontId="3" numFmtId="0" xfId="0" applyAlignment="1" applyBorder="1" applyFont="1">
      <alignment readingOrder="0"/>
    </xf>
    <xf borderId="2" fillId="16" fontId="3" numFmtId="0" xfId="0" applyBorder="1" applyFont="1"/>
    <xf borderId="7" fillId="15" fontId="3" numFmtId="0" xfId="0" applyAlignment="1" applyBorder="1" applyFont="1">
      <alignment readingOrder="0"/>
    </xf>
    <xf borderId="0" fillId="15" fontId="18" numFmtId="0" xfId="0" applyAlignment="1" applyFont="1">
      <alignment readingOrder="0"/>
    </xf>
    <xf borderId="0" fillId="17" fontId="2" numFmtId="0" xfId="0" applyAlignment="1" applyFill="1" applyFont="1">
      <alignment readingOrder="0"/>
    </xf>
    <xf borderId="5" fillId="16" fontId="3" numFmtId="0" xfId="0" applyBorder="1" applyFont="1"/>
    <xf borderId="8" fillId="15" fontId="3" numFmtId="0" xfId="0" applyAlignment="1" applyBorder="1" applyFont="1">
      <alignment readingOrder="0"/>
    </xf>
    <xf borderId="7" fillId="16" fontId="3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0" fillId="0" fontId="3" numFmtId="0" xfId="0" applyAlignment="1" applyFont="1">
      <alignment readingOrder="0"/>
    </xf>
    <xf borderId="8" fillId="18" fontId="3" numFmtId="0" xfId="0" applyAlignment="1" applyBorder="1" applyFill="1" applyFont="1">
      <alignment readingOrder="0"/>
    </xf>
    <xf borderId="2" fillId="16" fontId="3" numFmtId="0" xfId="0" applyAlignment="1" applyBorder="1" applyFont="1">
      <alignment readingOrder="0"/>
    </xf>
    <xf borderId="0" fillId="15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7" fillId="18" fontId="3" numFmtId="0" xfId="0" applyAlignment="1" applyBorder="1" applyFont="1">
      <alignment readingOrder="0"/>
    </xf>
    <xf borderId="6" fillId="16" fontId="3" numFmtId="0" xfId="0" applyAlignment="1" applyBorder="1" applyFont="1">
      <alignment readingOrder="0"/>
    </xf>
    <xf borderId="8" fillId="16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2" numFmtId="3" xfId="0" applyAlignment="1" applyFont="1" applyNumberFormat="1">
      <alignment horizontal="right" readingOrder="0" vertical="bottom"/>
    </xf>
    <xf borderId="9" fillId="0" fontId="3" numFmtId="0" xfId="0" applyAlignment="1" applyBorder="1" applyFont="1">
      <alignment readingOrder="0"/>
    </xf>
    <xf borderId="4" fillId="0" fontId="20" numFmtId="0" xfId="0" applyAlignment="1" applyBorder="1" applyFont="1">
      <alignment readingOrder="0"/>
    </xf>
    <xf borderId="4" fillId="0" fontId="22" numFmtId="3" xfId="0" applyAlignment="1" applyBorder="1" applyFont="1" applyNumberFormat="1">
      <alignment horizontal="right" readingOrder="0" vertical="bottom"/>
    </xf>
    <xf borderId="6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0" fillId="0" fontId="20" numFmtId="3" xfId="0" applyAlignment="1" applyFont="1" applyNumberFormat="1">
      <alignment readingOrder="0"/>
    </xf>
    <xf borderId="7" fillId="0" fontId="3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1" fillId="0" fontId="20" numFmtId="3" xfId="0" applyAlignment="1" applyBorder="1" applyFont="1" applyNumberFormat="1">
      <alignment readingOrder="0"/>
    </xf>
    <xf borderId="8" fillId="0" fontId="3" numFmtId="0" xfId="0" applyAlignment="1" applyBorder="1" applyFont="1">
      <alignment readingOrder="0"/>
    </xf>
    <xf borderId="4" fillId="0" fontId="20" numFmtId="3" xfId="0" applyAlignment="1" applyBorder="1" applyFont="1" applyNumberFormat="1">
      <alignment readingOrder="0"/>
    </xf>
    <xf borderId="11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2" fillId="0" fontId="2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6" fillId="0" fontId="3" numFmtId="3" xfId="0" applyAlignment="1" applyBorder="1" applyFont="1" applyNumberFormat="1">
      <alignment readingOrder="0"/>
    </xf>
    <xf borderId="7" fillId="0" fontId="3" numFmtId="3" xfId="0" applyAlignment="1" applyBorder="1" applyFont="1" applyNumberFormat="1">
      <alignment readingOrder="0"/>
    </xf>
    <xf borderId="8" fillId="0" fontId="3" numFmtId="3" xfId="0" applyAlignment="1" applyBorder="1" applyFont="1" applyNumberFormat="1">
      <alignment readingOrder="0"/>
    </xf>
    <xf borderId="0" fillId="0" fontId="3" numFmtId="3" xfId="0" applyAlignment="1" applyFont="1" applyNumberFormat="1">
      <alignment readingOrder="0"/>
    </xf>
    <xf borderId="3" fillId="19" fontId="17" numFmtId="0" xfId="0" applyAlignment="1" applyBorder="1" applyFill="1" applyFont="1">
      <alignment readingOrder="0"/>
    </xf>
    <xf borderId="4" fillId="0" fontId="24" numFmtId="0" xfId="0" applyAlignment="1" applyBorder="1" applyFont="1">
      <alignment readingOrder="0"/>
    </xf>
    <xf borderId="4" fillId="0" fontId="3" numFmtId="0" xfId="0" applyBorder="1" applyFont="1"/>
    <xf borderId="5" fillId="19" fontId="17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1" fillId="0" fontId="3" numFmtId="0" xfId="0" applyBorder="1" applyFont="1"/>
    <xf borderId="0" fillId="0" fontId="26" numFmtId="0" xfId="0" applyAlignment="1" applyFont="1">
      <alignment readingOrder="0"/>
    </xf>
    <xf borderId="1" fillId="7" fontId="11" numFmtId="3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readingOrder="0"/>
    </xf>
    <xf borderId="0" fillId="0" fontId="2" numFmtId="165" xfId="0" applyAlignment="1" applyFont="1" applyNumberFormat="1">
      <alignment horizontal="center" readingOrder="0"/>
    </xf>
    <xf borderId="0" fillId="20" fontId="2" numFmtId="0" xfId="0" applyAlignment="1" applyFill="1" applyFont="1">
      <alignment readingOrder="0"/>
    </xf>
    <xf borderId="4" fillId="3" fontId="2" numFmtId="0" xfId="0" applyAlignment="1" applyBorder="1" applyFont="1">
      <alignment readingOrder="0"/>
    </xf>
    <xf borderId="0" fillId="20" fontId="2" numFmtId="0" xfId="0" applyAlignment="1" applyFont="1">
      <alignment horizontal="center" readingOrder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5">
    <tableStyle count="2" pivot="0" name="Table-style">
      <tableStyleElement dxfId="1" type="firstRowStripe"/>
      <tableStyleElement dxfId="2" type="secondRowStripe"/>
    </tableStyle>
    <tableStyle count="2" pivot="0" name="Table-style 2">
      <tableStyleElement dxfId="1" type="firstRowStripe"/>
      <tableStyleElement dxfId="2" type="secondRowStripe"/>
    </tableStyle>
    <tableStyle count="2" pivot="0" name="Removed parameters-style">
      <tableStyleElement dxfId="2" type="firstRowStripe"/>
      <tableStyleElement dxfId="1" type="secondRowStripe"/>
    </tableStyle>
    <tableStyle count="2" pivot="0" name="Removed parameters-style 2">
      <tableStyleElement dxfId="1" type="firstRowStripe"/>
      <tableStyleElement dxfId="2" type="secondRowStripe"/>
    </tableStyle>
    <tableStyle count="2" pivot="0" name="Removed parameters-style 3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4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able-style" showColumnStripes="0" showFirstColumn="1" showLastColumn="1" showRowStripes="1"/>
</table>
</file>

<file path=xl/tables/table2.xml><?xml version="1.0" encoding="utf-8"?>
<table xmlns="http://schemas.openxmlformats.org/spreadsheetml/2006/main" headerRowCount="0" ref="A429:H1522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able-style 2" showColumnStripes="0" showFirstColumn="1" showLastColumn="1" showRowStripes="1"/>
</table>
</file>

<file path=xl/tables/table3.xml><?xml version="1.0" encoding="utf-8"?>
<table xmlns="http://schemas.openxmlformats.org/spreadsheetml/2006/main" headerRowCount="0" ref="A54:G125" displayName="Table_3" 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moved parameters-style" showColumnStripes="0" showFirstColumn="1" showLastColumn="1" showRowStripes="1"/>
</table>
</file>

<file path=xl/tables/table4.xml><?xml version="1.0" encoding="utf-8"?>
<table xmlns="http://schemas.openxmlformats.org/spreadsheetml/2006/main" headerRowCount="0" ref="A158:G185" displayName="Table_4" 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moved parameters-style 2" showColumnStripes="0" showFirstColumn="1" showLastColumn="1" showRowStripes="1"/>
</table>
</file>

<file path=xl/tables/table5.xml><?xml version="1.0" encoding="utf-8"?>
<table xmlns="http://schemas.openxmlformats.org/spreadsheetml/2006/main" headerRowCount="0" ref="A188:H214" displayName="Table_5" 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Removed parameter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nepalindata.com/media/resources/items/0/bFlash_I_Report_2080_2023-2024.pdf" TargetMode="External"/><Relationship Id="rId194" Type="http://schemas.openxmlformats.org/officeDocument/2006/relationships/hyperlink" Target="https://nepalindata.com/media/resources/items/0/bFlash_I_Report_2080_2023-2024.pdf" TargetMode="External"/><Relationship Id="rId193" Type="http://schemas.openxmlformats.org/officeDocument/2006/relationships/hyperlink" Target="https://nepalindata.com/media/resources/items/0/bFlash_I_Report_2080_2023-2024.pdf" TargetMode="External"/><Relationship Id="rId192" Type="http://schemas.openxmlformats.org/officeDocument/2006/relationships/hyperlink" Target="https://nepalindata.com/media/resources/items/0/bFlash_I_Report_2080_2023-2024.pdf" TargetMode="External"/><Relationship Id="rId191" Type="http://schemas.openxmlformats.org/officeDocument/2006/relationships/hyperlink" Target="https://nepalindata.com/media/resources/items/0/bFlash_I_Report_2080_2023-2024.pdf" TargetMode="External"/><Relationship Id="rId187" Type="http://schemas.openxmlformats.org/officeDocument/2006/relationships/hyperlink" Target="https://nepalindata.com/media/resources/items/0/bFlash_I_Report_2080_2023-2024.pdf" TargetMode="External"/><Relationship Id="rId186" Type="http://schemas.openxmlformats.org/officeDocument/2006/relationships/hyperlink" Target="https://nepalindata.com/media/resources/items/0/bFlash_I_Report_2080_2023-2024.pdf" TargetMode="External"/><Relationship Id="rId185" Type="http://schemas.openxmlformats.org/officeDocument/2006/relationships/hyperlink" Target="https://nepalindata.com/media/resources/items/0/bFlash_I_Report_2080_2023-2024.pdf" TargetMode="External"/><Relationship Id="rId184" Type="http://schemas.openxmlformats.org/officeDocument/2006/relationships/hyperlink" Target="https://nepalindata.com/media/resources/items/0/bFlash_I_Report_2080_2023-2024.pdf" TargetMode="External"/><Relationship Id="rId189" Type="http://schemas.openxmlformats.org/officeDocument/2006/relationships/hyperlink" Target="https://nepalindata.com/media/resources/items/0/bFlash_I_Report_2080_2023-2024.pdf" TargetMode="External"/><Relationship Id="rId188" Type="http://schemas.openxmlformats.org/officeDocument/2006/relationships/hyperlink" Target="https://nepalindata.com/media/resources/items/0/bFlash_I_Report_2080_2023-2024.pdf" TargetMode="External"/><Relationship Id="rId183" Type="http://schemas.openxmlformats.org/officeDocument/2006/relationships/hyperlink" Target="https://nepalindata.com/media/resources/items/0/bFlash_I_Report_2080_2023-2024.pdf" TargetMode="External"/><Relationship Id="rId182" Type="http://schemas.openxmlformats.org/officeDocument/2006/relationships/hyperlink" Target="https://nepalindata.com/media/resources/items/0/bFlash_I_Report_2080_2023-2024.pdf" TargetMode="External"/><Relationship Id="rId181" Type="http://schemas.openxmlformats.org/officeDocument/2006/relationships/hyperlink" Target="https://nepalindata.com/media/resources/items/0/bFlash_I_Report_2080_2023-2024.pdf" TargetMode="External"/><Relationship Id="rId180" Type="http://schemas.openxmlformats.org/officeDocument/2006/relationships/hyperlink" Target="https://nepalindata.com/media/resources/items/0/bFLash_I_report_2079_2022_23.pdf" TargetMode="External"/><Relationship Id="rId176" Type="http://schemas.openxmlformats.org/officeDocument/2006/relationships/hyperlink" Target="https://nepalindata.com/media/resources/items/0/bFLash_I_report_2079_2022_23.pdf" TargetMode="External"/><Relationship Id="rId175" Type="http://schemas.openxmlformats.org/officeDocument/2006/relationships/hyperlink" Target="https://nepalindata.com/media/resources/items/0/bFLash_I_report_2079_2022_23.pdf" TargetMode="External"/><Relationship Id="rId174" Type="http://schemas.openxmlformats.org/officeDocument/2006/relationships/hyperlink" Target="https://nepalindata.com/media/resources/items/0/bFLash_I_report_2079_2022_23.pdf" TargetMode="External"/><Relationship Id="rId173" Type="http://schemas.openxmlformats.org/officeDocument/2006/relationships/hyperlink" Target="https://nepalindata.com/media/resources/items/0/bFLash_I_report_2079_2022_23.pdf" TargetMode="External"/><Relationship Id="rId179" Type="http://schemas.openxmlformats.org/officeDocument/2006/relationships/hyperlink" Target="https://nepalindata.com/media/resources/items/0/bFLash_I_report_2079_2022_23.pdf" TargetMode="External"/><Relationship Id="rId178" Type="http://schemas.openxmlformats.org/officeDocument/2006/relationships/hyperlink" Target="https://nepalindata.com/media/resources/items/0/bFLash_I_report_2079_2022_23.pdf" TargetMode="External"/><Relationship Id="rId177" Type="http://schemas.openxmlformats.org/officeDocument/2006/relationships/hyperlink" Target="https://nepalindata.com/media/resources/items/0/bFLash_I_report_2079_2022_23.pdf" TargetMode="External"/><Relationship Id="rId198" Type="http://schemas.openxmlformats.org/officeDocument/2006/relationships/hyperlink" Target="https://nepalindata.com/media/resources/items/0/bFlash_I_Report_2080_2023-2024.pdf" TargetMode="External"/><Relationship Id="rId197" Type="http://schemas.openxmlformats.org/officeDocument/2006/relationships/hyperlink" Target="https://nepalindata.com/media/resources/items/0/bFlash_I_Report_2080_2023-2024.pdf" TargetMode="External"/><Relationship Id="rId196" Type="http://schemas.openxmlformats.org/officeDocument/2006/relationships/hyperlink" Target="https://nepalindata.com/media/resources/items/0/bFlash_I_Report_2080_2023-2024.pdf" TargetMode="External"/><Relationship Id="rId195" Type="http://schemas.openxmlformats.org/officeDocument/2006/relationships/hyperlink" Target="https://nepalindata.com/media/resources/items/0/bFlash_I_Report_2080_2023-2024.pdf" TargetMode="External"/><Relationship Id="rId199" Type="http://schemas.openxmlformats.org/officeDocument/2006/relationships/hyperlink" Target="https://nces.ed.gov/programs/digest/d23/tables/dt23_103.20.asp" TargetMode="External"/><Relationship Id="rId150" Type="http://schemas.openxmlformats.org/officeDocument/2006/relationships/hyperlink" Target="https://nepalindata.com/media/resources/items/0/bFlash_I_report_2078_2021_22.pdf" TargetMode="External"/><Relationship Id="rId392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391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390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" Type="http://schemas.openxmlformats.org/officeDocument/2006/relationships/hyperlink" Target="https://nepalindata.com/media/resources/items/0/bFlash_Report_I_2012_13_2069.pdf" TargetMode="External"/><Relationship Id="rId2" Type="http://schemas.openxmlformats.org/officeDocument/2006/relationships/hyperlink" Target="https://nepalindata.com/media/resources/items/0/bFlash_Report_I_2012_13_2069.pdf" TargetMode="External"/><Relationship Id="rId3" Type="http://schemas.openxmlformats.org/officeDocument/2006/relationships/hyperlink" Target="https://nepalindata.com/media/resources/items/0/bFlash_Report_I_2012_13_2069.pdf" TargetMode="External"/><Relationship Id="rId149" Type="http://schemas.openxmlformats.org/officeDocument/2006/relationships/hyperlink" Target="https://nepalindata.com/media/resources/items/0/bFlash_I_report_2078_2021_22.pdf" TargetMode="External"/><Relationship Id="rId4" Type="http://schemas.openxmlformats.org/officeDocument/2006/relationships/hyperlink" Target="https://nepalindata.com/media/resources/items/0/bFlash_Report_I_2012_13_2069.pdf" TargetMode="External"/><Relationship Id="rId148" Type="http://schemas.openxmlformats.org/officeDocument/2006/relationships/hyperlink" Target="https://nepalindata.com/media/resources/items/0/bFlash_I_report_2078_2021_22.pdf" TargetMode="External"/><Relationship Id="rId1090" Type="http://schemas.openxmlformats.org/officeDocument/2006/relationships/hyperlink" Target="https://mbsseknowledgeplatform.gov.sl/wp-content/uploads/2024/11/Annual-School-Censuses-2023-and-2024-Draft-Report.pdf" TargetMode="External"/><Relationship Id="rId1091" Type="http://schemas.openxmlformats.org/officeDocument/2006/relationships/hyperlink" Target="https://mbsseknowledgeplatform.gov.sl/wp-content/uploads/2024/11/Annual-School-Censuses-2023-and-2024-Draft-Report.pdf" TargetMode="External"/><Relationship Id="rId1092" Type="http://schemas.openxmlformats.org/officeDocument/2006/relationships/hyperlink" Target="https://mbsseknowledgeplatform.gov.sl/wp-content/uploads/2024/11/Annual-School-Censuses-2023-and-2024-Draft-Report.pdf" TargetMode="External"/><Relationship Id="rId1093" Type="http://schemas.openxmlformats.org/officeDocument/2006/relationships/hyperlink" Target="https://mbsseknowledgeplatform.gov.sl/wp-content/uploads/2024/11/Annual-School-Censuses-2023-and-2024-Draft-Report.pdf" TargetMode="External"/><Relationship Id="rId1094" Type="http://schemas.openxmlformats.org/officeDocument/2006/relationships/hyperlink" Target="https://mbsseknowledgeplatform.gov.sl/wp-content/uploads/2024/11/Annual-School-Censuses-2023-and-2024-Draft-Report.pdf" TargetMode="External"/><Relationship Id="rId9" Type="http://schemas.openxmlformats.org/officeDocument/2006/relationships/hyperlink" Target="https://nepalindata.com/media/resources/items/0/bFlash_Report_I_2012_13_2069.pdf" TargetMode="External"/><Relationship Id="rId143" Type="http://schemas.openxmlformats.org/officeDocument/2006/relationships/hyperlink" Target="https://nepalindata.com/media/resources/items/0/bFlash_report_2077__2020-021_.pdf" TargetMode="External"/><Relationship Id="rId385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95" Type="http://schemas.openxmlformats.org/officeDocument/2006/relationships/hyperlink" Target="https://mbsseknowledgeplatform.gov.sl/wp-content/uploads/2024/11/Annual-School-Censuses-2023-and-2024-Draft-Report.pdf" TargetMode="External"/><Relationship Id="rId142" Type="http://schemas.openxmlformats.org/officeDocument/2006/relationships/hyperlink" Target="https://nepalindata.com/media/resources/items/0/bFlash_report_2077__2020-021_.pdf" TargetMode="External"/><Relationship Id="rId384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96" Type="http://schemas.openxmlformats.org/officeDocument/2006/relationships/hyperlink" Target="https://mbsseknowledgeplatform.gov.sl/wp-content/uploads/2024/11/Annual-School-Censuses-2023-and-2024-Draft-Report.pdf" TargetMode="External"/><Relationship Id="rId141" Type="http://schemas.openxmlformats.org/officeDocument/2006/relationships/hyperlink" Target="https://nepalindata.com/media/resources/items/0/bFlash_report_2077__2020-021_.pdf" TargetMode="External"/><Relationship Id="rId383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97" Type="http://schemas.openxmlformats.org/officeDocument/2006/relationships/hyperlink" Target="https://mbsseknowledgeplatform.gov.sl/wp-content/uploads/2024/11/Annual-School-Censuses-2023-and-2024-Draft-Report.pdf" TargetMode="External"/><Relationship Id="rId140" Type="http://schemas.openxmlformats.org/officeDocument/2006/relationships/hyperlink" Target="https://nepalindata.com/media/resources/items/0/bFlash_report_2077__2020-021_.pdf" TargetMode="External"/><Relationship Id="rId382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98" Type="http://schemas.openxmlformats.org/officeDocument/2006/relationships/hyperlink" Target="https://mbsseknowledgeplatform.gov.sl/wp-content/uploads/2024/11/Annual-School-Censuses-2023-and-2024-Draft-Report.pdf" TargetMode="External"/><Relationship Id="rId5" Type="http://schemas.openxmlformats.org/officeDocument/2006/relationships/hyperlink" Target="https://nepalindata.com/media/resources/items/0/bFlash_Report_I_2012_13_2069.pdf" TargetMode="External"/><Relationship Id="rId147" Type="http://schemas.openxmlformats.org/officeDocument/2006/relationships/hyperlink" Target="https://nepalindata.com/media/resources/items/0/bFlash_I_report_2078_2021_22.pdf" TargetMode="External"/><Relationship Id="rId389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99" Type="http://schemas.openxmlformats.org/officeDocument/2006/relationships/hyperlink" Target="https://mbsseknowledgeplatform.gov.sl/wp-content/uploads/2024/11/Annual-School-Censuses-2023-and-2024-Draft-Report.pdf" TargetMode="External"/><Relationship Id="rId6" Type="http://schemas.openxmlformats.org/officeDocument/2006/relationships/hyperlink" Target="https://nepalindata.com/media/resources/items/0/bFlash_Report_I_2012_13_2069.pdf" TargetMode="External"/><Relationship Id="rId146" Type="http://schemas.openxmlformats.org/officeDocument/2006/relationships/hyperlink" Target="https://nepalindata.com/media/resources/items/0/bFlash_I_report_2078_2021_22.pdf" TargetMode="External"/><Relationship Id="rId388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7" Type="http://schemas.openxmlformats.org/officeDocument/2006/relationships/hyperlink" Target="https://nepalindata.com/media/resources/items/0/bFlash_Report_I_2012_13_2069.pdf" TargetMode="External"/><Relationship Id="rId145" Type="http://schemas.openxmlformats.org/officeDocument/2006/relationships/hyperlink" Target="https://nepalindata.com/media/resources/items/0/bFlash_I_report_2078_2021_22.pdf" TargetMode="External"/><Relationship Id="rId387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8" Type="http://schemas.openxmlformats.org/officeDocument/2006/relationships/hyperlink" Target="https://nepalindata.com/media/resources/items/0/bFlash_Report_I_2012_13_2069.pdf" TargetMode="External"/><Relationship Id="rId144" Type="http://schemas.openxmlformats.org/officeDocument/2006/relationships/hyperlink" Target="https://nepalindata.com/media/resources/items/0/bFlash_report_2077__2020-021_.pdf" TargetMode="External"/><Relationship Id="rId386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381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380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39" Type="http://schemas.openxmlformats.org/officeDocument/2006/relationships/hyperlink" Target="https://nepalindata.com/media/resources/items/0/bFlash_report_2077__2020-021_.pdf" TargetMode="External"/><Relationship Id="rId138" Type="http://schemas.openxmlformats.org/officeDocument/2006/relationships/hyperlink" Target="https://nepalindata.com/media/resources/items/0/bFlash_report_2077__2020-021_.pdf" TargetMode="External"/><Relationship Id="rId137" Type="http://schemas.openxmlformats.org/officeDocument/2006/relationships/hyperlink" Target="https://nepalindata.com/media/resources/items/0/bFlash_report_2077__2020-021_.pdf" TargetMode="External"/><Relationship Id="rId379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80" Type="http://schemas.openxmlformats.org/officeDocument/2006/relationships/hyperlink" Target="https://mbsseknowledgeplatform.gov.sl/wp-content/uploads/2024/11/Annual-School-Censuses-2023-and-2024-Draft-Report.pdf" TargetMode="External"/><Relationship Id="rId1081" Type="http://schemas.openxmlformats.org/officeDocument/2006/relationships/hyperlink" Target="https://mbsseknowledgeplatform.gov.sl/wp-content/uploads/2024/11/Annual-School-Censuses-2023-and-2024-Draft-Report.pdf" TargetMode="External"/><Relationship Id="rId1082" Type="http://schemas.openxmlformats.org/officeDocument/2006/relationships/hyperlink" Target="https://mbsseknowledgeplatform.gov.sl/wp-content/uploads/2024/11/Annual-School-Censuses-2023-and-2024-Draft-Report.pdf" TargetMode="External"/><Relationship Id="rId1083" Type="http://schemas.openxmlformats.org/officeDocument/2006/relationships/hyperlink" Target="https://mbsseknowledgeplatform.gov.sl/wp-content/uploads/2024/11/Annual-School-Censuses-2023-and-2024-Draft-Report.pdf" TargetMode="External"/><Relationship Id="rId132" Type="http://schemas.openxmlformats.org/officeDocument/2006/relationships/hyperlink" Target="https://nepalindata.com/media/resources/items/0/bFlash_report_2077__2020-021_.pdf" TargetMode="External"/><Relationship Id="rId374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84" Type="http://schemas.openxmlformats.org/officeDocument/2006/relationships/hyperlink" Target="https://mbsseknowledgeplatform.gov.sl/wp-content/uploads/2024/11/Annual-School-Censuses-2023-and-2024-Draft-Report.pdf" TargetMode="External"/><Relationship Id="rId131" Type="http://schemas.openxmlformats.org/officeDocument/2006/relationships/hyperlink" Target="https://nepalindata.com/media/resources/items/0/bFlash_report_2077__2020-021_.pdf" TargetMode="External"/><Relationship Id="rId373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85" Type="http://schemas.openxmlformats.org/officeDocument/2006/relationships/hyperlink" Target="https://mbsseknowledgeplatform.gov.sl/wp-content/uploads/2024/11/Annual-School-Censuses-2023-and-2024-Draft-Report.pdf" TargetMode="External"/><Relationship Id="rId130" Type="http://schemas.openxmlformats.org/officeDocument/2006/relationships/hyperlink" Target="https://nepalindata.com/media/resources/items/0/bFlash_report_2077__2020-021_.pdf" TargetMode="External"/><Relationship Id="rId372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86" Type="http://schemas.openxmlformats.org/officeDocument/2006/relationships/hyperlink" Target="https://mbsseknowledgeplatform.gov.sl/wp-content/uploads/2024/11/Annual-School-Censuses-2023-and-2024-Draft-Report.pdf" TargetMode="External"/><Relationship Id="rId371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87" Type="http://schemas.openxmlformats.org/officeDocument/2006/relationships/hyperlink" Target="https://mbsseknowledgeplatform.gov.sl/wp-content/uploads/2024/11/Annual-School-Censuses-2023-and-2024-Draft-Report.pdf" TargetMode="External"/><Relationship Id="rId136" Type="http://schemas.openxmlformats.org/officeDocument/2006/relationships/hyperlink" Target="https://nepalindata.com/media/resources/items/0/bFlash_report_2077__2020-021_.pdf" TargetMode="External"/><Relationship Id="rId378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88" Type="http://schemas.openxmlformats.org/officeDocument/2006/relationships/hyperlink" Target="https://mbsseknowledgeplatform.gov.sl/wp-content/uploads/2024/11/Annual-School-Censuses-2023-and-2024-Draft-Report.pdf" TargetMode="External"/><Relationship Id="rId135" Type="http://schemas.openxmlformats.org/officeDocument/2006/relationships/hyperlink" Target="https://nepalindata.com/media/resources/items/0/bFlash_report_2077__2020-021_.pdf" TargetMode="External"/><Relationship Id="rId377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89" Type="http://schemas.openxmlformats.org/officeDocument/2006/relationships/hyperlink" Target="https://mbsseknowledgeplatform.gov.sl/wp-content/uploads/2024/11/Annual-School-Censuses-2023-and-2024-Draft-Report.pdf" TargetMode="External"/><Relationship Id="rId134" Type="http://schemas.openxmlformats.org/officeDocument/2006/relationships/hyperlink" Target="https://nepalindata.com/media/resources/items/0/bFlash_report_2077__2020-021_.pdf" TargetMode="External"/><Relationship Id="rId376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33" Type="http://schemas.openxmlformats.org/officeDocument/2006/relationships/hyperlink" Target="https://nepalindata.com/media/resources/items/0/bFlash_report_2077__2020-021_.pdf" TargetMode="External"/><Relationship Id="rId375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72" Type="http://schemas.openxmlformats.org/officeDocument/2006/relationships/hyperlink" Target="https://nepalindata.com/media/resources/items/0/bFLash_I_report_2079_2022_23.pdf" TargetMode="External"/><Relationship Id="rId171" Type="http://schemas.openxmlformats.org/officeDocument/2006/relationships/hyperlink" Target="https://nepalindata.com/media/resources/items/0/bFLash_I_report_2079_2022_23.pdf" TargetMode="External"/><Relationship Id="rId170" Type="http://schemas.openxmlformats.org/officeDocument/2006/relationships/hyperlink" Target="https://nepalindata.com/media/resources/items/0/bFLash_I_report_2079_2022_23.pdf" TargetMode="External"/><Relationship Id="rId165" Type="http://schemas.openxmlformats.org/officeDocument/2006/relationships/hyperlink" Target="https://nepalindata.com/media/resources/items/0/bFLash_I_report_2079_2022_23.pdf" TargetMode="External"/><Relationship Id="rId164" Type="http://schemas.openxmlformats.org/officeDocument/2006/relationships/hyperlink" Target="https://nepalindata.com/media/resources/items/0/bFLash_I_report_2079_2022_23.pdf" TargetMode="External"/><Relationship Id="rId163" Type="http://schemas.openxmlformats.org/officeDocument/2006/relationships/hyperlink" Target="https://nepalindata.com/media/resources/items/0/bFLash_I_report_2079_2022_23.pdf" TargetMode="External"/><Relationship Id="rId162" Type="http://schemas.openxmlformats.org/officeDocument/2006/relationships/hyperlink" Target="https://nepalindata.com/media/resources/items/0/bFlash_I_report_2078_2021_22.pdf" TargetMode="External"/><Relationship Id="rId169" Type="http://schemas.openxmlformats.org/officeDocument/2006/relationships/hyperlink" Target="https://nepalindata.com/media/resources/items/0/bFLash_I_report_2079_2022_23.pdf" TargetMode="External"/><Relationship Id="rId168" Type="http://schemas.openxmlformats.org/officeDocument/2006/relationships/hyperlink" Target="https://nepalindata.com/media/resources/items/0/bFLash_I_report_2079_2022_23.pdf" TargetMode="External"/><Relationship Id="rId167" Type="http://schemas.openxmlformats.org/officeDocument/2006/relationships/hyperlink" Target="https://nepalindata.com/media/resources/items/0/bFLash_I_report_2079_2022_23.pdf" TargetMode="External"/><Relationship Id="rId166" Type="http://schemas.openxmlformats.org/officeDocument/2006/relationships/hyperlink" Target="https://nepalindata.com/media/resources/items/0/bFLash_I_report_2079_2022_23.pdf" TargetMode="External"/><Relationship Id="rId161" Type="http://schemas.openxmlformats.org/officeDocument/2006/relationships/hyperlink" Target="https://nepalindata.com/media/resources/items/0/bFlash_I_report_2078_2021_22.pdf" TargetMode="External"/><Relationship Id="rId160" Type="http://schemas.openxmlformats.org/officeDocument/2006/relationships/hyperlink" Target="https://nepalindata.com/media/resources/items/0/bFlash_I_report_2078_2021_22.pdf" TargetMode="External"/><Relationship Id="rId159" Type="http://schemas.openxmlformats.org/officeDocument/2006/relationships/hyperlink" Target="https://nepalindata.com/media/resources/items/0/bFlash_I_report_2078_2021_22.pdf" TargetMode="External"/><Relationship Id="rId154" Type="http://schemas.openxmlformats.org/officeDocument/2006/relationships/hyperlink" Target="https://nepalindata.com/media/resources/items/0/bFlash_I_report_2078_2021_22.pdf" TargetMode="External"/><Relationship Id="rId396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53" Type="http://schemas.openxmlformats.org/officeDocument/2006/relationships/hyperlink" Target="https://nepalindata.com/media/resources/items/0/bFlash_I_report_2078_2021_22.pdf" TargetMode="External"/><Relationship Id="rId395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52" Type="http://schemas.openxmlformats.org/officeDocument/2006/relationships/hyperlink" Target="https://nepalindata.com/media/resources/items/0/bFlash_I_report_2078_2021_22.pdf" TargetMode="External"/><Relationship Id="rId394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51" Type="http://schemas.openxmlformats.org/officeDocument/2006/relationships/hyperlink" Target="https://nepalindata.com/media/resources/items/0/bFlash_I_report_2078_2021_22.pdf" TargetMode="External"/><Relationship Id="rId393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58" Type="http://schemas.openxmlformats.org/officeDocument/2006/relationships/hyperlink" Target="https://nepalindata.com/media/resources/items/0/bFlash_I_report_2078_2021_22.pdf" TargetMode="External"/><Relationship Id="rId157" Type="http://schemas.openxmlformats.org/officeDocument/2006/relationships/hyperlink" Target="https://nepalindata.com/media/resources/items/0/bFlash_I_report_2078_2021_22.pdf" TargetMode="External"/><Relationship Id="rId399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56" Type="http://schemas.openxmlformats.org/officeDocument/2006/relationships/hyperlink" Target="https://nepalindata.com/media/resources/items/0/bFlash_I_report_2078_2021_22.pdf" TargetMode="External"/><Relationship Id="rId398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55" Type="http://schemas.openxmlformats.org/officeDocument/2006/relationships/hyperlink" Target="https://nepalindata.com/media/resources/items/0/bFlash_I_report_2078_2021_22.pdf" TargetMode="External"/><Relationship Id="rId397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808" Type="http://schemas.openxmlformats.org/officeDocument/2006/relationships/hyperlink" Target="https://mbsseknowledgeplatform.gov.sl/wp-content/uploads/2024/11/Annual-School-Censuses-2023-and-2024-Draft-Report.pdf?form=MG0AV3" TargetMode="External"/><Relationship Id="rId807" Type="http://schemas.openxmlformats.org/officeDocument/2006/relationships/hyperlink" Target="https://mbsseknowledgeplatform.gov.sl/wp-content/uploads/2024/11/Annual-School-Censuses-2023-and-2024-Draft-Report.pdf?form=MG0AV3" TargetMode="External"/><Relationship Id="rId806" Type="http://schemas.openxmlformats.org/officeDocument/2006/relationships/hyperlink" Target="https://mbsseknowledgeplatform.gov.sl/wp-content/uploads/2024/11/Annual-School-Censuses-2023-and-2024-Draft-Report.pdf?form=MG0AV3" TargetMode="External"/><Relationship Id="rId805" Type="http://schemas.openxmlformats.org/officeDocument/2006/relationships/hyperlink" Target="https://mbsseknowledgeplatform.gov.sl/wp-content/uploads/2024/11/Annual-School-Censuses-2023-and-2024-Draft-Report.pdf?form=MG0AV3" TargetMode="External"/><Relationship Id="rId809" Type="http://schemas.openxmlformats.org/officeDocument/2006/relationships/hyperlink" Target="https://mbsseknowledgeplatform.gov.sl/wp-content/uploads/2024/11/Annual-School-Censuses-2023-and-2024-Draft-Report.pdf?form=MG0AV3" TargetMode="External"/><Relationship Id="rId800" Type="http://schemas.openxmlformats.org/officeDocument/2006/relationships/hyperlink" Target="https://mbsseknowledgeplatform.gov.sl/wp-content/uploads/2024/11/Annual-School-Censuses-2023-and-2024-Draft-Report.pdf?form=MG0AV3" TargetMode="External"/><Relationship Id="rId804" Type="http://schemas.openxmlformats.org/officeDocument/2006/relationships/hyperlink" Target="https://mbsseknowledgeplatform.gov.sl/wp-content/uploads/2024/11/Annual-School-Censuses-2023-and-2024-Draft-Report.pdf?form=MG0AV3" TargetMode="External"/><Relationship Id="rId803" Type="http://schemas.openxmlformats.org/officeDocument/2006/relationships/hyperlink" Target="https://mbsseknowledgeplatform.gov.sl/wp-content/uploads/2024/11/Annual-School-Censuses-2023-and-2024-Draft-Report.pdf?form=MG0AV3" TargetMode="External"/><Relationship Id="rId802" Type="http://schemas.openxmlformats.org/officeDocument/2006/relationships/hyperlink" Target="https://mbsseknowledgeplatform.gov.sl/wp-content/uploads/2024/11/Annual-School-Censuses-2023-and-2024-Draft-Report.pdf?form=MG0AV3" TargetMode="External"/><Relationship Id="rId801" Type="http://schemas.openxmlformats.org/officeDocument/2006/relationships/hyperlink" Target="https://mbsseknowledgeplatform.gov.sl/wp-content/uploads/2024/11/Annual-School-Censuses-2023-and-2024-Draft-Report.pdf?form=MG0AV3" TargetMode="External"/><Relationship Id="rId40" Type="http://schemas.openxmlformats.org/officeDocument/2006/relationships/hyperlink" Target="https://nepalindata.com/media/resources/items/0/bFlash_I_report_2072_2015_16.pdf" TargetMode="External"/><Relationship Id="rId1334" Type="http://schemas.openxmlformats.org/officeDocument/2006/relationships/hyperlink" Target="https://databrowser.uis.unesco.org/view" TargetMode="External"/><Relationship Id="rId1335" Type="http://schemas.openxmlformats.org/officeDocument/2006/relationships/hyperlink" Target="https://databrowser.uis.unesco.org/view" TargetMode="External"/><Relationship Id="rId42" Type="http://schemas.openxmlformats.org/officeDocument/2006/relationships/hyperlink" Target="https://nepalindata.com/media/resources/items/0/bFlash_I_report_2072_2015_16.pdf" TargetMode="External"/><Relationship Id="rId1336" Type="http://schemas.openxmlformats.org/officeDocument/2006/relationships/hyperlink" Target="https://databrowser.uis.unesco.org/view" TargetMode="External"/><Relationship Id="rId41" Type="http://schemas.openxmlformats.org/officeDocument/2006/relationships/hyperlink" Target="https://nepalindata.com/media/resources/items/0/bFlash_I_report_2072_2015_16.pdf" TargetMode="External"/><Relationship Id="rId1337" Type="http://schemas.openxmlformats.org/officeDocument/2006/relationships/hyperlink" Target="https://databrowser.uis.unesco.org/view" TargetMode="External"/><Relationship Id="rId44" Type="http://schemas.openxmlformats.org/officeDocument/2006/relationships/hyperlink" Target="https://nepalindata.com/media/resources/items/0/bFlash_I_report_2072_2015_16.pdf" TargetMode="External"/><Relationship Id="rId1338" Type="http://schemas.openxmlformats.org/officeDocument/2006/relationships/hyperlink" Target="https://databrowser.uis.unesco.org/view" TargetMode="External"/><Relationship Id="rId43" Type="http://schemas.openxmlformats.org/officeDocument/2006/relationships/hyperlink" Target="https://nepalindata.com/media/resources/items/0/bFlash_I_report_2072_2015_16.pdf" TargetMode="External"/><Relationship Id="rId1339" Type="http://schemas.openxmlformats.org/officeDocument/2006/relationships/hyperlink" Target="https://databrowser.uis.unesco.org/view" TargetMode="External"/><Relationship Id="rId46" Type="http://schemas.openxmlformats.org/officeDocument/2006/relationships/hyperlink" Target="https://nepalindata.com/media/resources/items/0/bFlash_I_report_2072_2015_16.pdf" TargetMode="External"/><Relationship Id="rId45" Type="http://schemas.openxmlformats.org/officeDocument/2006/relationships/hyperlink" Target="https://nepalindata.com/media/resources/items/0/bFlash_I_report_2072_2015_16.pdf" TargetMode="External"/><Relationship Id="rId509" Type="http://schemas.openxmlformats.org/officeDocument/2006/relationships/hyperlink" Target="https://www.doe.gov.np/assets/uploads/files/59af9d6681abb6728aa2e12c4c0cf1cb.pdf" TargetMode="External"/><Relationship Id="rId508" Type="http://schemas.openxmlformats.org/officeDocument/2006/relationships/hyperlink" Target="https://www.doe.gov.np/assets/uploads/files/59af9d6681abb6728aa2e12c4c0cf1cb.pdf" TargetMode="External"/><Relationship Id="rId503" Type="http://schemas.openxmlformats.org/officeDocument/2006/relationships/hyperlink" Target="https://www.doe.gov.np/assets/uploads/files/59af9d6681abb6728aa2e12c4c0cf1cb.pdf" TargetMode="External"/><Relationship Id="rId745" Type="http://schemas.openxmlformats.org/officeDocument/2006/relationships/hyperlink" Target="https://www.statistics.sl/images/StatisticsSL/Documents/Publications/Other_Publications/2019-Annual-School-Census-Report.pdf" TargetMode="External"/><Relationship Id="rId987" Type="http://schemas.openxmlformats.org/officeDocument/2006/relationships/hyperlink" Target="https://tsc.gov.sl/wp-content/uploads/2020/11/18-448-Sierra-Leone-Teaching-report-web.pdf" TargetMode="External"/><Relationship Id="rId502" Type="http://schemas.openxmlformats.org/officeDocument/2006/relationships/hyperlink" Target="https://www.doe.gov.np/assets/uploads/files/59af9d6681abb6728aa2e12c4c0cf1cb.pdf" TargetMode="External"/><Relationship Id="rId744" Type="http://schemas.openxmlformats.org/officeDocument/2006/relationships/hyperlink" Target="https://www.statistics.sl/images/StatisticsSL/Documents/Publications/Other_Publications/2019-Annual-School-Census-Report.pdf" TargetMode="External"/><Relationship Id="rId986" Type="http://schemas.openxmlformats.org/officeDocument/2006/relationships/hyperlink" Target="https://tsc.gov.sl/wp-content/uploads/2020/11/18-448-Sierra-Leone-Teaching-report-web.pdf" TargetMode="External"/><Relationship Id="rId501" Type="http://schemas.openxmlformats.org/officeDocument/2006/relationships/hyperlink" Target="https://www.doe.gov.np/assets/uploads/files/59af9d6681abb6728aa2e12c4c0cf1cb.pdf" TargetMode="External"/><Relationship Id="rId743" Type="http://schemas.openxmlformats.org/officeDocument/2006/relationships/hyperlink" Target="https://www.statistics.sl/images/StatisticsSL/Documents/Publications/Other_Publications/2017-Annual-Schools-Census-Report.pdf" TargetMode="External"/><Relationship Id="rId985" Type="http://schemas.openxmlformats.org/officeDocument/2006/relationships/hyperlink" Target="https://tsc.gov.sl/wp-content/uploads/2020/11/18-448-Sierra-Leone-Teaching-report-web.pdf" TargetMode="External"/><Relationship Id="rId500" Type="http://schemas.openxmlformats.org/officeDocument/2006/relationships/hyperlink" Target="https://www.doe.gov.np/assets/uploads/files/59af9d6681abb6728aa2e12c4c0cf1cb.pdf" TargetMode="External"/><Relationship Id="rId742" Type="http://schemas.openxmlformats.org/officeDocument/2006/relationships/hyperlink" Target="https://www.statistics.sl/images/StatisticsSL/Documents/Publications/Other_Publications/2017-Annual-Schools-Census-Report.pdf" TargetMode="External"/><Relationship Id="rId984" Type="http://schemas.openxmlformats.org/officeDocument/2006/relationships/hyperlink" Target="https://tsc.gov.sl/wp-content/uploads/2020/11/18-448-Sierra-Leone-Teaching-report-web.pdf" TargetMode="External"/><Relationship Id="rId507" Type="http://schemas.openxmlformats.org/officeDocument/2006/relationships/hyperlink" Target="https://www.doe.gov.np/assets/uploads/files/59af9d6681abb6728aa2e12c4c0cf1cb.pdf" TargetMode="External"/><Relationship Id="rId749" Type="http://schemas.openxmlformats.org/officeDocument/2006/relationships/hyperlink" Target="https://www.statistics.sl/images/StatisticsSL/Documents/Publications/Other_Publications/2019-Annual-School-Census-Report.pdf" TargetMode="External"/><Relationship Id="rId506" Type="http://schemas.openxmlformats.org/officeDocument/2006/relationships/hyperlink" Target="https://www.doe.gov.np/assets/uploads/files/59af9d6681abb6728aa2e12c4c0cf1cb.pdf" TargetMode="External"/><Relationship Id="rId748" Type="http://schemas.openxmlformats.org/officeDocument/2006/relationships/hyperlink" Target="https://www.statistics.sl/images/StatisticsSL/Documents/Publications/Other_Publications/2019-Annual-School-Census-Report.pdf" TargetMode="External"/><Relationship Id="rId505" Type="http://schemas.openxmlformats.org/officeDocument/2006/relationships/hyperlink" Target="https://www.doe.gov.np/assets/uploads/files/59af9d6681abb6728aa2e12c4c0cf1cb.pdf" TargetMode="External"/><Relationship Id="rId747" Type="http://schemas.openxmlformats.org/officeDocument/2006/relationships/hyperlink" Target="https://www.statistics.sl/images/StatisticsSL/Documents/Publications/Other_Publications/2019-Annual-School-Census-Report.pdf" TargetMode="External"/><Relationship Id="rId989" Type="http://schemas.openxmlformats.org/officeDocument/2006/relationships/hyperlink" Target="https://tsc.gov.sl/wp-content/uploads/2020/11/18-448-Sierra-Leone-Teaching-report-web.pdf" TargetMode="External"/><Relationship Id="rId504" Type="http://schemas.openxmlformats.org/officeDocument/2006/relationships/hyperlink" Target="https://www.doe.gov.np/assets/uploads/files/59af9d6681abb6728aa2e12c4c0cf1cb.pdf" TargetMode="External"/><Relationship Id="rId746" Type="http://schemas.openxmlformats.org/officeDocument/2006/relationships/hyperlink" Target="https://www.statistics.sl/images/StatisticsSL/Documents/Publications/Other_Publications/2019-Annual-School-Census-Report.pdf" TargetMode="External"/><Relationship Id="rId988" Type="http://schemas.openxmlformats.org/officeDocument/2006/relationships/hyperlink" Target="https://tsc.gov.sl/wp-content/uploads/2020/11/18-448-Sierra-Leone-Teaching-report-web.pdf" TargetMode="External"/><Relationship Id="rId48" Type="http://schemas.openxmlformats.org/officeDocument/2006/relationships/hyperlink" Target="https://nepalindata.com/media/resources/items/0/bFlash_I_report_2072_2015_16.pdf" TargetMode="External"/><Relationship Id="rId47" Type="http://schemas.openxmlformats.org/officeDocument/2006/relationships/hyperlink" Target="https://nepalindata.com/media/resources/items/0/bFlash_I_report_2072_2015_16.pdf" TargetMode="External"/><Relationship Id="rId49" Type="http://schemas.openxmlformats.org/officeDocument/2006/relationships/hyperlink" Target="https://nepalindata.com/media/resources/items/0/bFlash_I_report_2072_2015_16.pdf" TargetMode="External"/><Relationship Id="rId741" Type="http://schemas.openxmlformats.org/officeDocument/2006/relationships/hyperlink" Target="https://www.statistics.sl/images/StatisticsSL/Documents/Publications/Other_Publications/2017-Annual-Schools-Census-Report.pdf" TargetMode="External"/><Relationship Id="rId983" Type="http://schemas.openxmlformats.org/officeDocument/2006/relationships/hyperlink" Target="https://tsc.gov.sl/wp-content/uploads/2020/11/18-448-Sierra-Leone-Teaching-report-web.pdf" TargetMode="External"/><Relationship Id="rId1330" Type="http://schemas.openxmlformats.org/officeDocument/2006/relationships/hyperlink" Target="https://databrowser.uis.unesco.org/view" TargetMode="External"/><Relationship Id="rId740" Type="http://schemas.openxmlformats.org/officeDocument/2006/relationships/hyperlink" Target="https://www.statistics.sl/images/StatisticsSL/Documents/Publications/Other_Publications/2017-Annual-Schools-Census-Report.pdf" TargetMode="External"/><Relationship Id="rId982" Type="http://schemas.openxmlformats.org/officeDocument/2006/relationships/hyperlink" Target="https://tsc.gov.sl/wp-content/uploads/2020/11/18-448-Sierra-Leone-Teaching-report-web.pdf" TargetMode="External"/><Relationship Id="rId1331" Type="http://schemas.openxmlformats.org/officeDocument/2006/relationships/hyperlink" Target="https://databrowser.uis.unesco.org/view" TargetMode="External"/><Relationship Id="rId981" Type="http://schemas.openxmlformats.org/officeDocument/2006/relationships/hyperlink" Target="https://nces.ed.gov/programs/digest/d22/tables/dt22_105.40.asp" TargetMode="External"/><Relationship Id="rId1332" Type="http://schemas.openxmlformats.org/officeDocument/2006/relationships/hyperlink" Target="https://databrowser.uis.unesco.org/view" TargetMode="External"/><Relationship Id="rId980" Type="http://schemas.openxmlformats.org/officeDocument/2006/relationships/hyperlink" Target="https://nces.ed.gov/programs/digest/d22/tables/dt22_105.40.asp" TargetMode="External"/><Relationship Id="rId1333" Type="http://schemas.openxmlformats.org/officeDocument/2006/relationships/hyperlink" Target="https://databrowser.uis.unesco.org/view" TargetMode="External"/><Relationship Id="rId1323" Type="http://schemas.openxmlformats.org/officeDocument/2006/relationships/hyperlink" Target="https://www.doe.gov.np/assets/uploads/files/8e50fdefeb19303edc7e3f0f8a2acfe0.pdf" TargetMode="External"/><Relationship Id="rId1324" Type="http://schemas.openxmlformats.org/officeDocument/2006/relationships/hyperlink" Target="https://www.doe.gov.np/assets/uploads/files/8e50fdefeb19303edc7e3f0f8a2acfe0.pdf" TargetMode="External"/><Relationship Id="rId31" Type="http://schemas.openxmlformats.org/officeDocument/2006/relationships/hyperlink" Target="https://nepalindata.com/resource/pdf/FLASH-II-REPORT-2071--2014-015/" TargetMode="External"/><Relationship Id="rId1325" Type="http://schemas.openxmlformats.org/officeDocument/2006/relationships/hyperlink" Target="https://www.doe.gov.np/assets/uploads/files/8e50fdefeb19303edc7e3f0f8a2acfe0.pdf" TargetMode="External"/><Relationship Id="rId30" Type="http://schemas.openxmlformats.org/officeDocument/2006/relationships/hyperlink" Target="https://nepalindata.com/resource/pdf/FLASH-II-REPORT-2071--2014-015/" TargetMode="External"/><Relationship Id="rId1326" Type="http://schemas.openxmlformats.org/officeDocument/2006/relationships/hyperlink" Target="https://www.doe.gov.np/assets/uploads/files/8e50fdefeb19303edc7e3f0f8a2acfe0.pdf" TargetMode="External"/><Relationship Id="rId33" Type="http://schemas.openxmlformats.org/officeDocument/2006/relationships/hyperlink" Target="https://nepalindata.com/resource/pdf/FLASH-II-REPORT-2071--2014-015/" TargetMode="External"/><Relationship Id="rId1327" Type="http://schemas.openxmlformats.org/officeDocument/2006/relationships/hyperlink" Target="https://databrowser.uis.unesco.org/view" TargetMode="External"/><Relationship Id="rId32" Type="http://schemas.openxmlformats.org/officeDocument/2006/relationships/hyperlink" Target="https://nepalindata.com/resource/pdf/FLASH-II-REPORT-2071--2014-015/" TargetMode="External"/><Relationship Id="rId1328" Type="http://schemas.openxmlformats.org/officeDocument/2006/relationships/hyperlink" Target="https://databrowser.uis.unesco.org/view" TargetMode="External"/><Relationship Id="rId35" Type="http://schemas.openxmlformats.org/officeDocument/2006/relationships/hyperlink" Target="https://nepalindata.com/resource/pdf/FLASH-II-REPORT-2071--2014-015/" TargetMode="External"/><Relationship Id="rId1329" Type="http://schemas.openxmlformats.org/officeDocument/2006/relationships/hyperlink" Target="https://databrowser.uis.unesco.org/view" TargetMode="External"/><Relationship Id="rId34" Type="http://schemas.openxmlformats.org/officeDocument/2006/relationships/hyperlink" Target="https://nepalindata.com/resource/pdf/FLASH-II-REPORT-2071--2014-015/" TargetMode="External"/><Relationship Id="rId739" Type="http://schemas.openxmlformats.org/officeDocument/2006/relationships/hyperlink" Target="https://www.statistics.sl/images/StatisticsSL/Documents/Publications/Other_Publications/2017-Annual-Schools-Census-Report.pdf" TargetMode="External"/><Relationship Id="rId734" Type="http://schemas.openxmlformats.org/officeDocument/2006/relationships/hyperlink" Target="https://www.statistics.sl/images/StatisticsSL/Documents/Publications/Other_Publications/2017-Annual-Schools-Census-Report.pdf" TargetMode="External"/><Relationship Id="rId976" Type="http://schemas.openxmlformats.org/officeDocument/2006/relationships/hyperlink" Target="https://nces.ed.gov/programs/digest/d22/tables/dt22_105.40.asp" TargetMode="External"/><Relationship Id="rId733" Type="http://schemas.openxmlformats.org/officeDocument/2006/relationships/hyperlink" Target="https://www.statistics.sl/images/StatisticsSL/Documents/Publications/Other_Publications/2017-Annual-Schools-Census-Report.pdf" TargetMode="External"/><Relationship Id="rId975" Type="http://schemas.openxmlformats.org/officeDocument/2006/relationships/hyperlink" Target="https://nces.ed.gov/programs/digest/d22/tables/dt22_105.40.asp" TargetMode="External"/><Relationship Id="rId732" Type="http://schemas.openxmlformats.org/officeDocument/2006/relationships/hyperlink" Target="https://www.statistics.sl/images/StatisticsSL/Documents/Publications/Other_Publications/2017-Annual-Schools-Census-Report.pdf" TargetMode="External"/><Relationship Id="rId974" Type="http://schemas.openxmlformats.org/officeDocument/2006/relationships/hyperlink" Target="https://nces.ed.gov/programs/digest/d22/tables/dt22_105.40.asp" TargetMode="External"/><Relationship Id="rId731" Type="http://schemas.openxmlformats.org/officeDocument/2006/relationships/hyperlink" Target="https://andmed.stat.ee/en/stat/sotsiaalelu__haridus__uldharidus/HT140U/table/tableViewLayout2" TargetMode="External"/><Relationship Id="rId973" Type="http://schemas.openxmlformats.org/officeDocument/2006/relationships/hyperlink" Target="https://nces.ed.gov/programs/digest/d22/tables/dt22_105.40.asp" TargetMode="External"/><Relationship Id="rId738" Type="http://schemas.openxmlformats.org/officeDocument/2006/relationships/hyperlink" Target="https://www.statistics.sl/images/StatisticsSL/Documents/Publications/Other_Publications/2017-Annual-Schools-Census-Report.pdf" TargetMode="External"/><Relationship Id="rId737" Type="http://schemas.openxmlformats.org/officeDocument/2006/relationships/hyperlink" Target="https://www.statistics.sl/images/StatisticsSL/Documents/Publications/Other_Publications/2017-Annual-Schools-Census-Report.pdf" TargetMode="External"/><Relationship Id="rId979" Type="http://schemas.openxmlformats.org/officeDocument/2006/relationships/hyperlink" Target="https://nces.ed.gov/programs/digest/d22/tables/dt22_105.40.asp" TargetMode="External"/><Relationship Id="rId736" Type="http://schemas.openxmlformats.org/officeDocument/2006/relationships/hyperlink" Target="https://www.statistics.sl/images/StatisticsSL/Documents/Publications/Other_Publications/2017-Annual-Schools-Census-Report.pdf" TargetMode="External"/><Relationship Id="rId978" Type="http://schemas.openxmlformats.org/officeDocument/2006/relationships/hyperlink" Target="https://nces.ed.gov/programs/digest/d22/tables/dt22_105.40.asp" TargetMode="External"/><Relationship Id="rId735" Type="http://schemas.openxmlformats.org/officeDocument/2006/relationships/hyperlink" Target="https://www.statistics.sl/images/StatisticsSL/Documents/Publications/Other_Publications/2017-Annual-Schools-Census-Report.pdf" TargetMode="External"/><Relationship Id="rId977" Type="http://schemas.openxmlformats.org/officeDocument/2006/relationships/hyperlink" Target="https://nces.ed.gov/programs/digest/d22/tables/dt22_105.40.asp" TargetMode="External"/><Relationship Id="rId37" Type="http://schemas.openxmlformats.org/officeDocument/2006/relationships/hyperlink" Target="https://nepalindata.com/media/resources/items/0/bFlash_I_report_2072_2015_16.pdf" TargetMode="External"/><Relationship Id="rId36" Type="http://schemas.openxmlformats.org/officeDocument/2006/relationships/hyperlink" Target="https://nepalindata.com/resource/pdf/FLASH-II-REPORT-2071--2014-015/" TargetMode="External"/><Relationship Id="rId39" Type="http://schemas.openxmlformats.org/officeDocument/2006/relationships/hyperlink" Target="https://nepalindata.com/media/resources/items/0/bFlash_I_report_2072_2015_16.pdf" TargetMode="External"/><Relationship Id="rId38" Type="http://schemas.openxmlformats.org/officeDocument/2006/relationships/hyperlink" Target="https://nepalindata.com/media/resources/items/0/bFlash_I_report_2072_2015_16.pdf" TargetMode="External"/><Relationship Id="rId730" Type="http://schemas.openxmlformats.org/officeDocument/2006/relationships/hyperlink" Target="https://andmed.stat.ee/en/stat/sotsiaalelu__haridus__uldharidus/HT140U/table/tableViewLayout2" TargetMode="External"/><Relationship Id="rId972" Type="http://schemas.openxmlformats.org/officeDocument/2006/relationships/hyperlink" Target="https://nces.ed.gov/programs/digest/d22/tables/dt22_105.40.asp" TargetMode="External"/><Relationship Id="rId971" Type="http://schemas.openxmlformats.org/officeDocument/2006/relationships/hyperlink" Target="https://nces.ed.gov/programs/digest/d22/tables/dt22_105.40.asp" TargetMode="External"/><Relationship Id="rId1320" Type="http://schemas.openxmlformats.org/officeDocument/2006/relationships/hyperlink" Target="https://www.doe.gov.np/assets/uploads/files/8e50fdefeb19303edc7e3f0f8a2acfe0.pdf" TargetMode="External"/><Relationship Id="rId970" Type="http://schemas.openxmlformats.org/officeDocument/2006/relationships/hyperlink" Target="https://nces.ed.gov/programs/digest/d22/tables/dt22_105.40.asp" TargetMode="External"/><Relationship Id="rId1321" Type="http://schemas.openxmlformats.org/officeDocument/2006/relationships/hyperlink" Target="https://www.doe.gov.np/assets/uploads/files/8e50fdefeb19303edc7e3f0f8a2acfe0.pdf" TargetMode="External"/><Relationship Id="rId1322" Type="http://schemas.openxmlformats.org/officeDocument/2006/relationships/hyperlink" Target="https://www.doe.gov.np/assets/uploads/files/8e50fdefeb19303edc7e3f0f8a2acfe0.pdf" TargetMode="External"/><Relationship Id="rId1114" Type="http://schemas.openxmlformats.org/officeDocument/2006/relationships/hyperlink" Target="https://www.doe.gov.np/assets/uploads/files/b9f2323936f096fd40a4a34cce9198d7.pdf" TargetMode="External"/><Relationship Id="rId1356" Type="http://schemas.openxmlformats.org/officeDocument/2006/relationships/hyperlink" Target="https://databrowser.uis.unesco.org/view" TargetMode="External"/><Relationship Id="rId1115" Type="http://schemas.openxmlformats.org/officeDocument/2006/relationships/hyperlink" Target="https://www.doe.gov.np/assets/uploads/files/b9f2323936f096fd40a4a34cce9198d7.pdf" TargetMode="External"/><Relationship Id="rId1357" Type="http://schemas.openxmlformats.org/officeDocument/2006/relationships/hyperlink" Target="https://databrowser.uis.unesco.org/view" TargetMode="External"/><Relationship Id="rId20" Type="http://schemas.openxmlformats.org/officeDocument/2006/relationships/hyperlink" Target="https://nepalindata.com/resource/pdf/FLASH-II-REPORT-2071--2014-015/" TargetMode="External"/><Relationship Id="rId1116" Type="http://schemas.openxmlformats.org/officeDocument/2006/relationships/hyperlink" Target="https://www.doe.gov.np/assets/uploads/files/b9f2323936f096fd40a4a34cce9198d7.pdf" TargetMode="External"/><Relationship Id="rId1358" Type="http://schemas.openxmlformats.org/officeDocument/2006/relationships/hyperlink" Target="https://databrowser.uis.unesco.org/view" TargetMode="External"/><Relationship Id="rId1117" Type="http://schemas.openxmlformats.org/officeDocument/2006/relationships/hyperlink" Target="https://www.doe.gov.np/assets/uploads/files/b9f2323936f096fd40a4a34cce9198d7.pdf" TargetMode="External"/><Relationship Id="rId1359" Type="http://schemas.openxmlformats.org/officeDocument/2006/relationships/hyperlink" Target="https://databrowser.uis.unesco.org/view" TargetMode="External"/><Relationship Id="rId22" Type="http://schemas.openxmlformats.org/officeDocument/2006/relationships/hyperlink" Target="https://nepalindata.com/resource/pdf/FLASH-II-REPORT-2071--2014-015/" TargetMode="External"/><Relationship Id="rId1118" Type="http://schemas.openxmlformats.org/officeDocument/2006/relationships/hyperlink" Target="https://www.doe.gov.np/assets/uploads/files/b9f2323936f096fd40a4a34cce9198d7.pdf" TargetMode="External"/><Relationship Id="rId21" Type="http://schemas.openxmlformats.org/officeDocument/2006/relationships/hyperlink" Target="https://nepalindata.com/resource/pdf/FLASH-II-REPORT-2071--2014-015/" TargetMode="External"/><Relationship Id="rId1119" Type="http://schemas.openxmlformats.org/officeDocument/2006/relationships/hyperlink" Target="https://www.doe.gov.np/assets/uploads/files/b9f2323936f096fd40a4a34cce9198d7.pdf" TargetMode="External"/><Relationship Id="rId24" Type="http://schemas.openxmlformats.org/officeDocument/2006/relationships/hyperlink" Target="https://nepalindata.com/resource/pdf/FLASH-II-REPORT-2071--2014-015/" TargetMode="External"/><Relationship Id="rId23" Type="http://schemas.openxmlformats.org/officeDocument/2006/relationships/hyperlink" Target="https://nepalindata.com/resource/pdf/FLASH-II-REPORT-2071--2014-015/" TargetMode="External"/><Relationship Id="rId525" Type="http://schemas.openxmlformats.org/officeDocument/2006/relationships/hyperlink" Target="https://www.doe.gov.np/assets/uploads/files/cbe2b2b1ae68bb5bdaa93299343e5c28.pdf" TargetMode="External"/><Relationship Id="rId767" Type="http://schemas.openxmlformats.org/officeDocument/2006/relationships/hyperlink" Target="https://www.dsti.gov.sl/wp-content/uploads/2021/07/ASC-2020-Report.pdf" TargetMode="External"/><Relationship Id="rId524" Type="http://schemas.openxmlformats.org/officeDocument/2006/relationships/hyperlink" Target="https://www.doe.gov.np/assets/uploads/files/cbe2b2b1ae68bb5bdaa93299343e5c28.pdf" TargetMode="External"/><Relationship Id="rId766" Type="http://schemas.openxmlformats.org/officeDocument/2006/relationships/hyperlink" Target="https://www.dsti.gov.sl/wp-content/uploads/2021/07/ASC-2020-Report.pdf" TargetMode="External"/><Relationship Id="rId523" Type="http://schemas.openxmlformats.org/officeDocument/2006/relationships/hyperlink" Target="https://www.doe.gov.np/assets/uploads/files/cbe2b2b1ae68bb5bdaa93299343e5c28.pdf" TargetMode="External"/><Relationship Id="rId765" Type="http://schemas.openxmlformats.org/officeDocument/2006/relationships/hyperlink" Target="https://www.dsti.gov.sl/wp-content/uploads/2021/07/ASC-2020-Report.pdf" TargetMode="External"/><Relationship Id="rId522" Type="http://schemas.openxmlformats.org/officeDocument/2006/relationships/hyperlink" Target="https://www.doe.gov.np/assets/uploads/files/cbe2b2b1ae68bb5bdaa93299343e5c28.pdf" TargetMode="External"/><Relationship Id="rId764" Type="http://schemas.openxmlformats.org/officeDocument/2006/relationships/hyperlink" Target="https://www.dsti.gov.sl/wp-content/uploads/2021/07/ASC-2020-Report.pdf" TargetMode="External"/><Relationship Id="rId529" Type="http://schemas.openxmlformats.org/officeDocument/2006/relationships/hyperlink" Target="https://www.doe.gov.np/assets/uploads/files/cbe2b2b1ae68bb5bdaa93299343e5c28.pdf" TargetMode="External"/><Relationship Id="rId528" Type="http://schemas.openxmlformats.org/officeDocument/2006/relationships/hyperlink" Target="https://www.doe.gov.np/assets/uploads/files/cbe2b2b1ae68bb5bdaa93299343e5c28.pdf" TargetMode="External"/><Relationship Id="rId527" Type="http://schemas.openxmlformats.org/officeDocument/2006/relationships/hyperlink" Target="https://www.doe.gov.np/assets/uploads/files/cbe2b2b1ae68bb5bdaa93299343e5c28.pdf" TargetMode="External"/><Relationship Id="rId769" Type="http://schemas.openxmlformats.org/officeDocument/2006/relationships/hyperlink" Target="https://www.dsti.gov.sl/wp-content/uploads/2021/07/ASC-2020-Report.pdf" TargetMode="External"/><Relationship Id="rId526" Type="http://schemas.openxmlformats.org/officeDocument/2006/relationships/hyperlink" Target="https://www.doe.gov.np/assets/uploads/files/cbe2b2b1ae68bb5bdaa93299343e5c28.pdf" TargetMode="External"/><Relationship Id="rId768" Type="http://schemas.openxmlformats.org/officeDocument/2006/relationships/hyperlink" Target="https://www.dsti.gov.sl/wp-content/uploads/2021/07/ASC-2020-Report.pdf" TargetMode="External"/><Relationship Id="rId26" Type="http://schemas.openxmlformats.org/officeDocument/2006/relationships/hyperlink" Target="https://nepalindata.com/resource/pdf/FLASH-II-REPORT-2071--2014-015/" TargetMode="External"/><Relationship Id="rId25" Type="http://schemas.openxmlformats.org/officeDocument/2006/relationships/hyperlink" Target="https://nepalindata.com/resource/pdf/FLASH-II-REPORT-2071--2014-015/" TargetMode="External"/><Relationship Id="rId28" Type="http://schemas.openxmlformats.org/officeDocument/2006/relationships/hyperlink" Target="https://nepalindata.com/resource/pdf/FLASH-II-REPORT-2071--2014-015/" TargetMode="External"/><Relationship Id="rId1350" Type="http://schemas.openxmlformats.org/officeDocument/2006/relationships/hyperlink" Target="https://databrowser.uis.unesco.org/view" TargetMode="External"/><Relationship Id="rId27" Type="http://schemas.openxmlformats.org/officeDocument/2006/relationships/hyperlink" Target="https://nepalindata.com/resource/pdf/FLASH-II-REPORT-2071--2014-015/" TargetMode="External"/><Relationship Id="rId1351" Type="http://schemas.openxmlformats.org/officeDocument/2006/relationships/hyperlink" Target="https://databrowser.uis.unesco.org/view" TargetMode="External"/><Relationship Id="rId521" Type="http://schemas.openxmlformats.org/officeDocument/2006/relationships/hyperlink" Target="https://www.doe.gov.np/assets/uploads/files/cbe2b2b1ae68bb5bdaa93299343e5c28.pdf" TargetMode="External"/><Relationship Id="rId763" Type="http://schemas.openxmlformats.org/officeDocument/2006/relationships/hyperlink" Target="https://www.dsti.gov.sl/wp-content/uploads/2021/07/ASC-2020-Report.pdf" TargetMode="External"/><Relationship Id="rId1110" Type="http://schemas.openxmlformats.org/officeDocument/2006/relationships/hyperlink" Target="https://www.doe.gov.np/assets/uploads/files/b9f2323936f096fd40a4a34cce9198d7.pdf" TargetMode="External"/><Relationship Id="rId1352" Type="http://schemas.openxmlformats.org/officeDocument/2006/relationships/hyperlink" Target="https://databrowser.uis.unesco.org/view" TargetMode="External"/><Relationship Id="rId29" Type="http://schemas.openxmlformats.org/officeDocument/2006/relationships/hyperlink" Target="https://nepalindata.com/resource/pdf/FLASH-II-REPORT-2071--2014-015/" TargetMode="External"/><Relationship Id="rId520" Type="http://schemas.openxmlformats.org/officeDocument/2006/relationships/hyperlink" Target="https://www.doe.gov.np/assets/uploads/files/cbe2b2b1ae68bb5bdaa93299343e5c28.pdf" TargetMode="External"/><Relationship Id="rId762" Type="http://schemas.openxmlformats.org/officeDocument/2006/relationships/hyperlink" Target="https://www.dsti.gov.sl/wp-content/uploads/2021/07/ASC-2020-Report.pdf" TargetMode="External"/><Relationship Id="rId1111" Type="http://schemas.openxmlformats.org/officeDocument/2006/relationships/hyperlink" Target="https://www.doe.gov.np/assets/uploads/files/b9f2323936f096fd40a4a34cce9198d7.pdf" TargetMode="External"/><Relationship Id="rId1353" Type="http://schemas.openxmlformats.org/officeDocument/2006/relationships/hyperlink" Target="https://databrowser.uis.unesco.org/view" TargetMode="External"/><Relationship Id="rId761" Type="http://schemas.openxmlformats.org/officeDocument/2006/relationships/hyperlink" Target="https://www.dsti.gov.sl/wp-content/uploads/2021/07/ASC-2020-Report.pdf" TargetMode="External"/><Relationship Id="rId1112" Type="http://schemas.openxmlformats.org/officeDocument/2006/relationships/hyperlink" Target="https://www.doe.gov.np/assets/uploads/files/b9f2323936f096fd40a4a34cce9198d7.pdf" TargetMode="External"/><Relationship Id="rId1354" Type="http://schemas.openxmlformats.org/officeDocument/2006/relationships/hyperlink" Target="https://databrowser.uis.unesco.org/view" TargetMode="External"/><Relationship Id="rId760" Type="http://schemas.openxmlformats.org/officeDocument/2006/relationships/hyperlink" Target="https://www.dsti.gov.sl/wp-content/uploads/2021/07/ASC-2020-Report.pdf" TargetMode="External"/><Relationship Id="rId1113" Type="http://schemas.openxmlformats.org/officeDocument/2006/relationships/hyperlink" Target="https://www.doe.gov.np/assets/uploads/files/b9f2323936f096fd40a4a34cce9198d7.pdf" TargetMode="External"/><Relationship Id="rId1355" Type="http://schemas.openxmlformats.org/officeDocument/2006/relationships/hyperlink" Target="https://databrowser.uis.unesco.org/view" TargetMode="External"/><Relationship Id="rId1103" Type="http://schemas.openxmlformats.org/officeDocument/2006/relationships/hyperlink" Target="https://www.doe.gov.np/assets/uploads/files/b9f2323936f096fd40a4a34cce9198d7.pdf" TargetMode="External"/><Relationship Id="rId1345" Type="http://schemas.openxmlformats.org/officeDocument/2006/relationships/hyperlink" Target="https://databrowser.uis.unesco.org/view" TargetMode="External"/><Relationship Id="rId1104" Type="http://schemas.openxmlformats.org/officeDocument/2006/relationships/hyperlink" Target="https://www.doe.gov.np/assets/uploads/files/b9f2323936f096fd40a4a34cce9198d7.pdf" TargetMode="External"/><Relationship Id="rId1346" Type="http://schemas.openxmlformats.org/officeDocument/2006/relationships/hyperlink" Target="https://databrowser.uis.unesco.org/view" TargetMode="External"/><Relationship Id="rId1105" Type="http://schemas.openxmlformats.org/officeDocument/2006/relationships/hyperlink" Target="https://www.doe.gov.np/assets/uploads/files/b9f2323936f096fd40a4a34cce9198d7.pdf" TargetMode="External"/><Relationship Id="rId1347" Type="http://schemas.openxmlformats.org/officeDocument/2006/relationships/hyperlink" Target="https://databrowser.uis.unesco.org/view" TargetMode="External"/><Relationship Id="rId1106" Type="http://schemas.openxmlformats.org/officeDocument/2006/relationships/hyperlink" Target="https://www.doe.gov.np/assets/uploads/files/b9f2323936f096fd40a4a34cce9198d7.pdf" TargetMode="External"/><Relationship Id="rId1348" Type="http://schemas.openxmlformats.org/officeDocument/2006/relationships/hyperlink" Target="https://databrowser.uis.unesco.org/view" TargetMode="External"/><Relationship Id="rId11" Type="http://schemas.openxmlformats.org/officeDocument/2006/relationships/hyperlink" Target="https://nepalindata.com/media/resources/items/0/bFlash_Report_I_2012_13_2069.pdf" TargetMode="External"/><Relationship Id="rId1107" Type="http://schemas.openxmlformats.org/officeDocument/2006/relationships/hyperlink" Target="https://www.doe.gov.np/assets/uploads/files/b9f2323936f096fd40a4a34cce9198d7.pdf" TargetMode="External"/><Relationship Id="rId1349" Type="http://schemas.openxmlformats.org/officeDocument/2006/relationships/hyperlink" Target="https://databrowser.uis.unesco.org/view" TargetMode="External"/><Relationship Id="rId10" Type="http://schemas.openxmlformats.org/officeDocument/2006/relationships/hyperlink" Target="https://nepalindata.com/media/resources/items/0/bFlash_Report_I_2012_13_2069.pdf" TargetMode="External"/><Relationship Id="rId1108" Type="http://schemas.openxmlformats.org/officeDocument/2006/relationships/hyperlink" Target="https://www.doe.gov.np/assets/uploads/files/b9f2323936f096fd40a4a34cce9198d7.pdf" TargetMode="External"/><Relationship Id="rId13" Type="http://schemas.openxmlformats.org/officeDocument/2006/relationships/hyperlink" Target="https://nepalindata.com/media/resources/items/0/bFlash_Report_I_2012_13_2069.pdf" TargetMode="External"/><Relationship Id="rId1109" Type="http://schemas.openxmlformats.org/officeDocument/2006/relationships/hyperlink" Target="https://www.doe.gov.np/assets/uploads/files/b9f2323936f096fd40a4a34cce9198d7.pdf" TargetMode="External"/><Relationship Id="rId12" Type="http://schemas.openxmlformats.org/officeDocument/2006/relationships/hyperlink" Target="https://nepalindata.com/media/resources/items/0/bFlash_Report_I_2012_13_2069.pdf" TargetMode="External"/><Relationship Id="rId519" Type="http://schemas.openxmlformats.org/officeDocument/2006/relationships/hyperlink" Target="https://www.doe.gov.np/assets/uploads/files/cbe2b2b1ae68bb5bdaa93299343e5c28.pdf" TargetMode="External"/><Relationship Id="rId514" Type="http://schemas.openxmlformats.org/officeDocument/2006/relationships/hyperlink" Target="https://www.doe.gov.np/assets/uploads/files/59af9d6681abb6728aa2e12c4c0cf1cb.pdf" TargetMode="External"/><Relationship Id="rId756" Type="http://schemas.openxmlformats.org/officeDocument/2006/relationships/hyperlink" Target="https://www.dsti.gov.sl/wp-content/uploads/2021/07/ASC-2020-Report.pdf" TargetMode="External"/><Relationship Id="rId998" Type="http://schemas.openxmlformats.org/officeDocument/2006/relationships/hyperlink" Target="https://www.statistics.sl/images/StatisticsSL/Documents/Publications/Other_Publications/2017-Annual-Schools-Census-Report.pdf" TargetMode="External"/><Relationship Id="rId513" Type="http://schemas.openxmlformats.org/officeDocument/2006/relationships/hyperlink" Target="https://www.doe.gov.np/assets/uploads/files/59af9d6681abb6728aa2e12c4c0cf1cb.pdf" TargetMode="External"/><Relationship Id="rId755" Type="http://schemas.openxmlformats.org/officeDocument/2006/relationships/hyperlink" Target="https://www.statistics.sl/images/StatisticsSL/Documents/Publications/Other_Publications/2019-Annual-School-Census-Report.pdf" TargetMode="External"/><Relationship Id="rId997" Type="http://schemas.openxmlformats.org/officeDocument/2006/relationships/hyperlink" Target="https://www.statistics.sl/images/StatisticsSL/Documents/Publications/Other_Publications/2017-Annual-Schools-Census-Report.pdf" TargetMode="External"/><Relationship Id="rId512" Type="http://schemas.openxmlformats.org/officeDocument/2006/relationships/hyperlink" Target="https://www.doe.gov.np/assets/uploads/files/59af9d6681abb6728aa2e12c4c0cf1cb.pdf" TargetMode="External"/><Relationship Id="rId754" Type="http://schemas.openxmlformats.org/officeDocument/2006/relationships/hyperlink" Target="https://www.statistics.sl/images/StatisticsSL/Documents/Publications/Other_Publications/2019-Annual-School-Census-Report.pdf" TargetMode="External"/><Relationship Id="rId996" Type="http://schemas.openxmlformats.org/officeDocument/2006/relationships/hyperlink" Target="https://tsc.gov.sl/wp-content/uploads/2020/11/18-448-Sierra-Leone-Teaching-report-web.pdf" TargetMode="External"/><Relationship Id="rId511" Type="http://schemas.openxmlformats.org/officeDocument/2006/relationships/hyperlink" Target="https://www.doe.gov.np/assets/uploads/files/59af9d6681abb6728aa2e12c4c0cf1cb.pdf" TargetMode="External"/><Relationship Id="rId753" Type="http://schemas.openxmlformats.org/officeDocument/2006/relationships/hyperlink" Target="https://www.statistics.sl/images/StatisticsSL/Documents/Publications/Other_Publications/2019-Annual-School-Census-Report.pdf" TargetMode="External"/><Relationship Id="rId995" Type="http://schemas.openxmlformats.org/officeDocument/2006/relationships/hyperlink" Target="https://tsc.gov.sl/wp-content/uploads/2020/11/18-448-Sierra-Leone-Teaching-report-web.pdf" TargetMode="External"/><Relationship Id="rId518" Type="http://schemas.openxmlformats.org/officeDocument/2006/relationships/hyperlink" Target="https://www.doe.gov.np/assets/uploads/files/59af9d6681abb6728aa2e12c4c0cf1cb.pdf" TargetMode="External"/><Relationship Id="rId517" Type="http://schemas.openxmlformats.org/officeDocument/2006/relationships/hyperlink" Target="https://www.doe.gov.np/assets/uploads/files/59af9d6681abb6728aa2e12c4c0cf1cb.pdf" TargetMode="External"/><Relationship Id="rId759" Type="http://schemas.openxmlformats.org/officeDocument/2006/relationships/hyperlink" Target="https://www.dsti.gov.sl/wp-content/uploads/2021/07/ASC-2020-Report.pdf" TargetMode="External"/><Relationship Id="rId516" Type="http://schemas.openxmlformats.org/officeDocument/2006/relationships/hyperlink" Target="https://www.doe.gov.np/assets/uploads/files/59af9d6681abb6728aa2e12c4c0cf1cb.pdf" TargetMode="External"/><Relationship Id="rId758" Type="http://schemas.openxmlformats.org/officeDocument/2006/relationships/hyperlink" Target="https://www.dsti.gov.sl/wp-content/uploads/2021/07/ASC-2020-Report.pdf" TargetMode="External"/><Relationship Id="rId515" Type="http://schemas.openxmlformats.org/officeDocument/2006/relationships/hyperlink" Target="https://www.doe.gov.np/assets/uploads/files/59af9d6681abb6728aa2e12c4c0cf1cb.pdf" TargetMode="External"/><Relationship Id="rId757" Type="http://schemas.openxmlformats.org/officeDocument/2006/relationships/hyperlink" Target="https://www.dsti.gov.sl/wp-content/uploads/2021/07/ASC-2020-Report.pdf" TargetMode="External"/><Relationship Id="rId999" Type="http://schemas.openxmlformats.org/officeDocument/2006/relationships/hyperlink" Target="https://www.statistics.sl/images/StatisticsSL/Documents/Publications/Other_Publications/2017-Annual-Schools-Census-Report.pdf" TargetMode="External"/><Relationship Id="rId15" Type="http://schemas.openxmlformats.org/officeDocument/2006/relationships/hyperlink" Target="https://nepalindata.com/media/resources/items/0/bFlash_Report_I_2012_13_2069.pdf" TargetMode="External"/><Relationship Id="rId990" Type="http://schemas.openxmlformats.org/officeDocument/2006/relationships/hyperlink" Target="https://tsc.gov.sl/wp-content/uploads/2020/11/18-448-Sierra-Leone-Teaching-report-web.pdf" TargetMode="External"/><Relationship Id="rId14" Type="http://schemas.openxmlformats.org/officeDocument/2006/relationships/hyperlink" Target="https://nepalindata.com/media/resources/items/0/bFlash_Report_I_2012_13_2069.pdf" TargetMode="External"/><Relationship Id="rId17" Type="http://schemas.openxmlformats.org/officeDocument/2006/relationships/hyperlink" Target="https://nepalindata.com/media/resources/items/0/bFlash_Report_I_2012_13_2069.pdf" TargetMode="External"/><Relationship Id="rId16" Type="http://schemas.openxmlformats.org/officeDocument/2006/relationships/hyperlink" Target="https://nepalindata.com/media/resources/items/0/bFlash_Report_I_2012_13_2069.pdf" TargetMode="External"/><Relationship Id="rId1340" Type="http://schemas.openxmlformats.org/officeDocument/2006/relationships/hyperlink" Target="https://databrowser.uis.unesco.org/view" TargetMode="External"/><Relationship Id="rId19" Type="http://schemas.openxmlformats.org/officeDocument/2006/relationships/hyperlink" Target="https://nepalindata.com/resource/pdf/FLASH-II-REPORT-2071--2014-015/" TargetMode="External"/><Relationship Id="rId510" Type="http://schemas.openxmlformats.org/officeDocument/2006/relationships/hyperlink" Target="https://www.doe.gov.np/assets/uploads/files/59af9d6681abb6728aa2e12c4c0cf1cb.pdf" TargetMode="External"/><Relationship Id="rId752" Type="http://schemas.openxmlformats.org/officeDocument/2006/relationships/hyperlink" Target="https://www.statistics.sl/images/StatisticsSL/Documents/Publications/Other_Publications/2019-Annual-School-Census-Report.pdf" TargetMode="External"/><Relationship Id="rId994" Type="http://schemas.openxmlformats.org/officeDocument/2006/relationships/hyperlink" Target="https://tsc.gov.sl/wp-content/uploads/2020/11/18-448-Sierra-Leone-Teaching-report-web.pdf" TargetMode="External"/><Relationship Id="rId1341" Type="http://schemas.openxmlformats.org/officeDocument/2006/relationships/hyperlink" Target="https://databrowser.uis.unesco.org/view" TargetMode="External"/><Relationship Id="rId18" Type="http://schemas.openxmlformats.org/officeDocument/2006/relationships/hyperlink" Target="https://nepalindata.com/media/resources/items/0/bFlash_Report_I_2012_13_2069.pdf" TargetMode="External"/><Relationship Id="rId751" Type="http://schemas.openxmlformats.org/officeDocument/2006/relationships/hyperlink" Target="https://www.statistics.sl/images/StatisticsSL/Documents/Publications/Other_Publications/2019-Annual-School-Census-Report.pdf" TargetMode="External"/><Relationship Id="rId993" Type="http://schemas.openxmlformats.org/officeDocument/2006/relationships/hyperlink" Target="https://tsc.gov.sl/wp-content/uploads/2020/11/18-448-Sierra-Leone-Teaching-report-web.pdf" TargetMode="External"/><Relationship Id="rId1100" Type="http://schemas.openxmlformats.org/officeDocument/2006/relationships/hyperlink" Target="https://mbsseknowledgeplatform.gov.sl/wp-content/uploads/2024/11/Annual-School-Censuses-2023-and-2024-Draft-Report.pdf" TargetMode="External"/><Relationship Id="rId1342" Type="http://schemas.openxmlformats.org/officeDocument/2006/relationships/hyperlink" Target="https://databrowser.uis.unesco.org/view" TargetMode="External"/><Relationship Id="rId750" Type="http://schemas.openxmlformats.org/officeDocument/2006/relationships/hyperlink" Target="https://www.statistics.sl/images/StatisticsSL/Documents/Publications/Other_Publications/2019-Annual-School-Census-Report.pdf" TargetMode="External"/><Relationship Id="rId992" Type="http://schemas.openxmlformats.org/officeDocument/2006/relationships/hyperlink" Target="https://tsc.gov.sl/wp-content/uploads/2020/11/18-448-Sierra-Leone-Teaching-report-web.pdf" TargetMode="External"/><Relationship Id="rId1101" Type="http://schemas.openxmlformats.org/officeDocument/2006/relationships/hyperlink" Target="https://mbsseknowledgeplatform.gov.sl/wp-content/uploads/2024/11/Annual-School-Censuses-2023-and-2024-Draft-Report.pdf" TargetMode="External"/><Relationship Id="rId1343" Type="http://schemas.openxmlformats.org/officeDocument/2006/relationships/hyperlink" Target="https://databrowser.uis.unesco.org/view" TargetMode="External"/><Relationship Id="rId991" Type="http://schemas.openxmlformats.org/officeDocument/2006/relationships/hyperlink" Target="https://tsc.gov.sl/wp-content/uploads/2020/11/18-448-Sierra-Leone-Teaching-report-web.pdf" TargetMode="External"/><Relationship Id="rId1102" Type="http://schemas.openxmlformats.org/officeDocument/2006/relationships/hyperlink" Target="https://www.doe.gov.np/assets/uploads/files/b9f2323936f096fd40a4a34cce9198d7.pdf" TargetMode="External"/><Relationship Id="rId1344" Type="http://schemas.openxmlformats.org/officeDocument/2006/relationships/hyperlink" Target="https://databrowser.uis.unesco.org/view" TargetMode="External"/><Relationship Id="rId84" Type="http://schemas.openxmlformats.org/officeDocument/2006/relationships/hyperlink" Target="https://nepalindata.com/media/resources/items/0/bFlash_report_2074__2017-18_.pdf" TargetMode="External"/><Relationship Id="rId83" Type="http://schemas.openxmlformats.org/officeDocument/2006/relationships/hyperlink" Target="https://nepalindata.com/media/resources/items/0/bFlash_report_2074__2017-18_.pdf" TargetMode="External"/><Relationship Id="rId86" Type="http://schemas.openxmlformats.org/officeDocument/2006/relationships/hyperlink" Target="https://nepalindata.com/media/resources/items/0/bFlash_report_2074__2017-18_.pdf" TargetMode="External"/><Relationship Id="rId85" Type="http://schemas.openxmlformats.org/officeDocument/2006/relationships/hyperlink" Target="https://nepalindata.com/media/resources/items/0/bFlash_report_2074__2017-18_.pdf" TargetMode="External"/><Relationship Id="rId88" Type="http://schemas.openxmlformats.org/officeDocument/2006/relationships/hyperlink" Target="https://nepalindata.com/media/resources/items/0/bFlash_report_2074__2017-18_.pdf" TargetMode="External"/><Relationship Id="rId87" Type="http://schemas.openxmlformats.org/officeDocument/2006/relationships/hyperlink" Target="https://nepalindata.com/media/resources/items/0/bFlash_report_2074__2017-18_.pdf" TargetMode="External"/><Relationship Id="rId89" Type="http://schemas.openxmlformats.org/officeDocument/2006/relationships/hyperlink" Target="https://nepalindata.com/media/resources/items/0/bFlash_report_2074__2017-18_.pdf" TargetMode="External"/><Relationship Id="rId709" Type="http://schemas.openxmlformats.org/officeDocument/2006/relationships/hyperlink" Target="https://andmed.stat.ee/en/stat/sotsiaalelu__haridus__uldharidus/HT140U/table/tableViewLayout2" TargetMode="External"/><Relationship Id="rId708" Type="http://schemas.openxmlformats.org/officeDocument/2006/relationships/hyperlink" Target="https://andmed.stat.ee/en/stat/sotsiaalelu__haridus__uldharidus/HT140U/table/tableViewLayout2" TargetMode="External"/><Relationship Id="rId707" Type="http://schemas.openxmlformats.org/officeDocument/2006/relationships/hyperlink" Target="https://andmed.stat.ee/en/stat/sotsiaalelu__haridus__uldharidus/HT140U/table/tableViewLayout2" TargetMode="External"/><Relationship Id="rId949" Type="http://schemas.openxmlformats.org/officeDocument/2006/relationships/hyperlink" Target="https://nces.ed.gov/programs/digest/d22/tables/dt22_105.40.asp" TargetMode="External"/><Relationship Id="rId706" Type="http://schemas.openxmlformats.org/officeDocument/2006/relationships/hyperlink" Target="https://andmed.stat.ee/en/stat/sotsiaalelu__haridus__uldharidus/HT140U/table/tableViewLayout2" TargetMode="External"/><Relationship Id="rId948" Type="http://schemas.openxmlformats.org/officeDocument/2006/relationships/hyperlink" Target="https://nces.ed.gov/programs/digest/d22/tables/dt22_105.40.asp" TargetMode="External"/><Relationship Id="rId80" Type="http://schemas.openxmlformats.org/officeDocument/2006/relationships/hyperlink" Target="https://nepalindata.com/media/resources/items/0/bFlash_report_2074__2017-18_.pdf" TargetMode="External"/><Relationship Id="rId82" Type="http://schemas.openxmlformats.org/officeDocument/2006/relationships/hyperlink" Target="https://nepalindata.com/media/resources/items/0/bFlash_report_2074__2017-18_.pdf" TargetMode="External"/><Relationship Id="rId81" Type="http://schemas.openxmlformats.org/officeDocument/2006/relationships/hyperlink" Target="https://nepalindata.com/media/resources/items/0/bFlash_report_2074__2017-18_.pdf" TargetMode="External"/><Relationship Id="rId701" Type="http://schemas.openxmlformats.org/officeDocument/2006/relationships/hyperlink" Target="https://andmed.stat.ee/en/stat/sotsiaalelu__haridus__uldharidus/HT140U/table/tableViewLayout2" TargetMode="External"/><Relationship Id="rId943" Type="http://schemas.openxmlformats.org/officeDocument/2006/relationships/hyperlink" Target="https://nces.ed.gov/programs/digest/d22/tables/dt22_105.40.asp" TargetMode="External"/><Relationship Id="rId700" Type="http://schemas.openxmlformats.org/officeDocument/2006/relationships/hyperlink" Target="https://andmed.stat.ee/en/stat/sotsiaalelu__haridus__uldharidus/HT140U/table/tableViewLayout2" TargetMode="External"/><Relationship Id="rId942" Type="http://schemas.openxmlformats.org/officeDocument/2006/relationships/hyperlink" Target="https://nces.ed.gov/programs/digest/d22/tables/dt22_105.40.asp" TargetMode="External"/><Relationship Id="rId941" Type="http://schemas.openxmlformats.org/officeDocument/2006/relationships/hyperlink" Target="https://nces.ed.gov/programs/digest/d22/tables/dt22_105.40.asp" TargetMode="External"/><Relationship Id="rId940" Type="http://schemas.openxmlformats.org/officeDocument/2006/relationships/hyperlink" Target="https://nces.ed.gov/programs/digest/d22/tables/dt22_105.40.asp" TargetMode="External"/><Relationship Id="rId705" Type="http://schemas.openxmlformats.org/officeDocument/2006/relationships/hyperlink" Target="https://andmed.stat.ee/en/stat/sotsiaalelu__haridus__uldharidus/HT140U/table/tableViewLayout2" TargetMode="External"/><Relationship Id="rId947" Type="http://schemas.openxmlformats.org/officeDocument/2006/relationships/hyperlink" Target="https://nces.ed.gov/programs/digest/d22/tables/dt22_105.40.asp" TargetMode="External"/><Relationship Id="rId704" Type="http://schemas.openxmlformats.org/officeDocument/2006/relationships/hyperlink" Target="https://andmed.stat.ee/en/stat/sotsiaalelu__haridus__uldharidus/HT140U/table/tableViewLayout2" TargetMode="External"/><Relationship Id="rId946" Type="http://schemas.openxmlformats.org/officeDocument/2006/relationships/hyperlink" Target="https://nces.ed.gov/programs/digest/d22/tables/dt22_105.40.asp" TargetMode="External"/><Relationship Id="rId703" Type="http://schemas.openxmlformats.org/officeDocument/2006/relationships/hyperlink" Target="https://andmed.stat.ee/en/stat/sotsiaalelu__haridus__uldharidus/HT140U/table/tableViewLayout2" TargetMode="External"/><Relationship Id="rId945" Type="http://schemas.openxmlformats.org/officeDocument/2006/relationships/hyperlink" Target="https://nces.ed.gov/programs/digest/d22/tables/dt22_105.40.asp" TargetMode="External"/><Relationship Id="rId702" Type="http://schemas.openxmlformats.org/officeDocument/2006/relationships/hyperlink" Target="https://andmed.stat.ee/en/stat/sotsiaalelu__haridus__uldharidus/HT140U/table/tableViewLayout2" TargetMode="External"/><Relationship Id="rId944" Type="http://schemas.openxmlformats.org/officeDocument/2006/relationships/hyperlink" Target="https://nces.ed.gov/programs/digest/d22/tables/dt22_105.40.asp" TargetMode="External"/><Relationship Id="rId73" Type="http://schemas.openxmlformats.org/officeDocument/2006/relationships/hyperlink" Target="https://nepalindata.com/media/resources/items/0/bFlash_report_2074__2017-18_.pdf" TargetMode="External"/><Relationship Id="rId72" Type="http://schemas.openxmlformats.org/officeDocument/2006/relationships/hyperlink" Target="https://nepalindata.com/media/resources/items/0/bFlash_report_2075__2018-19_.pdf" TargetMode="External"/><Relationship Id="rId75" Type="http://schemas.openxmlformats.org/officeDocument/2006/relationships/hyperlink" Target="https://nepalindata.com/media/resources/items/0/bFlash_report_2074__2017-18_.pdf" TargetMode="External"/><Relationship Id="rId74" Type="http://schemas.openxmlformats.org/officeDocument/2006/relationships/hyperlink" Target="https://nepalindata.com/media/resources/items/0/bFlash_report_2074__2017-18_.pdf" TargetMode="External"/><Relationship Id="rId77" Type="http://schemas.openxmlformats.org/officeDocument/2006/relationships/hyperlink" Target="https://nepalindata.com/media/resources/items/0/bFlash_report_2074__2017-18_.pdf" TargetMode="External"/><Relationship Id="rId76" Type="http://schemas.openxmlformats.org/officeDocument/2006/relationships/hyperlink" Target="https://nepalindata.com/media/resources/items/0/bFlash_report_2074__2017-18_.pdf" TargetMode="External"/><Relationship Id="rId79" Type="http://schemas.openxmlformats.org/officeDocument/2006/relationships/hyperlink" Target="https://nepalindata.com/media/resources/items/0/bFlash_report_2074__2017-18_.pdf" TargetMode="External"/><Relationship Id="rId78" Type="http://schemas.openxmlformats.org/officeDocument/2006/relationships/hyperlink" Target="https://nepalindata.com/media/resources/items/0/bFlash_report_2074__2017-18_.pdf" TargetMode="External"/><Relationship Id="rId939" Type="http://schemas.openxmlformats.org/officeDocument/2006/relationships/hyperlink" Target="https://nces.ed.gov/programs/digest/d22/tables/dt22_105.40.asp" TargetMode="External"/><Relationship Id="rId938" Type="http://schemas.openxmlformats.org/officeDocument/2006/relationships/hyperlink" Target="https://nces.ed.gov/programs/digest/d22/tables/dt22_105.40.asp" TargetMode="External"/><Relationship Id="rId937" Type="http://schemas.openxmlformats.org/officeDocument/2006/relationships/hyperlink" Target="https://nces.ed.gov/programs/digest/d22/tables/dt22_105.40.asp" TargetMode="External"/><Relationship Id="rId71" Type="http://schemas.openxmlformats.org/officeDocument/2006/relationships/hyperlink" Target="https://drive.google.com/open?id=1XTvjbbYdtt0cZvKs6mv_G6pmwQWdBt9L" TargetMode="External"/><Relationship Id="rId70" Type="http://schemas.openxmlformats.org/officeDocument/2006/relationships/hyperlink" Target="https://drive.google.com/open?id=1XTvjbbYdtt0cZvKs6mv_G6pmwQWdBt9L" TargetMode="External"/><Relationship Id="rId932" Type="http://schemas.openxmlformats.org/officeDocument/2006/relationships/hyperlink" Target="https://nces.ed.gov/programs/digest/d22/tables/dt22_105.40.asp" TargetMode="External"/><Relationship Id="rId931" Type="http://schemas.openxmlformats.org/officeDocument/2006/relationships/hyperlink" Target="https://nces.ed.gov/programs/digest/d22/tables/dt22_105.40.asp" TargetMode="External"/><Relationship Id="rId930" Type="http://schemas.openxmlformats.org/officeDocument/2006/relationships/hyperlink" Target="https://www.hm.ee/en/ministry/statistics-and-analysis" TargetMode="External"/><Relationship Id="rId936" Type="http://schemas.openxmlformats.org/officeDocument/2006/relationships/hyperlink" Target="https://nces.ed.gov/programs/digest/d22/tables/dt22_105.40.asp" TargetMode="External"/><Relationship Id="rId935" Type="http://schemas.openxmlformats.org/officeDocument/2006/relationships/hyperlink" Target="https://nces.ed.gov/programs/digest/d22/tables/dt22_105.40.asp" TargetMode="External"/><Relationship Id="rId934" Type="http://schemas.openxmlformats.org/officeDocument/2006/relationships/hyperlink" Target="https://nces.ed.gov/programs/digest/d22/tables/dt22_105.40.asp" TargetMode="External"/><Relationship Id="rId933" Type="http://schemas.openxmlformats.org/officeDocument/2006/relationships/hyperlink" Target="https://nces.ed.gov/programs/digest/d22/tables/dt22_105.40.asp" TargetMode="External"/><Relationship Id="rId62" Type="http://schemas.openxmlformats.org/officeDocument/2006/relationships/hyperlink" Target="https://drive.google.com/open?id=1XTvjbbYdtt0cZvKs6mv_G6pmwQWdBt9L" TargetMode="External"/><Relationship Id="rId1312" Type="http://schemas.openxmlformats.org/officeDocument/2006/relationships/hyperlink" Target="https://www.doe.gov.np/assets/uploads/files/8e50fdefeb19303edc7e3f0f8a2acfe0.pdf" TargetMode="External"/><Relationship Id="rId61" Type="http://schemas.openxmlformats.org/officeDocument/2006/relationships/hyperlink" Target="https://drive.google.com/open?id=1XTvjbbYdtt0cZvKs6mv_G6pmwQWdBt9L" TargetMode="External"/><Relationship Id="rId1313" Type="http://schemas.openxmlformats.org/officeDocument/2006/relationships/hyperlink" Target="https://www.doe.gov.np/assets/uploads/files/8e50fdefeb19303edc7e3f0f8a2acfe0.pdf" TargetMode="External"/><Relationship Id="rId64" Type="http://schemas.openxmlformats.org/officeDocument/2006/relationships/hyperlink" Target="https://drive.google.com/open?id=1XTvjbbYdtt0cZvKs6mv_G6pmwQWdBt9L" TargetMode="External"/><Relationship Id="rId1314" Type="http://schemas.openxmlformats.org/officeDocument/2006/relationships/hyperlink" Target="https://www.doe.gov.np/assets/uploads/files/8e50fdefeb19303edc7e3f0f8a2acfe0.pdf" TargetMode="External"/><Relationship Id="rId63" Type="http://schemas.openxmlformats.org/officeDocument/2006/relationships/hyperlink" Target="https://drive.google.com/open?id=1XTvjbbYdtt0cZvKs6mv_G6pmwQWdBt9L" TargetMode="External"/><Relationship Id="rId1315" Type="http://schemas.openxmlformats.org/officeDocument/2006/relationships/hyperlink" Target="https://www.doe.gov.np/assets/uploads/files/8e50fdefeb19303edc7e3f0f8a2acfe0.pdf" TargetMode="External"/><Relationship Id="rId66" Type="http://schemas.openxmlformats.org/officeDocument/2006/relationships/hyperlink" Target="https://drive.google.com/open?id=1XTvjbbYdtt0cZvKs6mv_G6pmwQWdBt9L" TargetMode="External"/><Relationship Id="rId1316" Type="http://schemas.openxmlformats.org/officeDocument/2006/relationships/hyperlink" Target="https://www.doe.gov.np/assets/uploads/files/8e50fdefeb19303edc7e3f0f8a2acfe0.pdf" TargetMode="External"/><Relationship Id="rId65" Type="http://schemas.openxmlformats.org/officeDocument/2006/relationships/hyperlink" Target="https://drive.google.com/open?id=1XTvjbbYdtt0cZvKs6mv_G6pmwQWdBt9L" TargetMode="External"/><Relationship Id="rId1317" Type="http://schemas.openxmlformats.org/officeDocument/2006/relationships/hyperlink" Target="https://www.doe.gov.np/assets/uploads/files/8e50fdefeb19303edc7e3f0f8a2acfe0.pdf" TargetMode="External"/><Relationship Id="rId68" Type="http://schemas.openxmlformats.org/officeDocument/2006/relationships/hyperlink" Target="https://drive.google.com/open?id=1XTvjbbYdtt0cZvKs6mv_G6pmwQWdBt9L" TargetMode="External"/><Relationship Id="rId1318" Type="http://schemas.openxmlformats.org/officeDocument/2006/relationships/hyperlink" Target="https://www.doe.gov.np/assets/uploads/files/8e50fdefeb19303edc7e3f0f8a2acfe0.pdf" TargetMode="External"/><Relationship Id="rId67" Type="http://schemas.openxmlformats.org/officeDocument/2006/relationships/hyperlink" Target="https://drive.google.com/open?id=1XTvjbbYdtt0cZvKs6mv_G6pmwQWdBt9L" TargetMode="External"/><Relationship Id="rId1319" Type="http://schemas.openxmlformats.org/officeDocument/2006/relationships/hyperlink" Target="https://www.doe.gov.np/assets/uploads/files/8e50fdefeb19303edc7e3f0f8a2acfe0.pdf" TargetMode="External"/><Relationship Id="rId729" Type="http://schemas.openxmlformats.org/officeDocument/2006/relationships/hyperlink" Target="https://andmed.stat.ee/en/stat/sotsiaalelu__haridus__uldharidus/HT140U/table/tableViewLayout2" TargetMode="External"/><Relationship Id="rId728" Type="http://schemas.openxmlformats.org/officeDocument/2006/relationships/hyperlink" Target="https://andmed.stat.ee/en/stat/sotsiaalelu__haridus__uldharidus/HT140U/table/tableViewLayout2" TargetMode="External"/><Relationship Id="rId60" Type="http://schemas.openxmlformats.org/officeDocument/2006/relationships/hyperlink" Target="https://drive.google.com/open?id=1XTvjbbYdtt0cZvKs6mv_G6pmwQWdBt9L" TargetMode="External"/><Relationship Id="rId723" Type="http://schemas.openxmlformats.org/officeDocument/2006/relationships/hyperlink" Target="https://andmed.stat.ee/en/stat/sotsiaalelu__haridus__uldharidus/HT140U/table/tableViewLayout2" TargetMode="External"/><Relationship Id="rId965" Type="http://schemas.openxmlformats.org/officeDocument/2006/relationships/hyperlink" Target="https://nces.ed.gov/programs/digest/d22/tables/dt22_105.40.asp" TargetMode="External"/><Relationship Id="rId722" Type="http://schemas.openxmlformats.org/officeDocument/2006/relationships/hyperlink" Target="https://andmed.stat.ee/en/stat/sotsiaalelu__haridus__uldharidus/HT140U/table/tableViewLayout2" TargetMode="External"/><Relationship Id="rId964" Type="http://schemas.openxmlformats.org/officeDocument/2006/relationships/hyperlink" Target="https://nces.ed.gov/programs/digest/d22/tables/dt22_105.40.asp" TargetMode="External"/><Relationship Id="rId721" Type="http://schemas.openxmlformats.org/officeDocument/2006/relationships/hyperlink" Target="https://andmed.stat.ee/en/stat/sotsiaalelu__haridus__uldharidus/HT140U/table/tableViewLayout2" TargetMode="External"/><Relationship Id="rId963" Type="http://schemas.openxmlformats.org/officeDocument/2006/relationships/hyperlink" Target="https://nces.ed.gov/programs/digest/d22/tables/dt22_105.40.asp" TargetMode="External"/><Relationship Id="rId720" Type="http://schemas.openxmlformats.org/officeDocument/2006/relationships/hyperlink" Target="https://andmed.stat.ee/en/stat/sotsiaalelu__haridus__uldharidus/HT140U/table/tableViewLayout2" TargetMode="External"/><Relationship Id="rId962" Type="http://schemas.openxmlformats.org/officeDocument/2006/relationships/hyperlink" Target="https://nces.ed.gov/programs/digest/d22/tables/dt22_105.40.asp" TargetMode="External"/><Relationship Id="rId727" Type="http://schemas.openxmlformats.org/officeDocument/2006/relationships/hyperlink" Target="https://andmed.stat.ee/en/stat/sotsiaalelu__haridus__uldharidus/HT140U/table/tableViewLayout2" TargetMode="External"/><Relationship Id="rId969" Type="http://schemas.openxmlformats.org/officeDocument/2006/relationships/hyperlink" Target="https://nces.ed.gov/programs/digest/d22/tables/dt22_105.40.asp" TargetMode="External"/><Relationship Id="rId726" Type="http://schemas.openxmlformats.org/officeDocument/2006/relationships/hyperlink" Target="https://andmed.stat.ee/en/stat/sotsiaalelu__haridus__uldharidus/HT140U/table/tableViewLayout2" TargetMode="External"/><Relationship Id="rId968" Type="http://schemas.openxmlformats.org/officeDocument/2006/relationships/hyperlink" Target="https://nces.ed.gov/programs/digest/d22/tables/dt22_105.40.asp" TargetMode="External"/><Relationship Id="rId725" Type="http://schemas.openxmlformats.org/officeDocument/2006/relationships/hyperlink" Target="https://andmed.stat.ee/en/stat/sotsiaalelu__haridus__uldharidus/HT140U/table/tableViewLayout2" TargetMode="External"/><Relationship Id="rId967" Type="http://schemas.openxmlformats.org/officeDocument/2006/relationships/hyperlink" Target="https://nces.ed.gov/programs/digest/d22/tables/dt22_105.40.asp" TargetMode="External"/><Relationship Id="rId724" Type="http://schemas.openxmlformats.org/officeDocument/2006/relationships/hyperlink" Target="https://andmed.stat.ee/en/stat/sotsiaalelu__haridus__uldharidus/HT140U/table/tableViewLayout2" TargetMode="External"/><Relationship Id="rId966" Type="http://schemas.openxmlformats.org/officeDocument/2006/relationships/hyperlink" Target="https://nces.ed.gov/programs/digest/d22/tables/dt22_105.40.asp" TargetMode="External"/><Relationship Id="rId69" Type="http://schemas.openxmlformats.org/officeDocument/2006/relationships/hyperlink" Target="https://drive.google.com/open?id=1XTvjbbYdtt0cZvKs6mv_G6pmwQWdBt9L" TargetMode="External"/><Relationship Id="rId961" Type="http://schemas.openxmlformats.org/officeDocument/2006/relationships/hyperlink" Target="https://nces.ed.gov/programs/digest/d22/tables/dt22_105.40.asp" TargetMode="External"/><Relationship Id="rId960" Type="http://schemas.openxmlformats.org/officeDocument/2006/relationships/hyperlink" Target="https://nces.ed.gov/programs/digest/d22/tables/dt22_105.40.asp" TargetMode="External"/><Relationship Id="rId1310" Type="http://schemas.openxmlformats.org/officeDocument/2006/relationships/hyperlink" Target="https://www.doe.gov.np/assets/uploads/files/8e50fdefeb19303edc7e3f0f8a2acfe0.pdf" TargetMode="External"/><Relationship Id="rId1311" Type="http://schemas.openxmlformats.org/officeDocument/2006/relationships/hyperlink" Target="https://www.doe.gov.np/assets/uploads/files/8e50fdefeb19303edc7e3f0f8a2acfe0.pdf" TargetMode="External"/><Relationship Id="rId51" Type="http://schemas.openxmlformats.org/officeDocument/2006/relationships/hyperlink" Target="https://nepalindata.com/media/resources/items/0/bFlash_I_report_2072_2015_16.pdf" TargetMode="External"/><Relationship Id="rId1301" Type="http://schemas.openxmlformats.org/officeDocument/2006/relationships/hyperlink" Target="https://www.doe.gov.np/assets/uploads/files/8e50fdefeb19303edc7e3f0f8a2acfe0.pdf" TargetMode="External"/><Relationship Id="rId50" Type="http://schemas.openxmlformats.org/officeDocument/2006/relationships/hyperlink" Target="https://nepalindata.com/media/resources/items/0/bFlash_I_report_2072_2015_16.pdf" TargetMode="External"/><Relationship Id="rId1302" Type="http://schemas.openxmlformats.org/officeDocument/2006/relationships/hyperlink" Target="https://www.doe.gov.np/assets/uploads/files/8e50fdefeb19303edc7e3f0f8a2acfe0.pdf" TargetMode="External"/><Relationship Id="rId53" Type="http://schemas.openxmlformats.org/officeDocument/2006/relationships/hyperlink" Target="https://nepalindata.com/media/resources/items/0/bFlash_I_report_2072_2015_16.pdf" TargetMode="External"/><Relationship Id="rId1303" Type="http://schemas.openxmlformats.org/officeDocument/2006/relationships/hyperlink" Target="https://www.doe.gov.np/assets/uploads/files/8e50fdefeb19303edc7e3f0f8a2acfe0.pdf" TargetMode="External"/><Relationship Id="rId52" Type="http://schemas.openxmlformats.org/officeDocument/2006/relationships/hyperlink" Target="https://nepalindata.com/media/resources/items/0/bFlash_I_report_2072_2015_16.pdf" TargetMode="External"/><Relationship Id="rId1304" Type="http://schemas.openxmlformats.org/officeDocument/2006/relationships/hyperlink" Target="https://www.doe.gov.np/assets/uploads/files/8e50fdefeb19303edc7e3f0f8a2acfe0.pdf" TargetMode="External"/><Relationship Id="rId55" Type="http://schemas.openxmlformats.org/officeDocument/2006/relationships/hyperlink" Target="https://drive.google.com/open?id=1XTvjbbYdtt0cZvKs6mv_G6pmwQWdBt9L" TargetMode="External"/><Relationship Id="rId1305" Type="http://schemas.openxmlformats.org/officeDocument/2006/relationships/hyperlink" Target="https://www.doe.gov.np/assets/uploads/files/8e50fdefeb19303edc7e3f0f8a2acfe0.pdf" TargetMode="External"/><Relationship Id="rId54" Type="http://schemas.openxmlformats.org/officeDocument/2006/relationships/hyperlink" Target="https://nepalindata.com/media/resources/items/0/bFlash_I_report_2072_2015_16.pdf" TargetMode="External"/><Relationship Id="rId1306" Type="http://schemas.openxmlformats.org/officeDocument/2006/relationships/hyperlink" Target="https://www.doe.gov.np/assets/uploads/files/8e50fdefeb19303edc7e3f0f8a2acfe0.pdf" TargetMode="External"/><Relationship Id="rId57" Type="http://schemas.openxmlformats.org/officeDocument/2006/relationships/hyperlink" Target="https://drive.google.com/open?id=1XTvjbbYdtt0cZvKs6mv_G6pmwQWdBt9L" TargetMode="External"/><Relationship Id="rId1307" Type="http://schemas.openxmlformats.org/officeDocument/2006/relationships/hyperlink" Target="https://www.doe.gov.np/assets/uploads/files/8e50fdefeb19303edc7e3f0f8a2acfe0.pdf" TargetMode="External"/><Relationship Id="rId56" Type="http://schemas.openxmlformats.org/officeDocument/2006/relationships/hyperlink" Target="https://drive.google.com/open?id=1XTvjbbYdtt0cZvKs6mv_G6pmwQWdBt9L" TargetMode="External"/><Relationship Id="rId1308" Type="http://schemas.openxmlformats.org/officeDocument/2006/relationships/hyperlink" Target="https://www.doe.gov.np/assets/uploads/files/8e50fdefeb19303edc7e3f0f8a2acfe0.pdf" TargetMode="External"/><Relationship Id="rId1309" Type="http://schemas.openxmlformats.org/officeDocument/2006/relationships/hyperlink" Target="https://www.doe.gov.np/assets/uploads/files/8e50fdefeb19303edc7e3f0f8a2acfe0.pdf" TargetMode="External"/><Relationship Id="rId719" Type="http://schemas.openxmlformats.org/officeDocument/2006/relationships/hyperlink" Target="https://andmed.stat.ee/en/stat/sotsiaalelu__haridus__uldharidus/HT140U/table/tableViewLayout2" TargetMode="External"/><Relationship Id="rId718" Type="http://schemas.openxmlformats.org/officeDocument/2006/relationships/hyperlink" Target="https://andmed.stat.ee/en/stat/sotsiaalelu__haridus__uldharidus/HT140U/table/tableViewLayout2" TargetMode="External"/><Relationship Id="rId717" Type="http://schemas.openxmlformats.org/officeDocument/2006/relationships/hyperlink" Target="https://andmed.stat.ee/en/stat/sotsiaalelu__haridus__uldharidus/HT140U/table/tableViewLayout2" TargetMode="External"/><Relationship Id="rId959" Type="http://schemas.openxmlformats.org/officeDocument/2006/relationships/hyperlink" Target="https://nces.ed.gov/programs/digest/d22/tables/dt22_105.40.asp" TargetMode="External"/><Relationship Id="rId712" Type="http://schemas.openxmlformats.org/officeDocument/2006/relationships/hyperlink" Target="https://andmed.stat.ee/en/stat/sotsiaalelu__haridus__uldharidus/HT140U/table/tableViewLayout2" TargetMode="External"/><Relationship Id="rId954" Type="http://schemas.openxmlformats.org/officeDocument/2006/relationships/hyperlink" Target="https://nces.ed.gov/programs/digest/d22/tables/dt22_105.40.asp" TargetMode="External"/><Relationship Id="rId711" Type="http://schemas.openxmlformats.org/officeDocument/2006/relationships/hyperlink" Target="https://andmed.stat.ee/en/stat/sotsiaalelu__haridus__uldharidus/HT140U/table/tableViewLayout2" TargetMode="External"/><Relationship Id="rId953" Type="http://schemas.openxmlformats.org/officeDocument/2006/relationships/hyperlink" Target="https://nces.ed.gov/programs/digest/d22/tables/dt22_105.40.asp" TargetMode="External"/><Relationship Id="rId710" Type="http://schemas.openxmlformats.org/officeDocument/2006/relationships/hyperlink" Target="https://andmed.stat.ee/en/stat/sotsiaalelu__haridus__uldharidus/HT140U/table/tableViewLayout2" TargetMode="External"/><Relationship Id="rId952" Type="http://schemas.openxmlformats.org/officeDocument/2006/relationships/hyperlink" Target="https://nces.ed.gov/programs/digest/d22/tables/dt22_105.40.asp" TargetMode="External"/><Relationship Id="rId951" Type="http://schemas.openxmlformats.org/officeDocument/2006/relationships/hyperlink" Target="https://nces.ed.gov/programs/digest/d22/tables/dt22_105.40.asp" TargetMode="External"/><Relationship Id="rId716" Type="http://schemas.openxmlformats.org/officeDocument/2006/relationships/hyperlink" Target="https://andmed.stat.ee/en/stat/sotsiaalelu__haridus__uldharidus/HT140U/table/tableViewLayout2" TargetMode="External"/><Relationship Id="rId958" Type="http://schemas.openxmlformats.org/officeDocument/2006/relationships/hyperlink" Target="https://nces.ed.gov/programs/digest/d22/tables/dt22_105.40.asp" TargetMode="External"/><Relationship Id="rId715" Type="http://schemas.openxmlformats.org/officeDocument/2006/relationships/hyperlink" Target="https://andmed.stat.ee/en/stat/sotsiaalelu__haridus__uldharidus/HT140U/table/tableViewLayout2" TargetMode="External"/><Relationship Id="rId957" Type="http://schemas.openxmlformats.org/officeDocument/2006/relationships/hyperlink" Target="https://nces.ed.gov/programs/digest/d22/tables/dt22_105.40.asp" TargetMode="External"/><Relationship Id="rId714" Type="http://schemas.openxmlformats.org/officeDocument/2006/relationships/hyperlink" Target="https://andmed.stat.ee/en/stat/sotsiaalelu__haridus__uldharidus/HT140U/table/tableViewLayout2" TargetMode="External"/><Relationship Id="rId956" Type="http://schemas.openxmlformats.org/officeDocument/2006/relationships/hyperlink" Target="https://nces.ed.gov/programs/digest/d22/tables/dt22_105.40.asp" TargetMode="External"/><Relationship Id="rId713" Type="http://schemas.openxmlformats.org/officeDocument/2006/relationships/hyperlink" Target="https://andmed.stat.ee/en/stat/sotsiaalelu__haridus__uldharidus/HT140U/table/tableViewLayout2" TargetMode="External"/><Relationship Id="rId955" Type="http://schemas.openxmlformats.org/officeDocument/2006/relationships/hyperlink" Target="https://nces.ed.gov/programs/digest/d22/tables/dt22_105.40.asp" TargetMode="External"/><Relationship Id="rId59" Type="http://schemas.openxmlformats.org/officeDocument/2006/relationships/hyperlink" Target="https://drive.google.com/open?id=1XTvjbbYdtt0cZvKs6mv_G6pmwQWdBt9L" TargetMode="External"/><Relationship Id="rId58" Type="http://schemas.openxmlformats.org/officeDocument/2006/relationships/hyperlink" Target="https://drive.google.com/open?id=1XTvjbbYdtt0cZvKs6mv_G6pmwQWdBt9L" TargetMode="External"/><Relationship Id="rId950" Type="http://schemas.openxmlformats.org/officeDocument/2006/relationships/hyperlink" Target="https://nces.ed.gov/programs/digest/d22/tables/dt22_105.40.asp" TargetMode="External"/><Relationship Id="rId1300" Type="http://schemas.openxmlformats.org/officeDocument/2006/relationships/hyperlink" Target="https://www.doe.gov.np/assets/uploads/files/8e50fdefeb19303edc7e3f0f8a2acfe0.pdf" TargetMode="External"/><Relationship Id="rId590" Type="http://schemas.openxmlformats.org/officeDocument/2006/relationships/hyperlink" Target="https://nepalindata.com/media/resources/items/0/bFLASH_I_REPORT_2078_2021-22.pdf" TargetMode="External"/><Relationship Id="rId107" Type="http://schemas.openxmlformats.org/officeDocument/2006/relationships/hyperlink" Target="https://nepalindata.com/media/resources/items/0/bFlash_report_2075__2018-19_.pdf" TargetMode="External"/><Relationship Id="rId349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6" Type="http://schemas.openxmlformats.org/officeDocument/2006/relationships/hyperlink" Target="https://nepalindata.com/media/resources/items/0/bFlash_report_2075__2018-19_.pdf" TargetMode="External"/><Relationship Id="rId348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05" Type="http://schemas.openxmlformats.org/officeDocument/2006/relationships/hyperlink" Target="https://nepalindata.com/media/resources/items/0/bFlash_report_2075__2018-19_.pdf" TargetMode="External"/><Relationship Id="rId347" Type="http://schemas.openxmlformats.org/officeDocument/2006/relationships/hyperlink" Target="https://nces.ed.gov/programs/digest/d22/tables/dt22_208.20.asp" TargetMode="External"/><Relationship Id="rId589" Type="http://schemas.openxmlformats.org/officeDocument/2006/relationships/hyperlink" Target="https://nepalindata.com/media/resources/items/0/bFLASH_I_REPORT_2078_2021-22.pdf" TargetMode="External"/><Relationship Id="rId104" Type="http://schemas.openxmlformats.org/officeDocument/2006/relationships/hyperlink" Target="https://nepalindata.com/media/resources/items/0/bFlash_report_2075__2018-19_.pdf" TargetMode="External"/><Relationship Id="rId346" Type="http://schemas.openxmlformats.org/officeDocument/2006/relationships/hyperlink" Target="https://nces.ed.gov/programs/digest/d22/tables/dt22_208.20.asp" TargetMode="External"/><Relationship Id="rId588" Type="http://schemas.openxmlformats.org/officeDocument/2006/relationships/hyperlink" Target="https://nepalindata.com/media/resources/items/0/bFLASH_I_REPORT_2078_2021-22.pdf" TargetMode="External"/><Relationship Id="rId109" Type="http://schemas.openxmlformats.org/officeDocument/2006/relationships/hyperlink" Target="https://nepalindata.com/media/resources/items/0/bFlash_report_2076__2019-20_.pdf" TargetMode="External"/><Relationship Id="rId1170" Type="http://schemas.openxmlformats.org/officeDocument/2006/relationships/hyperlink" Target="https://www.doe.gov.np/assets/uploads/files/b9f2323936f096fd40a4a34cce9198d7.pdf" TargetMode="External"/><Relationship Id="rId108" Type="http://schemas.openxmlformats.org/officeDocument/2006/relationships/hyperlink" Target="https://nepalindata.com/media/resources/items/0/bFlash_report_2075__2018-19_.pdf" TargetMode="External"/><Relationship Id="rId1171" Type="http://schemas.openxmlformats.org/officeDocument/2006/relationships/hyperlink" Target="https://www.doe.gov.np/assets/uploads/files/b9f2323936f096fd40a4a34cce9198d7.pdf" TargetMode="External"/><Relationship Id="rId341" Type="http://schemas.openxmlformats.org/officeDocument/2006/relationships/hyperlink" Target="https://nces.ed.gov/programs/digest/d22/tables/dt22_208.20.asp" TargetMode="External"/><Relationship Id="rId583" Type="http://schemas.openxmlformats.org/officeDocument/2006/relationships/hyperlink" Target="https://nepalindata.com/media/resources/items/0/bFLASH_I_REPORT_2078_2021-22.pdf" TargetMode="External"/><Relationship Id="rId1172" Type="http://schemas.openxmlformats.org/officeDocument/2006/relationships/hyperlink" Target="https://www.doe.gov.np/assets/uploads/files/b9f2323936f096fd40a4a34cce9198d7.pdf" TargetMode="External"/><Relationship Id="rId340" Type="http://schemas.openxmlformats.org/officeDocument/2006/relationships/hyperlink" Target="https://nces.ed.gov/programs/digest/d22/tables/dt22_208.20.asp" TargetMode="External"/><Relationship Id="rId582" Type="http://schemas.openxmlformats.org/officeDocument/2006/relationships/hyperlink" Target="https://nepalindata.com/media/resources/items/0/bFLASH_I_REPORT_2078_2021-22.pdf" TargetMode="External"/><Relationship Id="rId1173" Type="http://schemas.openxmlformats.org/officeDocument/2006/relationships/hyperlink" Target="https://www.doe.gov.np/assets/uploads/files/b9f2323936f096fd40a4a34cce9198d7.pdf" TargetMode="External"/><Relationship Id="rId581" Type="http://schemas.openxmlformats.org/officeDocument/2006/relationships/hyperlink" Target="https://nepalindata.com/media/resources/items/0/bFLASH_I_REPORT_2078_2021-22.pdf" TargetMode="External"/><Relationship Id="rId1174" Type="http://schemas.openxmlformats.org/officeDocument/2006/relationships/hyperlink" Target="https://www.doe.gov.np/assets/uploads/files/b9f2323936f096fd40a4a34cce9198d7.pdf" TargetMode="External"/><Relationship Id="rId580" Type="http://schemas.openxmlformats.org/officeDocument/2006/relationships/hyperlink" Target="https://nepalindata.com/media/resources/items/0/bFLASH_I_REPORT_2078_2021-22.pdf" TargetMode="External"/><Relationship Id="rId1175" Type="http://schemas.openxmlformats.org/officeDocument/2006/relationships/hyperlink" Target="https://www.doe.gov.np/assets/uploads/files/b9f2323936f096fd40a4a34cce9198d7.pdf" TargetMode="External"/><Relationship Id="rId103" Type="http://schemas.openxmlformats.org/officeDocument/2006/relationships/hyperlink" Target="https://nepalindata.com/media/resources/items/0/bFlash_report_2075__2018-19_.pdf" TargetMode="External"/><Relationship Id="rId345" Type="http://schemas.openxmlformats.org/officeDocument/2006/relationships/hyperlink" Target="https://nces.ed.gov/programs/digest/d22/tables/dt22_208.20.asp" TargetMode="External"/><Relationship Id="rId587" Type="http://schemas.openxmlformats.org/officeDocument/2006/relationships/hyperlink" Target="https://nepalindata.com/media/resources/items/0/bFLASH_I_REPORT_2078_2021-22.pdf" TargetMode="External"/><Relationship Id="rId1176" Type="http://schemas.openxmlformats.org/officeDocument/2006/relationships/hyperlink" Target="https://www.doe.gov.np/assets/uploads/files/b9f2323936f096fd40a4a34cce9198d7.pdf" TargetMode="External"/><Relationship Id="rId102" Type="http://schemas.openxmlformats.org/officeDocument/2006/relationships/hyperlink" Target="https://nepalindata.com/media/resources/items/0/bFlash_report_2075__2018-19_.pdf" TargetMode="External"/><Relationship Id="rId344" Type="http://schemas.openxmlformats.org/officeDocument/2006/relationships/hyperlink" Target="https://nces.ed.gov/programs/digest/d22/tables/dt22_208.20.asp" TargetMode="External"/><Relationship Id="rId586" Type="http://schemas.openxmlformats.org/officeDocument/2006/relationships/hyperlink" Target="https://nepalindata.com/media/resources/items/0/bFLASH_I_REPORT_2078_2021-22.pdf" TargetMode="External"/><Relationship Id="rId1177" Type="http://schemas.openxmlformats.org/officeDocument/2006/relationships/hyperlink" Target="https://www.doe.gov.np/assets/uploads/files/b9f2323936f096fd40a4a34cce9198d7.pdf" TargetMode="External"/><Relationship Id="rId101" Type="http://schemas.openxmlformats.org/officeDocument/2006/relationships/hyperlink" Target="https://nepalindata.com/media/resources/items/0/bFlash_report_2075__2018-19_.pdf" TargetMode="External"/><Relationship Id="rId343" Type="http://schemas.openxmlformats.org/officeDocument/2006/relationships/hyperlink" Target="https://nces.ed.gov/programs/digest/d22/tables/dt22_208.20.asp" TargetMode="External"/><Relationship Id="rId585" Type="http://schemas.openxmlformats.org/officeDocument/2006/relationships/hyperlink" Target="https://nepalindata.com/media/resources/items/0/bFLASH_I_REPORT_2078_2021-22.pdf" TargetMode="External"/><Relationship Id="rId1178" Type="http://schemas.openxmlformats.org/officeDocument/2006/relationships/hyperlink" Target="https://www.doe.gov.np/assets/uploads/files/b9f2323936f096fd40a4a34cce9198d7.pdf" TargetMode="External"/><Relationship Id="rId100" Type="http://schemas.openxmlformats.org/officeDocument/2006/relationships/hyperlink" Target="https://nepalindata.com/media/resources/items/0/bFlash_report_2075__2018-19_.pdf" TargetMode="External"/><Relationship Id="rId342" Type="http://schemas.openxmlformats.org/officeDocument/2006/relationships/hyperlink" Target="https://nces.ed.gov/programs/digest/d22/tables/dt22_208.20.asp" TargetMode="External"/><Relationship Id="rId584" Type="http://schemas.openxmlformats.org/officeDocument/2006/relationships/hyperlink" Target="https://nepalindata.com/media/resources/items/0/bFLASH_I_REPORT_2078_2021-22.pdf" TargetMode="External"/><Relationship Id="rId1179" Type="http://schemas.openxmlformats.org/officeDocument/2006/relationships/hyperlink" Target="https://www.doe.gov.np/assets/uploads/files/b9f2323936f096fd40a4a34cce9198d7.pdf" TargetMode="External"/><Relationship Id="rId1169" Type="http://schemas.openxmlformats.org/officeDocument/2006/relationships/hyperlink" Target="https://www.doe.gov.np/assets/uploads/files/b9f2323936f096fd40a4a34cce9198d7.pdf" TargetMode="External"/><Relationship Id="rId338" Type="http://schemas.openxmlformats.org/officeDocument/2006/relationships/hyperlink" Target="https://nces.ed.gov/programs/digest/d22/tables/dt22_208.20.asp" TargetMode="External"/><Relationship Id="rId337" Type="http://schemas.openxmlformats.org/officeDocument/2006/relationships/hyperlink" Target="https://nces.ed.gov/programs/digest/d22/tables/dt22_208.20.asp" TargetMode="External"/><Relationship Id="rId579" Type="http://schemas.openxmlformats.org/officeDocument/2006/relationships/hyperlink" Target="https://nepalindata.com/media/resources/items/0/bFLASH_I_REPORT_2078_2021-22.pdf" TargetMode="External"/><Relationship Id="rId336" Type="http://schemas.openxmlformats.org/officeDocument/2006/relationships/hyperlink" Target="https://nces.ed.gov/programs/digest/d22/tables/dt22_208.20.asp" TargetMode="External"/><Relationship Id="rId578" Type="http://schemas.openxmlformats.org/officeDocument/2006/relationships/hyperlink" Target="https://nepalindata.com/media/resources/items/0/bFLASH_I_REPORT_2078_2021-22.pdf" TargetMode="External"/><Relationship Id="rId335" Type="http://schemas.openxmlformats.org/officeDocument/2006/relationships/hyperlink" Target="https://nces.ed.gov/programs/digest/d22/tables/dt22_208.20.asp" TargetMode="External"/><Relationship Id="rId577" Type="http://schemas.openxmlformats.org/officeDocument/2006/relationships/hyperlink" Target="https://nepalindata.com/media/resources/items/0/bFLASH_I_REPORT_2078_2021-22.pdf" TargetMode="External"/><Relationship Id="rId339" Type="http://schemas.openxmlformats.org/officeDocument/2006/relationships/hyperlink" Target="https://nces.ed.gov/programs/digest/d22/tables/dt22_208.20.asp" TargetMode="External"/><Relationship Id="rId1160" Type="http://schemas.openxmlformats.org/officeDocument/2006/relationships/hyperlink" Target="https://www.doe.gov.np/assets/uploads/files/b9f2323936f096fd40a4a34cce9198d7.pdf" TargetMode="External"/><Relationship Id="rId330" Type="http://schemas.openxmlformats.org/officeDocument/2006/relationships/hyperlink" Target="https://nces.ed.gov/programs/digest/d22/tables/dt22_208.20.asp" TargetMode="External"/><Relationship Id="rId572" Type="http://schemas.openxmlformats.org/officeDocument/2006/relationships/hyperlink" Target="https://nepalindata.com/media/resources/items/0/bFLASH_I_REPORT_2077_2020-021.pdf" TargetMode="External"/><Relationship Id="rId1161" Type="http://schemas.openxmlformats.org/officeDocument/2006/relationships/hyperlink" Target="https://www.doe.gov.np/assets/uploads/files/b9f2323936f096fd40a4a34cce9198d7.pdf" TargetMode="External"/><Relationship Id="rId571" Type="http://schemas.openxmlformats.org/officeDocument/2006/relationships/hyperlink" Target="https://nepalindata.com/media/resources/items/0/bFLASH_I_REPORT_2077_2020-021.pdf" TargetMode="External"/><Relationship Id="rId1162" Type="http://schemas.openxmlformats.org/officeDocument/2006/relationships/hyperlink" Target="https://www.doe.gov.np/assets/uploads/files/b9f2323936f096fd40a4a34cce9198d7.pdf" TargetMode="External"/><Relationship Id="rId570" Type="http://schemas.openxmlformats.org/officeDocument/2006/relationships/hyperlink" Target="https://nepalindata.com/media/resources/items/0/bFLASH_I_REPORT_2077_2020-021.pdf" TargetMode="External"/><Relationship Id="rId1163" Type="http://schemas.openxmlformats.org/officeDocument/2006/relationships/hyperlink" Target="https://www.doe.gov.np/assets/uploads/files/b9f2323936f096fd40a4a34cce9198d7.pdf" TargetMode="External"/><Relationship Id="rId1164" Type="http://schemas.openxmlformats.org/officeDocument/2006/relationships/hyperlink" Target="https://www.doe.gov.np/assets/uploads/files/b9f2323936f096fd40a4a34cce9198d7.pdf" TargetMode="External"/><Relationship Id="rId334" Type="http://schemas.openxmlformats.org/officeDocument/2006/relationships/hyperlink" Target="https://nces.ed.gov/programs/digest/d22/tables/dt22_208.20.asp" TargetMode="External"/><Relationship Id="rId576" Type="http://schemas.openxmlformats.org/officeDocument/2006/relationships/hyperlink" Target="https://nepalindata.com/media/resources/items/0/bFLASH_I_REPORT_2078_2021-22.pdf" TargetMode="External"/><Relationship Id="rId1165" Type="http://schemas.openxmlformats.org/officeDocument/2006/relationships/hyperlink" Target="https://www.doe.gov.np/assets/uploads/files/b9f2323936f096fd40a4a34cce9198d7.pdf" TargetMode="External"/><Relationship Id="rId333" Type="http://schemas.openxmlformats.org/officeDocument/2006/relationships/hyperlink" Target="https://nces.ed.gov/programs/digest/d22/tables/dt22_208.20.asp" TargetMode="External"/><Relationship Id="rId575" Type="http://schemas.openxmlformats.org/officeDocument/2006/relationships/hyperlink" Target="https://nepalindata.com/media/resources/items/0/bFLASH_I_REPORT_2078_2021-22.pdf" TargetMode="External"/><Relationship Id="rId1166" Type="http://schemas.openxmlformats.org/officeDocument/2006/relationships/hyperlink" Target="https://www.doe.gov.np/assets/uploads/files/b9f2323936f096fd40a4a34cce9198d7.pdf" TargetMode="External"/><Relationship Id="rId332" Type="http://schemas.openxmlformats.org/officeDocument/2006/relationships/hyperlink" Target="https://nces.ed.gov/programs/digest/d22/tables/dt22_208.20.asp" TargetMode="External"/><Relationship Id="rId574" Type="http://schemas.openxmlformats.org/officeDocument/2006/relationships/hyperlink" Target="https://nepalindata.com/media/resources/items/0/bFLASH_I_REPORT_2078_2021-22.pdf" TargetMode="External"/><Relationship Id="rId1167" Type="http://schemas.openxmlformats.org/officeDocument/2006/relationships/hyperlink" Target="https://www.doe.gov.np/assets/uploads/files/b9f2323936f096fd40a4a34cce9198d7.pdf" TargetMode="External"/><Relationship Id="rId331" Type="http://schemas.openxmlformats.org/officeDocument/2006/relationships/hyperlink" Target="https://nces.ed.gov/programs/digest/d22/tables/dt22_208.20.asp" TargetMode="External"/><Relationship Id="rId573" Type="http://schemas.openxmlformats.org/officeDocument/2006/relationships/hyperlink" Target="https://nepalindata.com/media/resources/items/0/bFLASH_I_REPORT_2078_2021-22.pdf" TargetMode="External"/><Relationship Id="rId1168" Type="http://schemas.openxmlformats.org/officeDocument/2006/relationships/hyperlink" Target="https://www.doe.gov.np/assets/uploads/files/b9f2323936f096fd40a4a34cce9198d7.pdf" TargetMode="External"/><Relationship Id="rId370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29" Type="http://schemas.openxmlformats.org/officeDocument/2006/relationships/hyperlink" Target="https://nepalindata.com/media/resources/items/0/bFlash_report_2077__2020-021_.pdf" TargetMode="External"/><Relationship Id="rId128" Type="http://schemas.openxmlformats.org/officeDocument/2006/relationships/hyperlink" Target="https://nepalindata.com/media/resources/items/0/bFlash_report_2077__2020-021_.pdf" TargetMode="External"/><Relationship Id="rId127" Type="http://schemas.openxmlformats.org/officeDocument/2006/relationships/hyperlink" Target="https://nepalindata.com/media/resources/items/0/bFlash_report_2077__2020-021_.pdf" TargetMode="External"/><Relationship Id="rId369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26" Type="http://schemas.openxmlformats.org/officeDocument/2006/relationships/hyperlink" Target="https://nepalindata.com/media/resources/items/0/bFlash_report_2076__2019-20_.pdf" TargetMode="External"/><Relationship Id="rId368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190" Type="http://schemas.openxmlformats.org/officeDocument/2006/relationships/hyperlink" Target="https://www.doe.gov.np/assets/uploads/files/b9f2323936f096fd40a4a34cce9198d7.pdf" TargetMode="External"/><Relationship Id="rId1191" Type="http://schemas.openxmlformats.org/officeDocument/2006/relationships/hyperlink" Target="https://www.doe.gov.np/assets/uploads/files/b9f2323936f096fd40a4a34cce9198d7.pdf" TargetMode="External"/><Relationship Id="rId1192" Type="http://schemas.openxmlformats.org/officeDocument/2006/relationships/hyperlink" Target="https://drive.google.com/open?id=1XTvjbbYdtt0cZvKs6mv_G6pmwQWdBt9L" TargetMode="External"/><Relationship Id="rId1193" Type="http://schemas.openxmlformats.org/officeDocument/2006/relationships/hyperlink" Target="https://drive.google.com/open?id=1XTvjbbYdtt0cZvKs6mv_G6pmwQWdBt9L" TargetMode="External"/><Relationship Id="rId121" Type="http://schemas.openxmlformats.org/officeDocument/2006/relationships/hyperlink" Target="https://nepalindata.com/media/resources/items/0/bFlash_report_2076__2019-20_.pdf" TargetMode="External"/><Relationship Id="rId363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194" Type="http://schemas.openxmlformats.org/officeDocument/2006/relationships/hyperlink" Target="https://drive.google.com/open?id=1XTvjbbYdtt0cZvKs6mv_G6pmwQWdBt9L" TargetMode="External"/><Relationship Id="rId120" Type="http://schemas.openxmlformats.org/officeDocument/2006/relationships/hyperlink" Target="https://nepalindata.com/media/resources/items/0/bFlash_report_2076__2019-20_.pdf" TargetMode="External"/><Relationship Id="rId362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195" Type="http://schemas.openxmlformats.org/officeDocument/2006/relationships/hyperlink" Target="https://drive.google.com/open?id=1XTvjbbYdtt0cZvKs6mv_G6pmwQWdBt9L" TargetMode="External"/><Relationship Id="rId361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196" Type="http://schemas.openxmlformats.org/officeDocument/2006/relationships/hyperlink" Target="https://drive.google.com/open?id=1XTvjbbYdtt0cZvKs6mv_G6pmwQWdBt9L" TargetMode="External"/><Relationship Id="rId360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197" Type="http://schemas.openxmlformats.org/officeDocument/2006/relationships/hyperlink" Target="https://drive.google.com/open?id=1XTvjbbYdtt0cZvKs6mv_G6pmwQWdBt9L" TargetMode="External"/><Relationship Id="rId125" Type="http://schemas.openxmlformats.org/officeDocument/2006/relationships/hyperlink" Target="https://nepalindata.com/media/resources/items/0/bFlash_report_2076__2019-20_.pdf" TargetMode="External"/><Relationship Id="rId367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198" Type="http://schemas.openxmlformats.org/officeDocument/2006/relationships/hyperlink" Target="https://drive.google.com/open?id=1XTvjbbYdtt0cZvKs6mv_G6pmwQWdBt9L" TargetMode="External"/><Relationship Id="rId124" Type="http://schemas.openxmlformats.org/officeDocument/2006/relationships/hyperlink" Target="https://nepalindata.com/media/resources/items/0/bFlash_report_2076__2019-20_.pdf" TargetMode="External"/><Relationship Id="rId366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199" Type="http://schemas.openxmlformats.org/officeDocument/2006/relationships/hyperlink" Target="https://drive.google.com/open?id=1XTvjbbYdtt0cZvKs6mv_G6pmwQWdBt9L" TargetMode="External"/><Relationship Id="rId123" Type="http://schemas.openxmlformats.org/officeDocument/2006/relationships/hyperlink" Target="https://nepalindata.com/media/resources/items/0/bFlash_report_2076__2019-20_.pdf" TargetMode="External"/><Relationship Id="rId365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22" Type="http://schemas.openxmlformats.org/officeDocument/2006/relationships/hyperlink" Target="https://nepalindata.com/media/resources/items/0/bFlash_report_2076__2019-20_.pdf" TargetMode="External"/><Relationship Id="rId364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95" Type="http://schemas.openxmlformats.org/officeDocument/2006/relationships/hyperlink" Target="https://nepalindata.com/media/resources/items/0/bFlash_report_2075__2018-19_.pdf" TargetMode="External"/><Relationship Id="rId94" Type="http://schemas.openxmlformats.org/officeDocument/2006/relationships/hyperlink" Target="https://nepalindata.com/media/resources/items/0/bFlash_report_2075__2018-19_.pdf" TargetMode="External"/><Relationship Id="rId97" Type="http://schemas.openxmlformats.org/officeDocument/2006/relationships/hyperlink" Target="https://nepalindata.com/media/resources/items/0/bFlash_report_2075__2018-19_.pdf" TargetMode="External"/><Relationship Id="rId96" Type="http://schemas.openxmlformats.org/officeDocument/2006/relationships/hyperlink" Target="https://nepalindata.com/media/resources/items/0/bFlash_report_2075__2018-19_.pdf" TargetMode="External"/><Relationship Id="rId99" Type="http://schemas.openxmlformats.org/officeDocument/2006/relationships/hyperlink" Target="https://nepalindata.com/media/resources/items/0/bFlash_report_2075__2018-19_.pdf" TargetMode="External"/><Relationship Id="rId98" Type="http://schemas.openxmlformats.org/officeDocument/2006/relationships/hyperlink" Target="https://nepalindata.com/media/resources/items/0/bFlash_report_2075__2018-19_.pdf" TargetMode="External"/><Relationship Id="rId91" Type="http://schemas.openxmlformats.org/officeDocument/2006/relationships/hyperlink" Target="https://nepalindata.com/media/resources/items/0/bFlash_report_2075__2018-19_.pdf" TargetMode="External"/><Relationship Id="rId90" Type="http://schemas.openxmlformats.org/officeDocument/2006/relationships/hyperlink" Target="https://nepalindata.com/media/resources/items/0/bFlash_report_2074__2017-18_.pdf" TargetMode="External"/><Relationship Id="rId93" Type="http://schemas.openxmlformats.org/officeDocument/2006/relationships/hyperlink" Target="https://nepalindata.com/media/resources/items/0/bFlash_report_2075__2018-19_.pdf" TargetMode="External"/><Relationship Id="rId92" Type="http://schemas.openxmlformats.org/officeDocument/2006/relationships/hyperlink" Target="https://nepalindata.com/media/resources/items/0/bFlash_report_2075__2018-19_.pdf" TargetMode="External"/><Relationship Id="rId118" Type="http://schemas.openxmlformats.org/officeDocument/2006/relationships/hyperlink" Target="https://nepalindata.com/media/resources/items/0/bFlash_report_2076__2019-20_.pdf" TargetMode="External"/><Relationship Id="rId117" Type="http://schemas.openxmlformats.org/officeDocument/2006/relationships/hyperlink" Target="https://nepalindata.com/media/resources/items/0/bFlash_report_2076__2019-20_.pdf" TargetMode="External"/><Relationship Id="rId359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16" Type="http://schemas.openxmlformats.org/officeDocument/2006/relationships/hyperlink" Target="https://nepalindata.com/media/resources/items/0/bFlash_report_2076__2019-20_.pdf" TargetMode="External"/><Relationship Id="rId358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115" Type="http://schemas.openxmlformats.org/officeDocument/2006/relationships/hyperlink" Target="https://nepalindata.com/media/resources/items/0/bFlash_report_2076__2019-20_.pdf" TargetMode="External"/><Relationship Id="rId357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599" Type="http://schemas.openxmlformats.org/officeDocument/2006/relationships/hyperlink" Target="https://old.cehrd.gov.np/file_data/mediacenter_files/media_file-17-1330449615.pdf" TargetMode="External"/><Relationship Id="rId1180" Type="http://schemas.openxmlformats.org/officeDocument/2006/relationships/hyperlink" Target="https://www.doe.gov.np/assets/uploads/files/b9f2323936f096fd40a4a34cce9198d7.pdf" TargetMode="External"/><Relationship Id="rId1181" Type="http://schemas.openxmlformats.org/officeDocument/2006/relationships/hyperlink" Target="https://www.doe.gov.np/assets/uploads/files/b9f2323936f096fd40a4a34cce9198d7.pdf" TargetMode="External"/><Relationship Id="rId119" Type="http://schemas.openxmlformats.org/officeDocument/2006/relationships/hyperlink" Target="https://nepalindata.com/media/resources/items/0/bFlash_report_2076__2019-20_.pdf" TargetMode="External"/><Relationship Id="rId1182" Type="http://schemas.openxmlformats.org/officeDocument/2006/relationships/hyperlink" Target="https://www.doe.gov.np/assets/uploads/files/b9f2323936f096fd40a4a34cce9198d7.pdf" TargetMode="External"/><Relationship Id="rId110" Type="http://schemas.openxmlformats.org/officeDocument/2006/relationships/hyperlink" Target="https://nepalindata.com/media/resources/items/0/bFlash_report_2076__2019-20_.pdf" TargetMode="External"/><Relationship Id="rId352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594" Type="http://schemas.openxmlformats.org/officeDocument/2006/relationships/hyperlink" Target="https://old.cehrd.gov.np/file_data/mediacenter_files/media_file-17-1330449615.pdf" TargetMode="External"/><Relationship Id="rId1183" Type="http://schemas.openxmlformats.org/officeDocument/2006/relationships/hyperlink" Target="https://www.doe.gov.np/assets/uploads/files/b9f2323936f096fd40a4a34cce9198d7.pdf" TargetMode="External"/><Relationship Id="rId351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593" Type="http://schemas.openxmlformats.org/officeDocument/2006/relationships/hyperlink" Target="https://old.cehrd.gov.np/file_data/mediacenter_files/media_file-17-1330449615.pdf" TargetMode="External"/><Relationship Id="rId1184" Type="http://schemas.openxmlformats.org/officeDocument/2006/relationships/hyperlink" Target="https://www.doe.gov.np/assets/uploads/files/b9f2323936f096fd40a4a34cce9198d7.pdf" TargetMode="External"/><Relationship Id="rId350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592" Type="http://schemas.openxmlformats.org/officeDocument/2006/relationships/hyperlink" Target="https://old.cehrd.gov.np/file_data/mediacenter_files/media_file-17-1330449615.pdf" TargetMode="External"/><Relationship Id="rId1185" Type="http://schemas.openxmlformats.org/officeDocument/2006/relationships/hyperlink" Target="https://www.doe.gov.np/assets/uploads/files/b9f2323936f096fd40a4a34cce9198d7.pdf" TargetMode="External"/><Relationship Id="rId591" Type="http://schemas.openxmlformats.org/officeDocument/2006/relationships/hyperlink" Target="https://old.cehrd.gov.np/file_data/mediacenter_files/media_file-17-1330449615.pdf" TargetMode="External"/><Relationship Id="rId1186" Type="http://schemas.openxmlformats.org/officeDocument/2006/relationships/hyperlink" Target="https://www.doe.gov.np/assets/uploads/files/b9f2323936f096fd40a4a34cce9198d7.pdf" TargetMode="External"/><Relationship Id="rId114" Type="http://schemas.openxmlformats.org/officeDocument/2006/relationships/hyperlink" Target="https://nepalindata.com/media/resources/items/0/bFlash_report_2076__2019-20_.pdf" TargetMode="External"/><Relationship Id="rId356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598" Type="http://schemas.openxmlformats.org/officeDocument/2006/relationships/hyperlink" Target="https://old.cehrd.gov.np/file_data/mediacenter_files/media_file-17-1330449615.pdf" TargetMode="External"/><Relationship Id="rId1187" Type="http://schemas.openxmlformats.org/officeDocument/2006/relationships/hyperlink" Target="https://www.doe.gov.np/assets/uploads/files/b9f2323936f096fd40a4a34cce9198d7.pdf" TargetMode="External"/><Relationship Id="rId113" Type="http://schemas.openxmlformats.org/officeDocument/2006/relationships/hyperlink" Target="https://nepalindata.com/media/resources/items/0/bFlash_report_2076__2019-20_.pdf" TargetMode="External"/><Relationship Id="rId355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597" Type="http://schemas.openxmlformats.org/officeDocument/2006/relationships/hyperlink" Target="https://old.cehrd.gov.np/file_data/mediacenter_files/media_file-17-1330449615.pdf" TargetMode="External"/><Relationship Id="rId1188" Type="http://schemas.openxmlformats.org/officeDocument/2006/relationships/hyperlink" Target="https://www.doe.gov.np/assets/uploads/files/b9f2323936f096fd40a4a34cce9198d7.pdf" TargetMode="External"/><Relationship Id="rId112" Type="http://schemas.openxmlformats.org/officeDocument/2006/relationships/hyperlink" Target="https://nepalindata.com/media/resources/items/0/bFlash_report_2076__2019-20_.pdf" TargetMode="External"/><Relationship Id="rId354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596" Type="http://schemas.openxmlformats.org/officeDocument/2006/relationships/hyperlink" Target="https://old.cehrd.gov.np/file_data/mediacenter_files/media_file-17-1330449615.pdf" TargetMode="External"/><Relationship Id="rId1189" Type="http://schemas.openxmlformats.org/officeDocument/2006/relationships/hyperlink" Target="https://www.doe.gov.np/assets/uploads/files/b9f2323936f096fd40a4a34cce9198d7.pdf" TargetMode="External"/><Relationship Id="rId111" Type="http://schemas.openxmlformats.org/officeDocument/2006/relationships/hyperlink" Target="https://nepalindata.com/media/resources/items/0/bFlash_report_2076__2019-20_.pdf" TargetMode="External"/><Relationship Id="rId353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595" Type="http://schemas.openxmlformats.org/officeDocument/2006/relationships/hyperlink" Target="https://old.cehrd.gov.np/file_data/mediacenter_files/media_file-17-1330449615.pdf" TargetMode="External"/><Relationship Id="rId1136" Type="http://schemas.openxmlformats.org/officeDocument/2006/relationships/hyperlink" Target="https://www.doe.gov.np/assets/uploads/files/b9f2323936f096fd40a4a34cce9198d7.pdf" TargetMode="External"/><Relationship Id="rId1378" Type="http://schemas.openxmlformats.org/officeDocument/2006/relationships/hyperlink" Target="https://databrowser.uis.unesco.org/view" TargetMode="External"/><Relationship Id="rId1137" Type="http://schemas.openxmlformats.org/officeDocument/2006/relationships/hyperlink" Target="https://www.doe.gov.np/assets/uploads/files/b9f2323936f096fd40a4a34cce9198d7.pdf" TargetMode="External"/><Relationship Id="rId1379" Type="http://schemas.openxmlformats.org/officeDocument/2006/relationships/hyperlink" Target="https://databrowser.uis.unesco.org/view" TargetMode="External"/><Relationship Id="rId1138" Type="http://schemas.openxmlformats.org/officeDocument/2006/relationships/hyperlink" Target="https://www.doe.gov.np/assets/uploads/files/b9f2323936f096fd40a4a34cce9198d7.pdf" TargetMode="External"/><Relationship Id="rId1139" Type="http://schemas.openxmlformats.org/officeDocument/2006/relationships/hyperlink" Target="https://www.doe.gov.np/assets/uploads/files/b9f2323936f096fd40a4a34cce9198d7.pdf" TargetMode="External"/><Relationship Id="rId305" Type="http://schemas.openxmlformats.org/officeDocument/2006/relationships/hyperlink" Target="https://www.statistics.sl/images/StatisticsSL/Documents/Publications/Other_Publications/ASC-2020-Report.pdf" TargetMode="External"/><Relationship Id="rId547" Type="http://schemas.openxmlformats.org/officeDocument/2006/relationships/hyperlink" Target="https://nepalindata.com/media/resources/items/20/bFLASH_I_REPORT_2019_20.pdf" TargetMode="External"/><Relationship Id="rId789" Type="http://schemas.openxmlformats.org/officeDocument/2006/relationships/hyperlink" Target="https://www.statistics.sl/images/StatisticsSL/Documents/Publications/Other_Publications/2021_Annual_School_Census.pdf" TargetMode="External"/><Relationship Id="rId304" Type="http://schemas.openxmlformats.org/officeDocument/2006/relationships/hyperlink" Target="https://www.statistics.sl/images/StatisticsSL/Documents/Publications/Other_Publications/ASC-2020-Report.pdf" TargetMode="External"/><Relationship Id="rId546" Type="http://schemas.openxmlformats.org/officeDocument/2006/relationships/hyperlink" Target="https://nepalindata.com/media/resources/items/20/bFLASH_I_REPORT_2019_20.pdf" TargetMode="External"/><Relationship Id="rId788" Type="http://schemas.openxmlformats.org/officeDocument/2006/relationships/hyperlink" Target="https://www.statistics.sl/images/StatisticsSL/Documents/Publications/Other_Publications/2021_Annual_School_Census.pdf" TargetMode="External"/><Relationship Id="rId303" Type="http://schemas.openxmlformats.org/officeDocument/2006/relationships/hyperlink" Target="https://www.statistics.sl/images/StatisticsSL/Documents/Publications/Other_Publications/ASC-2020-Report.pdf" TargetMode="External"/><Relationship Id="rId545" Type="http://schemas.openxmlformats.org/officeDocument/2006/relationships/hyperlink" Target="https://nepalindata.com/media/resources/items/20/bFLASH_I_REPORT_2019_20.pdf" TargetMode="External"/><Relationship Id="rId787" Type="http://schemas.openxmlformats.org/officeDocument/2006/relationships/hyperlink" Target="https://www.statistics.sl/images/StatisticsSL/Documents/Publications/Other_Publications/2021_Annual_School_Census.pdf" TargetMode="External"/><Relationship Id="rId302" Type="http://schemas.openxmlformats.org/officeDocument/2006/relationships/hyperlink" Target="https://www.statistics.sl/images/StatisticsSL/Documents/Publications/Other_Publications/ASC-2020-Report.pdf" TargetMode="External"/><Relationship Id="rId544" Type="http://schemas.openxmlformats.org/officeDocument/2006/relationships/hyperlink" Target="https://nepalindata.com/media/resources/items/20/bFLASH_I_REPORT_2019_20.pdf" TargetMode="External"/><Relationship Id="rId786" Type="http://schemas.openxmlformats.org/officeDocument/2006/relationships/hyperlink" Target="https://www.statistics.sl/images/StatisticsSL/Documents/Publications/Other_Publications/2021_Annual_School_Census.pdf" TargetMode="External"/><Relationship Id="rId309" Type="http://schemas.openxmlformats.org/officeDocument/2006/relationships/hyperlink" Target="https://www.statistics.sl/images/StatisticsSL/Documents/Publications/Other_Publications/2021_Annual_School_Census.pdf" TargetMode="External"/><Relationship Id="rId308" Type="http://schemas.openxmlformats.org/officeDocument/2006/relationships/hyperlink" Target="https://www.statistics.sl/images/StatisticsSL/Documents/Publications/Other_Publications/2021_Annual_School_Census.pdf" TargetMode="External"/><Relationship Id="rId307" Type="http://schemas.openxmlformats.org/officeDocument/2006/relationships/hyperlink" Target="https://www.statistics.sl/images/StatisticsSL/Documents/Publications/Other_Publications/2021_Annual_School_Census.pdf" TargetMode="External"/><Relationship Id="rId549" Type="http://schemas.openxmlformats.org/officeDocument/2006/relationships/hyperlink" Target="https://nepalindata.com/media/resources/items/20/bFLASH_I_REPORT_2019_20.pdf" TargetMode="External"/><Relationship Id="rId306" Type="http://schemas.openxmlformats.org/officeDocument/2006/relationships/hyperlink" Target="https://www.statistics.sl/images/StatisticsSL/Documents/Publications/Other_Publications/ASC-2020-Report.pdf" TargetMode="External"/><Relationship Id="rId548" Type="http://schemas.openxmlformats.org/officeDocument/2006/relationships/hyperlink" Target="https://nepalindata.com/media/resources/items/20/bFLASH_I_REPORT_2019_20.pdf" TargetMode="External"/><Relationship Id="rId781" Type="http://schemas.openxmlformats.org/officeDocument/2006/relationships/hyperlink" Target="https://www.statistics.sl/images/StatisticsSL/Documents/Publications/Other_Publications/2021_Annual_School_Census.pdf" TargetMode="External"/><Relationship Id="rId1370" Type="http://schemas.openxmlformats.org/officeDocument/2006/relationships/hyperlink" Target="https://databrowser.uis.unesco.org/view" TargetMode="External"/><Relationship Id="rId780" Type="http://schemas.openxmlformats.org/officeDocument/2006/relationships/hyperlink" Target="https://www.statistics.sl/images/StatisticsSL/Documents/Publications/Other_Publications/2021_Annual_School_Census.pdf" TargetMode="External"/><Relationship Id="rId1371" Type="http://schemas.openxmlformats.org/officeDocument/2006/relationships/hyperlink" Target="https://databrowser.uis.unesco.org/view" TargetMode="External"/><Relationship Id="rId1130" Type="http://schemas.openxmlformats.org/officeDocument/2006/relationships/hyperlink" Target="https://www.doe.gov.np/assets/uploads/files/b9f2323936f096fd40a4a34cce9198d7.pdf" TargetMode="External"/><Relationship Id="rId1372" Type="http://schemas.openxmlformats.org/officeDocument/2006/relationships/hyperlink" Target="https://databrowser.uis.unesco.org/view" TargetMode="External"/><Relationship Id="rId1131" Type="http://schemas.openxmlformats.org/officeDocument/2006/relationships/hyperlink" Target="https://www.doe.gov.np/assets/uploads/files/b9f2323936f096fd40a4a34cce9198d7.pdf" TargetMode="External"/><Relationship Id="rId1373" Type="http://schemas.openxmlformats.org/officeDocument/2006/relationships/hyperlink" Target="https://databrowser.uis.unesco.org/view" TargetMode="External"/><Relationship Id="rId301" Type="http://schemas.openxmlformats.org/officeDocument/2006/relationships/hyperlink" Target="https://www.statistics.sl/images/StatisticsSL/Documents/Publications/Other_Publications/2019-Annual-School-Census-Report.pdf" TargetMode="External"/><Relationship Id="rId543" Type="http://schemas.openxmlformats.org/officeDocument/2006/relationships/hyperlink" Target="https://nepalindata.com/media/resources/items/20/bFLASH_I_REPORT_2019_20.pdf" TargetMode="External"/><Relationship Id="rId785" Type="http://schemas.openxmlformats.org/officeDocument/2006/relationships/hyperlink" Target="https://www.statistics.sl/images/StatisticsSL/Documents/Publications/Other_Publications/2021_Annual_School_Census.pdf" TargetMode="External"/><Relationship Id="rId1132" Type="http://schemas.openxmlformats.org/officeDocument/2006/relationships/hyperlink" Target="https://www.doe.gov.np/assets/uploads/files/b9f2323936f096fd40a4a34cce9198d7.pdf" TargetMode="External"/><Relationship Id="rId1374" Type="http://schemas.openxmlformats.org/officeDocument/2006/relationships/hyperlink" Target="https://databrowser.uis.unesco.org/view" TargetMode="External"/><Relationship Id="rId300" Type="http://schemas.openxmlformats.org/officeDocument/2006/relationships/hyperlink" Target="https://www.statistics.sl/images/StatisticsSL/Documents/Publications/Other_Publications/2019-Annual-School-Census-Report.pdf" TargetMode="External"/><Relationship Id="rId542" Type="http://schemas.openxmlformats.org/officeDocument/2006/relationships/hyperlink" Target="https://nepalindata.com/media/resources/items/20/bFLASH_I_REPORT_2019_20.pdf" TargetMode="External"/><Relationship Id="rId784" Type="http://schemas.openxmlformats.org/officeDocument/2006/relationships/hyperlink" Target="https://www.statistics.sl/images/StatisticsSL/Documents/Publications/Other_Publications/2021_Annual_School_Census.pdf" TargetMode="External"/><Relationship Id="rId1133" Type="http://schemas.openxmlformats.org/officeDocument/2006/relationships/hyperlink" Target="https://www.doe.gov.np/assets/uploads/files/b9f2323936f096fd40a4a34cce9198d7.pdf" TargetMode="External"/><Relationship Id="rId1375" Type="http://schemas.openxmlformats.org/officeDocument/2006/relationships/hyperlink" Target="https://databrowser.uis.unesco.org/view" TargetMode="External"/><Relationship Id="rId541" Type="http://schemas.openxmlformats.org/officeDocument/2006/relationships/hyperlink" Target="https://nepalindata.com/media/resources/items/20/bFLASH_I_REPORT_2019_20.pdf" TargetMode="External"/><Relationship Id="rId783" Type="http://schemas.openxmlformats.org/officeDocument/2006/relationships/hyperlink" Target="https://www.statistics.sl/images/StatisticsSL/Documents/Publications/Other_Publications/2021_Annual_School_Census.pdf" TargetMode="External"/><Relationship Id="rId1134" Type="http://schemas.openxmlformats.org/officeDocument/2006/relationships/hyperlink" Target="https://www.doe.gov.np/assets/uploads/files/b9f2323936f096fd40a4a34cce9198d7.pdf" TargetMode="External"/><Relationship Id="rId1376" Type="http://schemas.openxmlformats.org/officeDocument/2006/relationships/hyperlink" Target="https://databrowser.uis.unesco.org/view" TargetMode="External"/><Relationship Id="rId540" Type="http://schemas.openxmlformats.org/officeDocument/2006/relationships/hyperlink" Target="https://nepalindata.com/media/resources/items/20/bFLASH_I_REPORT_2019_20.pdf" TargetMode="External"/><Relationship Id="rId782" Type="http://schemas.openxmlformats.org/officeDocument/2006/relationships/hyperlink" Target="https://www.statistics.sl/images/StatisticsSL/Documents/Publications/Other_Publications/2021_Annual_School_Census.pdf" TargetMode="External"/><Relationship Id="rId1135" Type="http://schemas.openxmlformats.org/officeDocument/2006/relationships/hyperlink" Target="https://www.doe.gov.np/assets/uploads/files/b9f2323936f096fd40a4a34cce9198d7.pdf" TargetMode="External"/><Relationship Id="rId1377" Type="http://schemas.openxmlformats.org/officeDocument/2006/relationships/hyperlink" Target="https://databrowser.uis.unesco.org/view" TargetMode="External"/><Relationship Id="rId1125" Type="http://schemas.openxmlformats.org/officeDocument/2006/relationships/hyperlink" Target="https://www.doe.gov.np/assets/uploads/files/b9f2323936f096fd40a4a34cce9198d7.pdf" TargetMode="External"/><Relationship Id="rId1367" Type="http://schemas.openxmlformats.org/officeDocument/2006/relationships/hyperlink" Target="https://databrowser.uis.unesco.org/view" TargetMode="External"/><Relationship Id="rId1126" Type="http://schemas.openxmlformats.org/officeDocument/2006/relationships/hyperlink" Target="https://www.doe.gov.np/assets/uploads/files/b9f2323936f096fd40a4a34cce9198d7.pdf" TargetMode="External"/><Relationship Id="rId1368" Type="http://schemas.openxmlformats.org/officeDocument/2006/relationships/hyperlink" Target="https://databrowser.uis.unesco.org/view" TargetMode="External"/><Relationship Id="rId1127" Type="http://schemas.openxmlformats.org/officeDocument/2006/relationships/hyperlink" Target="https://www.doe.gov.np/assets/uploads/files/b9f2323936f096fd40a4a34cce9198d7.pdf" TargetMode="External"/><Relationship Id="rId1369" Type="http://schemas.openxmlformats.org/officeDocument/2006/relationships/hyperlink" Target="https://databrowser.uis.unesco.org/view" TargetMode="External"/><Relationship Id="rId1128" Type="http://schemas.openxmlformats.org/officeDocument/2006/relationships/hyperlink" Target="https://www.doe.gov.np/assets/uploads/files/b9f2323936f096fd40a4a34cce9198d7.pdf" TargetMode="External"/><Relationship Id="rId1129" Type="http://schemas.openxmlformats.org/officeDocument/2006/relationships/hyperlink" Target="https://www.doe.gov.np/assets/uploads/files/b9f2323936f096fd40a4a34cce9198d7.pdf" TargetMode="External"/><Relationship Id="rId536" Type="http://schemas.openxmlformats.org/officeDocument/2006/relationships/hyperlink" Target="https://www.doe.gov.np/assets/uploads/files/cbe2b2b1ae68bb5bdaa93299343e5c28.pdf" TargetMode="External"/><Relationship Id="rId778" Type="http://schemas.openxmlformats.org/officeDocument/2006/relationships/hyperlink" Target="https://www.dsti.gov.sl/wp-content/uploads/2021/07/ASC-2020-Report.pdf" TargetMode="External"/><Relationship Id="rId535" Type="http://schemas.openxmlformats.org/officeDocument/2006/relationships/hyperlink" Target="https://www.doe.gov.np/assets/uploads/files/cbe2b2b1ae68bb5bdaa93299343e5c28.pdf" TargetMode="External"/><Relationship Id="rId777" Type="http://schemas.openxmlformats.org/officeDocument/2006/relationships/hyperlink" Target="https://www.dsti.gov.sl/wp-content/uploads/2021/07/ASC-2020-Report.pdf" TargetMode="External"/><Relationship Id="rId534" Type="http://schemas.openxmlformats.org/officeDocument/2006/relationships/hyperlink" Target="https://www.doe.gov.np/assets/uploads/files/cbe2b2b1ae68bb5bdaa93299343e5c28.pdf" TargetMode="External"/><Relationship Id="rId776" Type="http://schemas.openxmlformats.org/officeDocument/2006/relationships/hyperlink" Target="https://www.dsti.gov.sl/wp-content/uploads/2021/07/ASC-2020-Report.pdf" TargetMode="External"/><Relationship Id="rId533" Type="http://schemas.openxmlformats.org/officeDocument/2006/relationships/hyperlink" Target="https://www.doe.gov.np/assets/uploads/files/cbe2b2b1ae68bb5bdaa93299343e5c28.pdf" TargetMode="External"/><Relationship Id="rId775" Type="http://schemas.openxmlformats.org/officeDocument/2006/relationships/hyperlink" Target="https://www.dsti.gov.sl/wp-content/uploads/2021/07/ASC-2020-Report.pdf" TargetMode="External"/><Relationship Id="rId539" Type="http://schemas.openxmlformats.org/officeDocument/2006/relationships/hyperlink" Target="https://nepalindata.com/media/resources/items/20/bFLASH_I_REPORT_2019_20.pdf" TargetMode="External"/><Relationship Id="rId538" Type="http://schemas.openxmlformats.org/officeDocument/2006/relationships/hyperlink" Target="https://nepalindata.com/media/resources/items/20/bFLASH_I_REPORT_2019_20.pdf" TargetMode="External"/><Relationship Id="rId537" Type="http://schemas.openxmlformats.org/officeDocument/2006/relationships/hyperlink" Target="https://nepalindata.com/media/resources/items/20/bFLASH_I_REPORT_2019_20.pdf" TargetMode="External"/><Relationship Id="rId779" Type="http://schemas.openxmlformats.org/officeDocument/2006/relationships/hyperlink" Target="https://www.dsti.gov.sl/wp-content/uploads/2021/07/ASC-2020-Report.pdf" TargetMode="External"/><Relationship Id="rId770" Type="http://schemas.openxmlformats.org/officeDocument/2006/relationships/hyperlink" Target="https://www.dsti.gov.sl/wp-content/uploads/2021/07/ASC-2020-Report.pdf" TargetMode="External"/><Relationship Id="rId1360" Type="http://schemas.openxmlformats.org/officeDocument/2006/relationships/hyperlink" Target="https://databrowser.uis.unesco.org/view" TargetMode="External"/><Relationship Id="rId1361" Type="http://schemas.openxmlformats.org/officeDocument/2006/relationships/hyperlink" Target="https://databrowser.uis.unesco.org/view" TargetMode="External"/><Relationship Id="rId1120" Type="http://schemas.openxmlformats.org/officeDocument/2006/relationships/hyperlink" Target="https://www.doe.gov.np/assets/uploads/files/b9f2323936f096fd40a4a34cce9198d7.pdf" TargetMode="External"/><Relationship Id="rId1362" Type="http://schemas.openxmlformats.org/officeDocument/2006/relationships/hyperlink" Target="https://databrowser.uis.unesco.org/view" TargetMode="External"/><Relationship Id="rId532" Type="http://schemas.openxmlformats.org/officeDocument/2006/relationships/hyperlink" Target="https://www.doe.gov.np/assets/uploads/files/cbe2b2b1ae68bb5bdaa93299343e5c28.pdf" TargetMode="External"/><Relationship Id="rId774" Type="http://schemas.openxmlformats.org/officeDocument/2006/relationships/hyperlink" Target="https://www.dsti.gov.sl/wp-content/uploads/2021/07/ASC-2020-Report.pdf" TargetMode="External"/><Relationship Id="rId1121" Type="http://schemas.openxmlformats.org/officeDocument/2006/relationships/hyperlink" Target="https://www.doe.gov.np/assets/uploads/files/b9f2323936f096fd40a4a34cce9198d7.pdf" TargetMode="External"/><Relationship Id="rId1363" Type="http://schemas.openxmlformats.org/officeDocument/2006/relationships/hyperlink" Target="https://databrowser.uis.unesco.org/view" TargetMode="External"/><Relationship Id="rId531" Type="http://schemas.openxmlformats.org/officeDocument/2006/relationships/hyperlink" Target="https://www.doe.gov.np/assets/uploads/files/cbe2b2b1ae68bb5bdaa93299343e5c28.pdf" TargetMode="External"/><Relationship Id="rId773" Type="http://schemas.openxmlformats.org/officeDocument/2006/relationships/hyperlink" Target="https://www.dsti.gov.sl/wp-content/uploads/2021/07/ASC-2020-Report.pdf" TargetMode="External"/><Relationship Id="rId1122" Type="http://schemas.openxmlformats.org/officeDocument/2006/relationships/hyperlink" Target="https://www.doe.gov.np/assets/uploads/files/b9f2323936f096fd40a4a34cce9198d7.pdf" TargetMode="External"/><Relationship Id="rId1364" Type="http://schemas.openxmlformats.org/officeDocument/2006/relationships/hyperlink" Target="https://databrowser.uis.unesco.org/view" TargetMode="External"/><Relationship Id="rId530" Type="http://schemas.openxmlformats.org/officeDocument/2006/relationships/hyperlink" Target="https://www.doe.gov.np/assets/uploads/files/cbe2b2b1ae68bb5bdaa93299343e5c28.pdf" TargetMode="External"/><Relationship Id="rId772" Type="http://schemas.openxmlformats.org/officeDocument/2006/relationships/hyperlink" Target="https://www.dsti.gov.sl/wp-content/uploads/2021/07/ASC-2020-Report.pdf" TargetMode="External"/><Relationship Id="rId1123" Type="http://schemas.openxmlformats.org/officeDocument/2006/relationships/hyperlink" Target="https://www.doe.gov.np/assets/uploads/files/b9f2323936f096fd40a4a34cce9198d7.pdf" TargetMode="External"/><Relationship Id="rId1365" Type="http://schemas.openxmlformats.org/officeDocument/2006/relationships/hyperlink" Target="https://databrowser.uis.unesco.org/view" TargetMode="External"/><Relationship Id="rId771" Type="http://schemas.openxmlformats.org/officeDocument/2006/relationships/hyperlink" Target="https://www.dsti.gov.sl/wp-content/uploads/2021/07/ASC-2020-Report.pdf" TargetMode="External"/><Relationship Id="rId1124" Type="http://schemas.openxmlformats.org/officeDocument/2006/relationships/hyperlink" Target="https://www.doe.gov.np/assets/uploads/files/b9f2323936f096fd40a4a34cce9198d7.pdf" TargetMode="External"/><Relationship Id="rId1366" Type="http://schemas.openxmlformats.org/officeDocument/2006/relationships/hyperlink" Target="https://databrowser.uis.unesco.org/view" TargetMode="External"/><Relationship Id="rId1158" Type="http://schemas.openxmlformats.org/officeDocument/2006/relationships/hyperlink" Target="https://www.doe.gov.np/assets/uploads/files/b9f2323936f096fd40a4a34cce9198d7.pdf" TargetMode="External"/><Relationship Id="rId1159" Type="http://schemas.openxmlformats.org/officeDocument/2006/relationships/hyperlink" Target="https://www.doe.gov.np/assets/uploads/files/b9f2323936f096fd40a4a34cce9198d7.pdf" TargetMode="External"/><Relationship Id="rId327" Type="http://schemas.openxmlformats.org/officeDocument/2006/relationships/hyperlink" Target="https://nces.ed.gov/programs/digest/d22/tables/dt22_208.20.asp" TargetMode="External"/><Relationship Id="rId569" Type="http://schemas.openxmlformats.org/officeDocument/2006/relationships/hyperlink" Target="https://nepalindata.com/media/resources/items/0/bFLASH_I_REPORT_2077_2020-021.pdf" TargetMode="External"/><Relationship Id="rId326" Type="http://schemas.openxmlformats.org/officeDocument/2006/relationships/hyperlink" Target="https://nces.ed.gov/programs/digest/d22/tables/dt22_208.20.asp" TargetMode="External"/><Relationship Id="rId568" Type="http://schemas.openxmlformats.org/officeDocument/2006/relationships/hyperlink" Target="https://nepalindata.com/media/resources/items/0/bFLASH_I_REPORT_2077_2020-021.pdf" TargetMode="External"/><Relationship Id="rId325" Type="http://schemas.openxmlformats.org/officeDocument/2006/relationships/hyperlink" Target="https://nces.ed.gov/programs/digest/d22/tables/dt22_208.20.asp" TargetMode="External"/><Relationship Id="rId567" Type="http://schemas.openxmlformats.org/officeDocument/2006/relationships/hyperlink" Target="https://nepalindata.com/media/resources/items/0/bFLASH_I_REPORT_2077_2020-021.pdf" TargetMode="External"/><Relationship Id="rId324" Type="http://schemas.openxmlformats.org/officeDocument/2006/relationships/hyperlink" Target="https://nces.ed.gov/programs/digest/d22/tables/dt22_208.20.asp" TargetMode="External"/><Relationship Id="rId566" Type="http://schemas.openxmlformats.org/officeDocument/2006/relationships/hyperlink" Target="https://nepalindata.com/media/resources/items/0/bFLASH_I_REPORT_2077_2020-021.pdf" TargetMode="External"/><Relationship Id="rId329" Type="http://schemas.openxmlformats.org/officeDocument/2006/relationships/hyperlink" Target="https://nces.ed.gov/programs/digest/d22/tables/dt22_208.20.asp" TargetMode="External"/><Relationship Id="rId1390" Type="http://schemas.openxmlformats.org/officeDocument/2006/relationships/hyperlink" Target="https://databrowser.uis.unesco.org/view" TargetMode="External"/><Relationship Id="rId328" Type="http://schemas.openxmlformats.org/officeDocument/2006/relationships/hyperlink" Target="https://nces.ed.gov/programs/digest/d22/tables/dt22_208.20.asp" TargetMode="External"/><Relationship Id="rId1391" Type="http://schemas.openxmlformats.org/officeDocument/2006/relationships/hyperlink" Target="https://databrowser.uis.unesco.org/view" TargetMode="External"/><Relationship Id="rId561" Type="http://schemas.openxmlformats.org/officeDocument/2006/relationships/hyperlink" Target="https://nepalindata.com/media/resources/items/0/bFLASH_I_REPORT_2077_2020-021.pdf" TargetMode="External"/><Relationship Id="rId1150" Type="http://schemas.openxmlformats.org/officeDocument/2006/relationships/hyperlink" Target="https://www.doe.gov.np/assets/uploads/files/b9f2323936f096fd40a4a34cce9198d7.pdf" TargetMode="External"/><Relationship Id="rId1392" Type="http://schemas.openxmlformats.org/officeDocument/2006/relationships/hyperlink" Target="https://databrowser.uis.unesco.org/view" TargetMode="External"/><Relationship Id="rId560" Type="http://schemas.openxmlformats.org/officeDocument/2006/relationships/hyperlink" Target="https://nepalindata.com/media/resources/items/0/bFLASH_I_REPORT_2077_2020-021.pdf" TargetMode="External"/><Relationship Id="rId1151" Type="http://schemas.openxmlformats.org/officeDocument/2006/relationships/hyperlink" Target="https://www.doe.gov.np/assets/uploads/files/b9f2323936f096fd40a4a34cce9198d7.pdf" TargetMode="External"/><Relationship Id="rId1393" Type="http://schemas.openxmlformats.org/officeDocument/2006/relationships/drawing" Target="../drawings/drawing1.xml"/><Relationship Id="rId1152" Type="http://schemas.openxmlformats.org/officeDocument/2006/relationships/hyperlink" Target="https://www.doe.gov.np/assets/uploads/files/b9f2323936f096fd40a4a34cce9198d7.pdf" TargetMode="External"/><Relationship Id="rId1153" Type="http://schemas.openxmlformats.org/officeDocument/2006/relationships/hyperlink" Target="https://www.doe.gov.np/assets/uploads/files/b9f2323936f096fd40a4a34cce9198d7.pdf" TargetMode="External"/><Relationship Id="rId323" Type="http://schemas.openxmlformats.org/officeDocument/2006/relationships/hyperlink" Target="https://nces.ed.gov/programs/digest/d22/tables/dt22_208.20.asp" TargetMode="External"/><Relationship Id="rId565" Type="http://schemas.openxmlformats.org/officeDocument/2006/relationships/hyperlink" Target="https://nepalindata.com/media/resources/items/0/bFLASH_I_REPORT_2077_2020-021.pdf" TargetMode="External"/><Relationship Id="rId1154" Type="http://schemas.openxmlformats.org/officeDocument/2006/relationships/hyperlink" Target="https://www.doe.gov.np/assets/uploads/files/b9f2323936f096fd40a4a34cce9198d7.pdf" TargetMode="External"/><Relationship Id="rId1396" Type="http://schemas.openxmlformats.org/officeDocument/2006/relationships/table" Target="../tables/table1.xml"/><Relationship Id="rId322" Type="http://schemas.openxmlformats.org/officeDocument/2006/relationships/hyperlink" Target="https://nces.ed.gov/programs/digest/d22/tables/dt22_208.20.asp" TargetMode="External"/><Relationship Id="rId564" Type="http://schemas.openxmlformats.org/officeDocument/2006/relationships/hyperlink" Target="https://nepalindata.com/media/resources/items/0/bFLASH_I_REPORT_2077_2020-021.pdf" TargetMode="External"/><Relationship Id="rId1155" Type="http://schemas.openxmlformats.org/officeDocument/2006/relationships/hyperlink" Target="https://www.doe.gov.np/assets/uploads/files/b9f2323936f096fd40a4a34cce9198d7.pdf" TargetMode="External"/><Relationship Id="rId1397" Type="http://schemas.openxmlformats.org/officeDocument/2006/relationships/table" Target="../tables/table2.xml"/><Relationship Id="rId321" Type="http://schemas.openxmlformats.org/officeDocument/2006/relationships/hyperlink" Target="https://nces.ed.gov/programs/digest/d22/tables/dt22_208.20.asp" TargetMode="External"/><Relationship Id="rId563" Type="http://schemas.openxmlformats.org/officeDocument/2006/relationships/hyperlink" Target="https://nepalindata.com/media/resources/items/0/bFLASH_I_REPORT_2077_2020-021.pdf" TargetMode="External"/><Relationship Id="rId1156" Type="http://schemas.openxmlformats.org/officeDocument/2006/relationships/hyperlink" Target="https://www.doe.gov.np/assets/uploads/files/b9f2323936f096fd40a4a34cce9198d7.pdf" TargetMode="External"/><Relationship Id="rId320" Type="http://schemas.openxmlformats.org/officeDocument/2006/relationships/hyperlink" Target="https://nces.ed.gov/programs/digest/d22/tables/dt22_208.20.asp" TargetMode="External"/><Relationship Id="rId562" Type="http://schemas.openxmlformats.org/officeDocument/2006/relationships/hyperlink" Target="https://nepalindata.com/media/resources/items/0/bFLASH_I_REPORT_2077_2020-021.pdf" TargetMode="External"/><Relationship Id="rId1157" Type="http://schemas.openxmlformats.org/officeDocument/2006/relationships/hyperlink" Target="https://www.doe.gov.np/assets/uploads/files/b9f2323936f096fd40a4a34cce9198d7.pdf" TargetMode="External"/><Relationship Id="rId1147" Type="http://schemas.openxmlformats.org/officeDocument/2006/relationships/hyperlink" Target="https://www.doe.gov.np/assets/uploads/files/b9f2323936f096fd40a4a34cce9198d7.pdf" TargetMode="External"/><Relationship Id="rId1389" Type="http://schemas.openxmlformats.org/officeDocument/2006/relationships/hyperlink" Target="https://databrowser.uis.unesco.org/view" TargetMode="External"/><Relationship Id="rId1148" Type="http://schemas.openxmlformats.org/officeDocument/2006/relationships/hyperlink" Target="https://www.doe.gov.np/assets/uploads/files/b9f2323936f096fd40a4a34cce9198d7.pdf" TargetMode="External"/><Relationship Id="rId1149" Type="http://schemas.openxmlformats.org/officeDocument/2006/relationships/hyperlink" Target="https://www.doe.gov.np/assets/uploads/files/b9f2323936f096fd40a4a34cce9198d7.pdf" TargetMode="External"/><Relationship Id="rId316" Type="http://schemas.openxmlformats.org/officeDocument/2006/relationships/hyperlink" Target="https://nces.ed.gov/programs/digest/d22/tables/dt22_208.20.asp" TargetMode="External"/><Relationship Id="rId558" Type="http://schemas.openxmlformats.org/officeDocument/2006/relationships/hyperlink" Target="https://nepalindata.com/media/resources/items/0/bFLASH_I_REPORT_2077_2020-021.pdf" TargetMode="External"/><Relationship Id="rId315" Type="http://schemas.openxmlformats.org/officeDocument/2006/relationships/hyperlink" Target="https://mbsse.gov.sl/wp-content/uploads/2023/07/Annual-School-Census-Report_2022.pdf" TargetMode="External"/><Relationship Id="rId557" Type="http://schemas.openxmlformats.org/officeDocument/2006/relationships/hyperlink" Target="https://nepalindata.com/media/resources/items/0/bFLASH_I_REPORT_2077_2020-021.pdf" TargetMode="External"/><Relationship Id="rId799" Type="http://schemas.openxmlformats.org/officeDocument/2006/relationships/hyperlink" Target="https://mbsseknowledgeplatform.gov.sl/wp-content/uploads/2024/11/Annual-School-Censuses-2023-and-2024-Draft-Report.pdf?form=MG0AV3" TargetMode="External"/><Relationship Id="rId314" Type="http://schemas.openxmlformats.org/officeDocument/2006/relationships/hyperlink" Target="https://mbsse.gov.sl/wp-content/uploads/2023/07/Annual-School-Census-Report_2022.pdf" TargetMode="External"/><Relationship Id="rId556" Type="http://schemas.openxmlformats.org/officeDocument/2006/relationships/hyperlink" Target="https://nepalindata.com/media/resources/items/0/bFLASH_I_REPORT_2077_2020-021.pdf" TargetMode="External"/><Relationship Id="rId798" Type="http://schemas.openxmlformats.org/officeDocument/2006/relationships/hyperlink" Target="https://mbsseknowledgeplatform.gov.sl/wp-content/uploads/2024/11/Annual-School-Censuses-2023-and-2024-Draft-Report.pdf?form=MG0AV3" TargetMode="External"/><Relationship Id="rId313" Type="http://schemas.openxmlformats.org/officeDocument/2006/relationships/hyperlink" Target="https://mbsse.gov.sl/wp-content/uploads/2023/07/Annual-School-Census-Report_2022.pdf" TargetMode="External"/><Relationship Id="rId555" Type="http://schemas.openxmlformats.org/officeDocument/2006/relationships/hyperlink" Target="https://nepalindata.com/media/resources/items/0/bFLASH_I_REPORT_2077_2020-021.pdf" TargetMode="External"/><Relationship Id="rId797" Type="http://schemas.openxmlformats.org/officeDocument/2006/relationships/hyperlink" Target="https://mbsseknowledgeplatform.gov.sl/wp-content/uploads/2024/11/Annual-School-Censuses-2023-and-2024-Draft-Report.pdf?form=MG0AV3" TargetMode="External"/><Relationship Id="rId319" Type="http://schemas.openxmlformats.org/officeDocument/2006/relationships/hyperlink" Target="https://nces.ed.gov/programs/digest/d22/tables/dt22_208.20.asp" TargetMode="External"/><Relationship Id="rId318" Type="http://schemas.openxmlformats.org/officeDocument/2006/relationships/hyperlink" Target="https://nces.ed.gov/programs/digest/d22/tables/dt22_208.20.asp" TargetMode="External"/><Relationship Id="rId317" Type="http://schemas.openxmlformats.org/officeDocument/2006/relationships/hyperlink" Target="https://nces.ed.gov/programs/digest/d22/tables/dt22_208.20.asp" TargetMode="External"/><Relationship Id="rId559" Type="http://schemas.openxmlformats.org/officeDocument/2006/relationships/hyperlink" Target="https://nepalindata.com/media/resources/items/0/bFLASH_I_REPORT_2077_2020-021.pdf" TargetMode="External"/><Relationship Id="rId1380" Type="http://schemas.openxmlformats.org/officeDocument/2006/relationships/hyperlink" Target="https://databrowser.uis.unesco.org/view" TargetMode="External"/><Relationship Id="rId550" Type="http://schemas.openxmlformats.org/officeDocument/2006/relationships/hyperlink" Target="https://nepalindata.com/media/resources/items/20/bFLASH_I_REPORT_2019_20.pdf" TargetMode="External"/><Relationship Id="rId792" Type="http://schemas.openxmlformats.org/officeDocument/2006/relationships/hyperlink" Target="https://mbsseknowledgeplatform.gov.sl/wp-content/uploads/2024/11/Annual-School-Censuses-2023-and-2024-Draft-Report.pdf?form=MG0AV3" TargetMode="External"/><Relationship Id="rId1381" Type="http://schemas.openxmlformats.org/officeDocument/2006/relationships/hyperlink" Target="https://databrowser.uis.unesco.org/view" TargetMode="External"/><Relationship Id="rId791" Type="http://schemas.openxmlformats.org/officeDocument/2006/relationships/hyperlink" Target="https://www.statistics.sl/images/StatisticsSL/Documents/Publications/Other_Publications/2021_Annual_School_Census.pdf" TargetMode="External"/><Relationship Id="rId1140" Type="http://schemas.openxmlformats.org/officeDocument/2006/relationships/hyperlink" Target="https://www.doe.gov.np/assets/uploads/files/b9f2323936f096fd40a4a34cce9198d7.pdf" TargetMode="External"/><Relationship Id="rId1382" Type="http://schemas.openxmlformats.org/officeDocument/2006/relationships/hyperlink" Target="https://databrowser.uis.unesco.org/view" TargetMode="External"/><Relationship Id="rId790" Type="http://schemas.openxmlformats.org/officeDocument/2006/relationships/hyperlink" Target="https://www.statistics.sl/images/StatisticsSL/Documents/Publications/Other_Publications/2021_Annual_School_Census.pdf" TargetMode="External"/><Relationship Id="rId1141" Type="http://schemas.openxmlformats.org/officeDocument/2006/relationships/hyperlink" Target="https://www.doe.gov.np/assets/uploads/files/b9f2323936f096fd40a4a34cce9198d7.pdf" TargetMode="External"/><Relationship Id="rId1383" Type="http://schemas.openxmlformats.org/officeDocument/2006/relationships/hyperlink" Target="https://databrowser.uis.unesco.org/view" TargetMode="External"/><Relationship Id="rId1142" Type="http://schemas.openxmlformats.org/officeDocument/2006/relationships/hyperlink" Target="https://www.doe.gov.np/assets/uploads/files/b9f2323936f096fd40a4a34cce9198d7.pdf" TargetMode="External"/><Relationship Id="rId1384" Type="http://schemas.openxmlformats.org/officeDocument/2006/relationships/hyperlink" Target="https://databrowser.uis.unesco.org/view" TargetMode="External"/><Relationship Id="rId312" Type="http://schemas.openxmlformats.org/officeDocument/2006/relationships/hyperlink" Target="https://mbsse.gov.sl/wp-content/uploads/2023/07/Annual-School-Census-Report_2022.pdf" TargetMode="External"/><Relationship Id="rId554" Type="http://schemas.openxmlformats.org/officeDocument/2006/relationships/hyperlink" Target="https://nepalindata.com/media/resources/items/20/bFLASH_I_REPORT_2019_20.pdf" TargetMode="External"/><Relationship Id="rId796" Type="http://schemas.openxmlformats.org/officeDocument/2006/relationships/hyperlink" Target="https://mbsseknowledgeplatform.gov.sl/wp-content/uploads/2024/11/Annual-School-Censuses-2023-and-2024-Draft-Report.pdf?form=MG0AV3" TargetMode="External"/><Relationship Id="rId1143" Type="http://schemas.openxmlformats.org/officeDocument/2006/relationships/hyperlink" Target="https://www.doe.gov.np/assets/uploads/files/b9f2323936f096fd40a4a34cce9198d7.pdf" TargetMode="External"/><Relationship Id="rId1385" Type="http://schemas.openxmlformats.org/officeDocument/2006/relationships/hyperlink" Target="https://databrowser.uis.unesco.org/view" TargetMode="External"/><Relationship Id="rId311" Type="http://schemas.openxmlformats.org/officeDocument/2006/relationships/hyperlink" Target="https://mbsse.gov.sl/wp-content/uploads/2023/07/Annual-School-Census-Report_2022.pdf" TargetMode="External"/><Relationship Id="rId553" Type="http://schemas.openxmlformats.org/officeDocument/2006/relationships/hyperlink" Target="https://nepalindata.com/media/resources/items/20/bFLASH_I_REPORT_2019_20.pdf" TargetMode="External"/><Relationship Id="rId795" Type="http://schemas.openxmlformats.org/officeDocument/2006/relationships/hyperlink" Target="https://mbsseknowledgeplatform.gov.sl/wp-content/uploads/2024/11/Annual-School-Censuses-2023-and-2024-Draft-Report.pdf?form=MG0AV3" TargetMode="External"/><Relationship Id="rId1144" Type="http://schemas.openxmlformats.org/officeDocument/2006/relationships/hyperlink" Target="https://www.doe.gov.np/assets/uploads/files/b9f2323936f096fd40a4a34cce9198d7.pdf" TargetMode="External"/><Relationship Id="rId1386" Type="http://schemas.openxmlformats.org/officeDocument/2006/relationships/hyperlink" Target="https://databrowser.uis.unesco.org/view" TargetMode="External"/><Relationship Id="rId310" Type="http://schemas.openxmlformats.org/officeDocument/2006/relationships/hyperlink" Target="https://www.statistics.sl/images/StatisticsSL/Documents/Publications/Other_Publications/2021_Annual_School_Census.pdf" TargetMode="External"/><Relationship Id="rId552" Type="http://schemas.openxmlformats.org/officeDocument/2006/relationships/hyperlink" Target="https://nepalindata.com/media/resources/items/20/bFLASH_I_REPORT_2019_20.pdf" TargetMode="External"/><Relationship Id="rId794" Type="http://schemas.openxmlformats.org/officeDocument/2006/relationships/hyperlink" Target="https://mbsseknowledgeplatform.gov.sl/wp-content/uploads/2024/11/Annual-School-Censuses-2023-and-2024-Draft-Report.pdf?form=MG0AV3" TargetMode="External"/><Relationship Id="rId1145" Type="http://schemas.openxmlformats.org/officeDocument/2006/relationships/hyperlink" Target="https://www.doe.gov.np/assets/uploads/files/b9f2323936f096fd40a4a34cce9198d7.pdf" TargetMode="External"/><Relationship Id="rId1387" Type="http://schemas.openxmlformats.org/officeDocument/2006/relationships/hyperlink" Target="https://databrowser.uis.unesco.org/view" TargetMode="External"/><Relationship Id="rId551" Type="http://schemas.openxmlformats.org/officeDocument/2006/relationships/hyperlink" Target="https://nepalindata.com/media/resources/items/20/bFLASH_I_REPORT_2019_20.pdf" TargetMode="External"/><Relationship Id="rId793" Type="http://schemas.openxmlformats.org/officeDocument/2006/relationships/hyperlink" Target="https://mbsseknowledgeplatform.gov.sl/wp-content/uploads/2024/11/Annual-School-Censuses-2023-and-2024-Draft-Report.pdf?form=MG0AV3" TargetMode="External"/><Relationship Id="rId1146" Type="http://schemas.openxmlformats.org/officeDocument/2006/relationships/hyperlink" Target="https://www.doe.gov.np/assets/uploads/files/b9f2323936f096fd40a4a34cce9198d7.pdf" TargetMode="External"/><Relationship Id="rId1388" Type="http://schemas.openxmlformats.org/officeDocument/2006/relationships/hyperlink" Target="https://databrowser.uis.unesco.org/view" TargetMode="External"/><Relationship Id="rId297" Type="http://schemas.openxmlformats.org/officeDocument/2006/relationships/hyperlink" Target="https://www.statistics.sl/images/StatisticsSL/Documents/Publications/Other_Publications/2018-Annual-Schools-Census-Report.pdf" TargetMode="External"/><Relationship Id="rId296" Type="http://schemas.openxmlformats.org/officeDocument/2006/relationships/hyperlink" Target="https://www.statistics.sl/images/StatisticsSL/Documents/Publications/Other_Publications/2018-Annual-Schools-Census-Report.pdf" TargetMode="External"/><Relationship Id="rId295" Type="http://schemas.openxmlformats.org/officeDocument/2006/relationships/hyperlink" Target="https://www.statistics.sl/images/StatisticsSL/Documents/Publications/Other_Publications/2018-Annual-Schools-Census-Report.pdf" TargetMode="External"/><Relationship Id="rId294" Type="http://schemas.openxmlformats.org/officeDocument/2006/relationships/hyperlink" Target="https://www.statistics.sl/images/StatisticsSL/Documents/Publications/Other_Publications/2018-Annual-Schools-Census-Report.pdf" TargetMode="External"/><Relationship Id="rId299" Type="http://schemas.openxmlformats.org/officeDocument/2006/relationships/hyperlink" Target="https://www.statistics.sl/images/StatisticsSL/Documents/Publications/Other_Publications/2019-Annual-School-Census-Report.pdf" TargetMode="External"/><Relationship Id="rId298" Type="http://schemas.openxmlformats.org/officeDocument/2006/relationships/hyperlink" Target="https://www.statistics.sl/images/StatisticsSL/Documents/Publications/Other_Publications/2019-Annual-School-Census-Report.pdf" TargetMode="External"/><Relationship Id="rId271" Type="http://schemas.openxmlformats.org/officeDocument/2006/relationships/hyperlink" Target="https://www.doe.gov.np/assets/uploads/files/b9f2323936f096fd40a4a34cce9198d7.pdf" TargetMode="External"/><Relationship Id="rId270" Type="http://schemas.openxmlformats.org/officeDocument/2006/relationships/hyperlink" Target="https://www.doe.gov.np/assets/uploads/files/b9f2323936f096fd40a4a34cce9198d7.pdf" TargetMode="External"/><Relationship Id="rId269" Type="http://schemas.openxmlformats.org/officeDocument/2006/relationships/hyperlink" Target="https://www.doe.gov.np/assets/uploads/files/b9f2323936f096fd40a4a34cce9198d7.pdf" TargetMode="External"/><Relationship Id="rId264" Type="http://schemas.openxmlformats.org/officeDocument/2006/relationships/hyperlink" Target="https://mbsse.gov.sl/wp-content/uploads/2023/07/Annual-School-Census-Report_2022.pdf" TargetMode="External"/><Relationship Id="rId263" Type="http://schemas.openxmlformats.org/officeDocument/2006/relationships/hyperlink" Target="https://mbsse.gov.sl/wp-content/uploads/2023/07/Annual-School-Census-Report_2022.pdf" TargetMode="External"/><Relationship Id="rId262" Type="http://schemas.openxmlformats.org/officeDocument/2006/relationships/hyperlink" Target="https://mbsse.gov.sl/wp-content/uploads/2023/07/Annual-School-Census-Report_2022.pdf" TargetMode="External"/><Relationship Id="rId261" Type="http://schemas.openxmlformats.org/officeDocument/2006/relationships/hyperlink" Target="https://mbsse.gov.sl/wp-content/uploads/2023/07/Annual-School-Census-Report_2022.pdf" TargetMode="External"/><Relationship Id="rId268" Type="http://schemas.openxmlformats.org/officeDocument/2006/relationships/hyperlink" Target="https://www.doe.gov.np/assets/uploads/files/b9f2323936f096fd40a4a34cce9198d7.pdf" TargetMode="External"/><Relationship Id="rId267" Type="http://schemas.openxmlformats.org/officeDocument/2006/relationships/hyperlink" Target="https://www.doe.gov.np/assets/uploads/files/b9f2323936f096fd40a4a34cce9198d7.pdf" TargetMode="External"/><Relationship Id="rId266" Type="http://schemas.openxmlformats.org/officeDocument/2006/relationships/hyperlink" Target="https://www.doe.gov.np/assets/uploads/files/b9f2323936f096fd40a4a34cce9198d7.pdf" TargetMode="External"/><Relationship Id="rId265" Type="http://schemas.openxmlformats.org/officeDocument/2006/relationships/hyperlink" Target="https://www.doe.gov.np/assets/uploads/files/b9f2323936f096fd40a4a34cce9198d7.pdf" TargetMode="External"/><Relationship Id="rId260" Type="http://schemas.openxmlformats.org/officeDocument/2006/relationships/hyperlink" Target="https://mbsse.gov.sl/wp-content/uploads/2023/07/Annual-School-Census-Report_2022.pdf" TargetMode="External"/><Relationship Id="rId259" Type="http://schemas.openxmlformats.org/officeDocument/2006/relationships/hyperlink" Target="https://mbsse.gov.sl/wp-content/uploads/2023/07/Annual-School-Census-Report_2022.pdf" TargetMode="External"/><Relationship Id="rId258" Type="http://schemas.openxmlformats.org/officeDocument/2006/relationships/hyperlink" Target="https://mbsse.gov.sl/wp-content/uploads/2023/07/Annual-School-Census-Report_2022.pdf" TargetMode="External"/><Relationship Id="rId253" Type="http://schemas.openxmlformats.org/officeDocument/2006/relationships/hyperlink" Target="https://www.statistics.sl/images/StatisticsSL/Documents/Publications/Other_Publications/ASC-2020-Report.pdf" TargetMode="External"/><Relationship Id="rId495" Type="http://schemas.openxmlformats.org/officeDocument/2006/relationships/hyperlink" Target="https://www.doe.gov.np/assets/uploads/files/b9f2323936f096fd40a4a34cce9198d7.pdf" TargetMode="External"/><Relationship Id="rId252" Type="http://schemas.openxmlformats.org/officeDocument/2006/relationships/hyperlink" Target="https://www.statistics.sl/images/StatisticsSL/Documents/Publications/Other_Publications/ASC-2020-Report.pdf" TargetMode="External"/><Relationship Id="rId494" Type="http://schemas.openxmlformats.org/officeDocument/2006/relationships/hyperlink" Target="https://www.doe.gov.np/assets/uploads/files/b9f2323936f096fd40a4a34cce9198d7.pdf" TargetMode="External"/><Relationship Id="rId251" Type="http://schemas.openxmlformats.org/officeDocument/2006/relationships/hyperlink" Target="https://www.statistics.sl/images/StatisticsSL/Documents/Publications/Other_Publications/ASC-2020-Report.pdf" TargetMode="External"/><Relationship Id="rId493" Type="http://schemas.openxmlformats.org/officeDocument/2006/relationships/hyperlink" Target="https://www.doe.gov.np/assets/uploads/files/b9f2323936f096fd40a4a34cce9198d7.pdf" TargetMode="External"/><Relationship Id="rId250" Type="http://schemas.openxmlformats.org/officeDocument/2006/relationships/hyperlink" Target="https://www.statistics.sl/images/StatisticsSL/Documents/Publications/Other_Publications/ASC-2020-Report.pdf" TargetMode="External"/><Relationship Id="rId492" Type="http://schemas.openxmlformats.org/officeDocument/2006/relationships/hyperlink" Target="https://www.doe.gov.np/assets/uploads/files/b9f2323936f096fd40a4a34cce9198d7.pdf" TargetMode="External"/><Relationship Id="rId257" Type="http://schemas.openxmlformats.org/officeDocument/2006/relationships/hyperlink" Target="https://www.statistics.sl/images/StatisticsSL/Documents/Publications/Other_Publications/2021_Annual_School_Census.pdf" TargetMode="External"/><Relationship Id="rId499" Type="http://schemas.openxmlformats.org/officeDocument/2006/relationships/hyperlink" Target="https://www.doe.gov.np/assets/uploads/files/59af9d6681abb6728aa2e12c4c0cf1cb.pdf" TargetMode="External"/><Relationship Id="rId256" Type="http://schemas.openxmlformats.org/officeDocument/2006/relationships/hyperlink" Target="https://www.statistics.sl/images/StatisticsSL/Documents/Publications/Other_Publications/2021_Annual_School_Census.pdf" TargetMode="External"/><Relationship Id="rId498" Type="http://schemas.openxmlformats.org/officeDocument/2006/relationships/hyperlink" Target="https://www.doe.gov.np/assets/uploads/files/59af9d6681abb6728aa2e12c4c0cf1cb.pdf" TargetMode="External"/><Relationship Id="rId255" Type="http://schemas.openxmlformats.org/officeDocument/2006/relationships/hyperlink" Target="https://www.statistics.sl/images/StatisticsSL/Documents/Publications/Other_Publications/2021_Annual_School_Census.pdf" TargetMode="External"/><Relationship Id="rId497" Type="http://schemas.openxmlformats.org/officeDocument/2006/relationships/hyperlink" Target="https://www.doe.gov.np/assets/uploads/files/b9f2323936f096fd40a4a34cce9198d7.pdf" TargetMode="External"/><Relationship Id="rId254" Type="http://schemas.openxmlformats.org/officeDocument/2006/relationships/hyperlink" Target="https://www.statistics.sl/images/StatisticsSL/Documents/Publications/Other_Publications/2021_Annual_School_Census.pdf" TargetMode="External"/><Relationship Id="rId496" Type="http://schemas.openxmlformats.org/officeDocument/2006/relationships/hyperlink" Target="https://www.doe.gov.np/assets/uploads/files/b9f2323936f096fd40a4a34cce9198d7.pdf" TargetMode="External"/><Relationship Id="rId293" Type="http://schemas.openxmlformats.org/officeDocument/2006/relationships/hyperlink" Target="https://www.statistics.sl/images/StatisticsSL/Documents/Publications/Other_Publications/2017-Annual-Schools-Census-Report.pdf" TargetMode="External"/><Relationship Id="rId292" Type="http://schemas.openxmlformats.org/officeDocument/2006/relationships/hyperlink" Target="https://www.statistics.sl/images/StatisticsSL/Documents/Publications/Other_Publications/2017-Annual-Schools-Census-Report.pdf" TargetMode="External"/><Relationship Id="rId291" Type="http://schemas.openxmlformats.org/officeDocument/2006/relationships/hyperlink" Target="https://www.statistics.sl/images/StatisticsSL/Documents/Publications/Other_Publications/2017-Annual-Schools-Census-Report.pdf" TargetMode="External"/><Relationship Id="rId290" Type="http://schemas.openxmlformats.org/officeDocument/2006/relationships/hyperlink" Target="https://www.statistics.sl/images/StatisticsSL/Documents/Publications/Other_Publications/2017-Annual-Schools-Census-Report.pdf" TargetMode="External"/><Relationship Id="rId286" Type="http://schemas.openxmlformats.org/officeDocument/2006/relationships/hyperlink" Target="https://www.statistics.sl/images/StatisticsSL/Documents/Publications/Other_Publications/2016-Annual-Schools-Census-Report.pdf" TargetMode="External"/><Relationship Id="rId285" Type="http://schemas.openxmlformats.org/officeDocument/2006/relationships/hyperlink" Target="https://www.statistics.sl/images/StatisticsSL/Documents/Publications/Other_Publications/2016-Annual-Schools-Census-Report.pdf" TargetMode="External"/><Relationship Id="rId284" Type="http://schemas.openxmlformats.org/officeDocument/2006/relationships/hyperlink" Target="https://www.statistics.sl/images/StatisticsSL/Documents/Publications/Other_Publications/2016-Annual-Schools-Census-Report.pdf" TargetMode="External"/><Relationship Id="rId283" Type="http://schemas.openxmlformats.org/officeDocument/2006/relationships/hyperlink" Target="https://www.statistics.sl/images/StatisticsSL/Documents/Publications/Other_Publications/2015-Annual-Schools-Census-Report.pdf" TargetMode="External"/><Relationship Id="rId289" Type="http://schemas.openxmlformats.org/officeDocument/2006/relationships/hyperlink" Target="https://www.statistics.sl/images/StatisticsSL/Documents/Publications/Other_Publications/2017-Annual-Schools-Census-Report.pdf" TargetMode="External"/><Relationship Id="rId288" Type="http://schemas.openxmlformats.org/officeDocument/2006/relationships/hyperlink" Target="https://www.statistics.sl/images/StatisticsSL/Documents/Publications/Other_Publications/2016-Annual-Schools-Census-Report.pdf" TargetMode="External"/><Relationship Id="rId287" Type="http://schemas.openxmlformats.org/officeDocument/2006/relationships/hyperlink" Target="https://www.statistics.sl/images/StatisticsSL/Documents/Publications/Other_Publications/2016-Annual-Schools-Census-Report.pdf" TargetMode="External"/><Relationship Id="rId282" Type="http://schemas.openxmlformats.org/officeDocument/2006/relationships/hyperlink" Target="https://www.statistics.sl/images/StatisticsSL/Documents/Publications/Other_Publications/2015-Annual-Schools-Census-Report.pdf" TargetMode="External"/><Relationship Id="rId281" Type="http://schemas.openxmlformats.org/officeDocument/2006/relationships/hyperlink" Target="https://www.statistics.sl/images/StatisticsSL/Documents/Publications/Other_Publications/2015-Annual-Schools-Census-Report.pdf" TargetMode="External"/><Relationship Id="rId280" Type="http://schemas.openxmlformats.org/officeDocument/2006/relationships/hyperlink" Target="https://www.statistics.sl/images/StatisticsSL/Documents/Publications/Other_Publications/2015-Annual-Schools-Census-Report.pdf" TargetMode="External"/><Relationship Id="rId275" Type="http://schemas.openxmlformats.org/officeDocument/2006/relationships/hyperlink" Target="https://www.doe.gov.np/assets/uploads/files/b9f2323936f096fd40a4a34cce9198d7.pdf" TargetMode="External"/><Relationship Id="rId274" Type="http://schemas.openxmlformats.org/officeDocument/2006/relationships/hyperlink" Target="https://www.doe.gov.np/assets/uploads/files/b9f2323936f096fd40a4a34cce9198d7.pdf" TargetMode="External"/><Relationship Id="rId273" Type="http://schemas.openxmlformats.org/officeDocument/2006/relationships/hyperlink" Target="https://www.doe.gov.np/assets/uploads/files/b9f2323936f096fd40a4a34cce9198d7.pdf" TargetMode="External"/><Relationship Id="rId272" Type="http://schemas.openxmlformats.org/officeDocument/2006/relationships/hyperlink" Target="https://www.doe.gov.np/assets/uploads/files/b9f2323936f096fd40a4a34cce9198d7.pdf" TargetMode="External"/><Relationship Id="rId279" Type="http://schemas.openxmlformats.org/officeDocument/2006/relationships/hyperlink" Target="https://www.statistics.sl/images/StatisticsSL/Documents/Publications/Other_Publications/2015-Annual-Schools-Census-Report.pdf" TargetMode="External"/><Relationship Id="rId278" Type="http://schemas.openxmlformats.org/officeDocument/2006/relationships/hyperlink" Target="https://www.doe.gov.np/assets/uploads/files/b9f2323936f096fd40a4a34cce9198d7.pdf" TargetMode="External"/><Relationship Id="rId277" Type="http://schemas.openxmlformats.org/officeDocument/2006/relationships/hyperlink" Target="https://www.doe.gov.np/assets/uploads/files/b9f2323936f096fd40a4a34cce9198d7.pdf" TargetMode="External"/><Relationship Id="rId276" Type="http://schemas.openxmlformats.org/officeDocument/2006/relationships/hyperlink" Target="https://www.doe.gov.np/assets/uploads/files/b9f2323936f096fd40a4a34cce9198d7.pdf" TargetMode="External"/><Relationship Id="rId907" Type="http://schemas.openxmlformats.org/officeDocument/2006/relationships/hyperlink" Target="https://nces.ed.gov/programs/digest/d22/tables/dt22_211.50.asp" TargetMode="External"/><Relationship Id="rId906" Type="http://schemas.openxmlformats.org/officeDocument/2006/relationships/hyperlink" Target="https://nces.ed.gov/programs/digest/d22/tables/dt22_211.50.asp" TargetMode="External"/><Relationship Id="rId905" Type="http://schemas.openxmlformats.org/officeDocument/2006/relationships/hyperlink" Target="https://nces.ed.gov/programs/digest/d22/tables/dt22_211.50.asp" TargetMode="External"/><Relationship Id="rId904" Type="http://schemas.openxmlformats.org/officeDocument/2006/relationships/hyperlink" Target="https://nces.ed.gov/programs/digest/d22/tables/dt22_211.50.asp" TargetMode="External"/><Relationship Id="rId909" Type="http://schemas.openxmlformats.org/officeDocument/2006/relationships/hyperlink" Target="https://nces.ed.gov/programs/digest/d22/tables/dt22_211.50.asp" TargetMode="External"/><Relationship Id="rId908" Type="http://schemas.openxmlformats.org/officeDocument/2006/relationships/hyperlink" Target="https://nces.ed.gov/programs/digest/d22/tables/dt22_211.50.asp" TargetMode="External"/><Relationship Id="rId903" Type="http://schemas.openxmlformats.org/officeDocument/2006/relationships/hyperlink" Target="https://nces.ed.gov/programs/digest/d22/tables/dt22_211.50.asp" TargetMode="External"/><Relationship Id="rId902" Type="http://schemas.openxmlformats.org/officeDocument/2006/relationships/hyperlink" Target="https://nces.ed.gov/programs/digest/d22/tables/dt22_211.50.asp" TargetMode="External"/><Relationship Id="rId901" Type="http://schemas.openxmlformats.org/officeDocument/2006/relationships/hyperlink" Target="https://nces.ed.gov/programs/digest/d22/tables/dt22_211.50.asp" TargetMode="External"/><Relationship Id="rId900" Type="http://schemas.openxmlformats.org/officeDocument/2006/relationships/hyperlink" Target="https://www.hm.ee/en/ministry/statistics-and-analysis" TargetMode="External"/><Relationship Id="rId929" Type="http://schemas.openxmlformats.org/officeDocument/2006/relationships/hyperlink" Target="https://www.hm.ee/en/ministry/statistics-and-analysis" TargetMode="External"/><Relationship Id="rId928" Type="http://schemas.openxmlformats.org/officeDocument/2006/relationships/hyperlink" Target="https://www.hm.ee/en/ministry/statistics-and-analysis" TargetMode="External"/><Relationship Id="rId927" Type="http://schemas.openxmlformats.org/officeDocument/2006/relationships/hyperlink" Target="https://www.hm.ee/en/ministry/statistics-and-analysis" TargetMode="External"/><Relationship Id="rId926" Type="http://schemas.openxmlformats.org/officeDocument/2006/relationships/hyperlink" Target="https://www.hm.ee/en/ministry/statistics-and-analysis" TargetMode="External"/><Relationship Id="rId921" Type="http://schemas.openxmlformats.org/officeDocument/2006/relationships/hyperlink" Target="https://www.hm.ee/en/ministry/statistics-and-analysis" TargetMode="External"/><Relationship Id="rId920" Type="http://schemas.openxmlformats.org/officeDocument/2006/relationships/hyperlink" Target="https://www.hm.ee/en/ministry/statistics-and-analysis" TargetMode="External"/><Relationship Id="rId925" Type="http://schemas.openxmlformats.org/officeDocument/2006/relationships/hyperlink" Target="https://www.hm.ee/en/ministry/statistics-and-analysis" TargetMode="External"/><Relationship Id="rId924" Type="http://schemas.openxmlformats.org/officeDocument/2006/relationships/hyperlink" Target="https://www.hm.ee/en/ministry/statistics-and-analysis" TargetMode="External"/><Relationship Id="rId923" Type="http://schemas.openxmlformats.org/officeDocument/2006/relationships/hyperlink" Target="https://www.hm.ee/en/ministry/statistics-and-analysis" TargetMode="External"/><Relationship Id="rId922" Type="http://schemas.openxmlformats.org/officeDocument/2006/relationships/hyperlink" Target="https://www.hm.ee/en/ministry/statistics-and-analysis" TargetMode="External"/><Relationship Id="rId918" Type="http://schemas.openxmlformats.org/officeDocument/2006/relationships/hyperlink" Target="https://www.hm.ee/en/ministry/statistics-and-analysis" TargetMode="External"/><Relationship Id="rId917" Type="http://schemas.openxmlformats.org/officeDocument/2006/relationships/hyperlink" Target="https://www.hm.ee/en/ministry/statistics-and-analysis" TargetMode="External"/><Relationship Id="rId916" Type="http://schemas.openxmlformats.org/officeDocument/2006/relationships/hyperlink" Target="https://www.hm.ee/en/ministry/statistics-and-analysis" TargetMode="External"/><Relationship Id="rId915" Type="http://schemas.openxmlformats.org/officeDocument/2006/relationships/hyperlink" Target="https://www.hm.ee/en/ministry/statistics-and-analysis" TargetMode="External"/><Relationship Id="rId919" Type="http://schemas.openxmlformats.org/officeDocument/2006/relationships/hyperlink" Target="https://www.hm.ee/en/ministry/statistics-and-analysis" TargetMode="External"/><Relationship Id="rId910" Type="http://schemas.openxmlformats.org/officeDocument/2006/relationships/hyperlink" Target="https://nces.ed.gov/programs/digest/d22/tables/dt22_211.50.asp" TargetMode="External"/><Relationship Id="rId914" Type="http://schemas.openxmlformats.org/officeDocument/2006/relationships/hyperlink" Target="https://www.hm.ee/en/ministry/statistics-and-analysis" TargetMode="External"/><Relationship Id="rId913" Type="http://schemas.openxmlformats.org/officeDocument/2006/relationships/hyperlink" Target="https://www.hm.ee/en/ministry/statistics-and-analysis" TargetMode="External"/><Relationship Id="rId912" Type="http://schemas.openxmlformats.org/officeDocument/2006/relationships/hyperlink" Target="https://nces.ed.gov/programs/digest/d22/tables/dt22_211.50.asp" TargetMode="External"/><Relationship Id="rId911" Type="http://schemas.openxmlformats.org/officeDocument/2006/relationships/hyperlink" Target="https://nces.ed.gov/programs/digest/d22/tables/dt22_211.50.asp" TargetMode="External"/><Relationship Id="rId1213" Type="http://schemas.openxmlformats.org/officeDocument/2006/relationships/hyperlink" Target="https://www.doe.gov.np/assets/uploads/files/59af9d6681abb6728aa2e12c4c0cf1cb.pdf" TargetMode="External"/><Relationship Id="rId1214" Type="http://schemas.openxmlformats.org/officeDocument/2006/relationships/hyperlink" Target="https://www.doe.gov.np/assets/uploads/files/59af9d6681abb6728aa2e12c4c0cf1cb.pdf" TargetMode="External"/><Relationship Id="rId1215" Type="http://schemas.openxmlformats.org/officeDocument/2006/relationships/hyperlink" Target="https://www.doe.gov.np/assets/uploads/files/59af9d6681abb6728aa2e12c4c0cf1cb.pdf" TargetMode="External"/><Relationship Id="rId1216" Type="http://schemas.openxmlformats.org/officeDocument/2006/relationships/hyperlink" Target="https://www.doe.gov.np/assets/uploads/files/59af9d6681abb6728aa2e12c4c0cf1cb.pdf" TargetMode="External"/><Relationship Id="rId1217" Type="http://schemas.openxmlformats.org/officeDocument/2006/relationships/hyperlink" Target="https://www.doe.gov.np/assets/uploads/files/59af9d6681abb6728aa2e12c4c0cf1cb.pdf" TargetMode="External"/><Relationship Id="rId1218" Type="http://schemas.openxmlformats.org/officeDocument/2006/relationships/hyperlink" Target="https://www.doe.gov.np/assets/uploads/files/59af9d6681abb6728aa2e12c4c0cf1cb.pdf" TargetMode="External"/><Relationship Id="rId1219" Type="http://schemas.openxmlformats.org/officeDocument/2006/relationships/hyperlink" Target="https://www.doe.gov.np/assets/uploads/files/59af9d6681abb6728aa2e12c4c0cf1cb.pdf" TargetMode="External"/><Relationship Id="rId629" Type="http://schemas.openxmlformats.org/officeDocument/2006/relationships/hyperlink" Target="https://nces.ed.gov/programs/digest/d08/tables/dt08_035.asp" TargetMode="External"/><Relationship Id="rId624" Type="http://schemas.openxmlformats.org/officeDocument/2006/relationships/hyperlink" Target="https://old.cehrd.gov.np/file_data/mediacenter_files/media_file-17-428622471.pdf" TargetMode="External"/><Relationship Id="rId866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23" Type="http://schemas.openxmlformats.org/officeDocument/2006/relationships/hyperlink" Target="https://old.cehrd.gov.np/file_data/mediacenter_files/media_file-17-428622471.pdf" TargetMode="External"/><Relationship Id="rId865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22" Type="http://schemas.openxmlformats.org/officeDocument/2006/relationships/hyperlink" Target="https://old.cehrd.gov.np/file_data/mediacenter_files/media_file-17-428622471.pdf" TargetMode="External"/><Relationship Id="rId864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21" Type="http://schemas.openxmlformats.org/officeDocument/2006/relationships/hyperlink" Target="https://old.cehrd.gov.np/file_data/mediacenter_files/media_file-17-428622471.pdf" TargetMode="External"/><Relationship Id="rId863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28" Type="http://schemas.openxmlformats.org/officeDocument/2006/relationships/hyperlink" Target="https://nces.ed.gov/programs/digest/d08/tables/dt08_035.asp" TargetMode="External"/><Relationship Id="rId627" Type="http://schemas.openxmlformats.org/officeDocument/2006/relationships/hyperlink" Target="https://nces.ed.gov/programs/digest/d08/tables/dt08_035.asp" TargetMode="External"/><Relationship Id="rId869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26" Type="http://schemas.openxmlformats.org/officeDocument/2006/relationships/hyperlink" Target="https://old.cehrd.gov.np/file_data/mediacenter_files/media_file-17-428622471.pdf" TargetMode="External"/><Relationship Id="rId868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25" Type="http://schemas.openxmlformats.org/officeDocument/2006/relationships/hyperlink" Target="https://old.cehrd.gov.np/file_data/mediacenter_files/media_file-17-428622471.pdf" TargetMode="External"/><Relationship Id="rId867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20" Type="http://schemas.openxmlformats.org/officeDocument/2006/relationships/hyperlink" Target="https://old.cehrd.gov.np/file_data/mediacenter_files/media_file-17-428622471.pdf" TargetMode="External"/><Relationship Id="rId862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861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1210" Type="http://schemas.openxmlformats.org/officeDocument/2006/relationships/hyperlink" Target="https://www.doe.gov.np/assets/uploads/files/59af9d6681abb6728aa2e12c4c0cf1cb.pdf" TargetMode="External"/><Relationship Id="rId860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1211" Type="http://schemas.openxmlformats.org/officeDocument/2006/relationships/hyperlink" Target="https://www.doe.gov.np/assets/uploads/files/59af9d6681abb6728aa2e12c4c0cf1cb.pdf" TargetMode="External"/><Relationship Id="rId1212" Type="http://schemas.openxmlformats.org/officeDocument/2006/relationships/hyperlink" Target="https://www.doe.gov.np/assets/uploads/files/59af9d6681abb6728aa2e12c4c0cf1cb.pdf" TargetMode="External"/><Relationship Id="rId1202" Type="http://schemas.openxmlformats.org/officeDocument/2006/relationships/hyperlink" Target="https://drive.google.com/open?id=1XTvjbbYdtt0cZvKs6mv_G6pmwQWdBt9L" TargetMode="External"/><Relationship Id="rId1203" Type="http://schemas.openxmlformats.org/officeDocument/2006/relationships/hyperlink" Target="https://drive.google.com/open?id=1XTvjbbYdtt0cZvKs6mv_G6pmwQWdBt9L" TargetMode="External"/><Relationship Id="rId1204" Type="http://schemas.openxmlformats.org/officeDocument/2006/relationships/hyperlink" Target="https://drive.google.com/open?id=1XTvjbbYdtt0cZvKs6mv_G6pmwQWdBt9L" TargetMode="External"/><Relationship Id="rId1205" Type="http://schemas.openxmlformats.org/officeDocument/2006/relationships/hyperlink" Target="https://drive.google.com/open?id=1XTvjbbYdtt0cZvKs6mv_G6pmwQWdBt9L" TargetMode="External"/><Relationship Id="rId1206" Type="http://schemas.openxmlformats.org/officeDocument/2006/relationships/hyperlink" Target="https://drive.google.com/open?id=1XTvjbbYdtt0cZvKs6mv_G6pmwQWdBt9L" TargetMode="External"/><Relationship Id="rId1207" Type="http://schemas.openxmlformats.org/officeDocument/2006/relationships/hyperlink" Target="https://drive.google.com/open?id=1XTvjbbYdtt0cZvKs6mv_G6pmwQWdBt9L" TargetMode="External"/><Relationship Id="rId1208" Type="http://schemas.openxmlformats.org/officeDocument/2006/relationships/hyperlink" Target="https://drive.google.com/open?id=1XTvjbbYdtt0cZvKs6mv_G6pmwQWdBt9L" TargetMode="External"/><Relationship Id="rId1209" Type="http://schemas.openxmlformats.org/officeDocument/2006/relationships/hyperlink" Target="https://drive.google.com/open?id=1XTvjbbYdtt0cZvKs6mv_G6pmwQWdBt9L" TargetMode="External"/><Relationship Id="rId619" Type="http://schemas.openxmlformats.org/officeDocument/2006/relationships/hyperlink" Target="https://old.cehrd.gov.np/file_data/mediacenter_files/media_file-17-428622471.pdf" TargetMode="External"/><Relationship Id="rId618" Type="http://schemas.openxmlformats.org/officeDocument/2006/relationships/hyperlink" Target="https://old.cehrd.gov.np/file_data/mediacenter_files/media_file-17-428622471.pdf" TargetMode="External"/><Relationship Id="rId613" Type="http://schemas.openxmlformats.org/officeDocument/2006/relationships/hyperlink" Target="https://old.cehrd.gov.np/file_data/mediacenter_files/media_file-17-428622471.pdf" TargetMode="External"/><Relationship Id="rId855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12" Type="http://schemas.openxmlformats.org/officeDocument/2006/relationships/hyperlink" Target="https://old.cehrd.gov.np/file_data/mediacenter_files/media_file-17-428622471.pdf" TargetMode="External"/><Relationship Id="rId854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11" Type="http://schemas.openxmlformats.org/officeDocument/2006/relationships/hyperlink" Target="https://old.cehrd.gov.np/file_data/mediacenter_files/media_file-17-428622471.pdf" TargetMode="External"/><Relationship Id="rId853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10" Type="http://schemas.openxmlformats.org/officeDocument/2006/relationships/hyperlink" Target="https://old.cehrd.gov.np/file_data/mediacenter_files/media_file-17-428622471.pdf" TargetMode="External"/><Relationship Id="rId852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17" Type="http://schemas.openxmlformats.org/officeDocument/2006/relationships/hyperlink" Target="https://old.cehrd.gov.np/file_data/mediacenter_files/media_file-17-428622471.pdf" TargetMode="External"/><Relationship Id="rId859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16" Type="http://schemas.openxmlformats.org/officeDocument/2006/relationships/hyperlink" Target="https://old.cehrd.gov.np/file_data/mediacenter_files/media_file-17-428622471.pdf" TargetMode="External"/><Relationship Id="rId858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15" Type="http://schemas.openxmlformats.org/officeDocument/2006/relationships/hyperlink" Target="https://old.cehrd.gov.np/file_data/mediacenter_files/media_file-17-428622471.pdf" TargetMode="External"/><Relationship Id="rId857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614" Type="http://schemas.openxmlformats.org/officeDocument/2006/relationships/hyperlink" Target="https://old.cehrd.gov.np/file_data/mediacenter_files/media_file-17-428622471.pdf" TargetMode="External"/><Relationship Id="rId856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851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850" Type="http://schemas.openxmlformats.org/officeDocument/2006/relationships/hyperlink" Target="https://old.cehrd.gov.np/file_data/mediacenter_files/media_file-17-428622471.pdf" TargetMode="External"/><Relationship Id="rId1200" Type="http://schemas.openxmlformats.org/officeDocument/2006/relationships/hyperlink" Target="https://drive.google.com/open?id=1XTvjbbYdtt0cZvKs6mv_G6pmwQWdBt9L" TargetMode="External"/><Relationship Id="rId1201" Type="http://schemas.openxmlformats.org/officeDocument/2006/relationships/hyperlink" Target="https://drive.google.com/open?id=1XTvjbbYdtt0cZvKs6mv_G6pmwQWdBt9L" TargetMode="External"/><Relationship Id="rId1235" Type="http://schemas.openxmlformats.org/officeDocument/2006/relationships/hyperlink" Target="https://www.doe.gov.np/assets/uploads/files/cbe2b2b1ae68bb5bdaa93299343e5c28.pdf" TargetMode="External"/><Relationship Id="rId1236" Type="http://schemas.openxmlformats.org/officeDocument/2006/relationships/hyperlink" Target="https://www.doe.gov.np/assets/uploads/files/cbe2b2b1ae68bb5bdaa93299343e5c28.pdf" TargetMode="External"/><Relationship Id="rId1237" Type="http://schemas.openxmlformats.org/officeDocument/2006/relationships/hyperlink" Target="https://www.doe.gov.np/assets/uploads/files/cbe2b2b1ae68bb5bdaa93299343e5c28.pdf" TargetMode="External"/><Relationship Id="rId1238" Type="http://schemas.openxmlformats.org/officeDocument/2006/relationships/hyperlink" Target="https://www.doe.gov.np/assets/uploads/files/cbe2b2b1ae68bb5bdaa93299343e5c28.pdf" TargetMode="External"/><Relationship Id="rId1239" Type="http://schemas.openxmlformats.org/officeDocument/2006/relationships/hyperlink" Target="https://www.doe.gov.np/assets/uploads/files/cbe2b2b1ae68bb5bdaa93299343e5c28.pdf" TargetMode="External"/><Relationship Id="rId409" Type="http://schemas.openxmlformats.org/officeDocument/2006/relationships/hyperlink" Target="https://www.doe.gov.np/assets/uploads/files/b9f2323936f096fd40a4a34cce9198d7.pdf" TargetMode="External"/><Relationship Id="rId404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646" Type="http://schemas.openxmlformats.org/officeDocument/2006/relationships/hyperlink" Target="https://nces.ed.gov/programs/digest/d16/tables/dt16_203.45.asp" TargetMode="External"/><Relationship Id="rId888" Type="http://schemas.openxmlformats.org/officeDocument/2006/relationships/hyperlink" Target="https://nces.ed.gov/surveys/ntps/estable/table/ntps/ntps2021_sflt07_t1s" TargetMode="External"/><Relationship Id="rId403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645" Type="http://schemas.openxmlformats.org/officeDocument/2006/relationships/hyperlink" Target="https://nces.ed.gov/programs/digest/d16/tables/dt16_203.45.asp" TargetMode="External"/><Relationship Id="rId887" Type="http://schemas.openxmlformats.org/officeDocument/2006/relationships/hyperlink" Target="https://nces.ed.gov/surveys/ntps/estable/table/ntps/ntps2021_sflt07_t1s" TargetMode="External"/><Relationship Id="rId402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644" Type="http://schemas.openxmlformats.org/officeDocument/2006/relationships/hyperlink" Target="https://nces.ed.gov/programs/digest/d14/tables/dt14_203.40.asp" TargetMode="External"/><Relationship Id="rId886" Type="http://schemas.openxmlformats.org/officeDocument/2006/relationships/hyperlink" Target="https://nces.ed.gov/surveys/ntps/tables/ntps1718_fltable06_t1s.asp" TargetMode="External"/><Relationship Id="rId401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643" Type="http://schemas.openxmlformats.org/officeDocument/2006/relationships/hyperlink" Target="https://nces.ed.gov/programs/digest/d14/tables/dt14_203.40.asp" TargetMode="External"/><Relationship Id="rId885" Type="http://schemas.openxmlformats.org/officeDocument/2006/relationships/hyperlink" Target="https://nces.ed.gov/surveys/ntps/tables/ntps1718_fltable06_t1s.asp" TargetMode="External"/><Relationship Id="rId408" Type="http://schemas.openxmlformats.org/officeDocument/2006/relationships/hyperlink" Target="https://www.doe.gov.np/assets/uploads/files/b9f2323936f096fd40a4a34cce9198d7.pdf" TargetMode="External"/><Relationship Id="rId407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649" Type="http://schemas.openxmlformats.org/officeDocument/2006/relationships/hyperlink" Target="https://nces.ed.gov/programs/digest/d23/tables/dt23_205.15.asp" TargetMode="External"/><Relationship Id="rId406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648" Type="http://schemas.openxmlformats.org/officeDocument/2006/relationships/hyperlink" Target="https://nces.ed.gov/programs/digest/d23/tables/dt23_205.15.asp" TargetMode="External"/><Relationship Id="rId405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647" Type="http://schemas.openxmlformats.org/officeDocument/2006/relationships/hyperlink" Target="https://nces.ed.gov/programs/digest/d16/tables/dt16_203.45.asp" TargetMode="External"/><Relationship Id="rId889" Type="http://schemas.openxmlformats.org/officeDocument/2006/relationships/hyperlink" Target="https://nces.ed.gov/surveys/ntps/estable/table/ntps/ntps2021_sflt07_t1s" TargetMode="External"/><Relationship Id="rId880" Type="http://schemas.openxmlformats.org/officeDocument/2006/relationships/hyperlink" Target="https://nces.ed.gov/surveys/ntps/tables/ntps1718_fltable06_t1s.asp" TargetMode="External"/><Relationship Id="rId1230" Type="http://schemas.openxmlformats.org/officeDocument/2006/relationships/hyperlink" Target="https://www.doe.gov.np/assets/uploads/files/cbe2b2b1ae68bb5bdaa93299343e5c28.pdf" TargetMode="External"/><Relationship Id="rId400" Type="http://schemas.openxmlformats.org/officeDocument/2006/relationships/hyperlink" Target="https://data-explorer.oecd.org/vis?pg=0&amp;bp=true&amp;snb=6&amp;tm=teacher%20ratio&amp;vw=tb&amp;df%5Bds%5D=dsDisseminateFinalDMZ&amp;df%5Bid%5D=DSD_EAG_UOE_NON_FIN_PERS%40DF_UOE_NF_PERS_STR&amp;df%5Bag%5D=OECD.EDU.IMEP&amp;df%5Bvs%5D=1.0&amp;dq=EST.ISCED11_1%2BISCED11_2%2BISCED11_34......A...INST_EDU_PRIV%2BINST_EDU_PUB..._T.&amp;pd=2013%2C2022&amp;to%5BTIME_PERIOD%5D=false&amp;ly%5Bcl%5D=EDUCATION_LEV%2CTIME_PERIOD&amp;ly%5Brs%5D=INST_TYPE_EDU" TargetMode="External"/><Relationship Id="rId642" Type="http://schemas.openxmlformats.org/officeDocument/2006/relationships/hyperlink" Target="https://nces.ed.gov/programs/digest/d14/tables/dt14_203.40.asp" TargetMode="External"/><Relationship Id="rId884" Type="http://schemas.openxmlformats.org/officeDocument/2006/relationships/hyperlink" Target="https://nces.ed.gov/surveys/ntps/tables/ntps1718_fltable06_t1s.asp" TargetMode="External"/><Relationship Id="rId1231" Type="http://schemas.openxmlformats.org/officeDocument/2006/relationships/hyperlink" Target="https://www.doe.gov.np/assets/uploads/files/cbe2b2b1ae68bb5bdaa93299343e5c28.pdf" TargetMode="External"/><Relationship Id="rId641" Type="http://schemas.openxmlformats.org/officeDocument/2006/relationships/hyperlink" Target="https://nces.ed.gov/programs/digest/d23/tables/dt23_205.15.asp" TargetMode="External"/><Relationship Id="rId883" Type="http://schemas.openxmlformats.org/officeDocument/2006/relationships/hyperlink" Target="https://nces.ed.gov/surveys/ntps/tables/ntps1718_fltable06_t1s.asp" TargetMode="External"/><Relationship Id="rId1232" Type="http://schemas.openxmlformats.org/officeDocument/2006/relationships/hyperlink" Target="https://www.doe.gov.np/assets/uploads/files/cbe2b2b1ae68bb5bdaa93299343e5c28.pdf" TargetMode="External"/><Relationship Id="rId640" Type="http://schemas.openxmlformats.org/officeDocument/2006/relationships/hyperlink" Target="https://nces.ed.gov/programs/digest/d23/tables/dt23_205.15.asp" TargetMode="External"/><Relationship Id="rId882" Type="http://schemas.openxmlformats.org/officeDocument/2006/relationships/hyperlink" Target="https://nces.ed.gov/surveys/ntps/tables/ntps1718_fltable06_t1s.asp" TargetMode="External"/><Relationship Id="rId1233" Type="http://schemas.openxmlformats.org/officeDocument/2006/relationships/hyperlink" Target="https://www.doe.gov.np/assets/uploads/files/cbe2b2b1ae68bb5bdaa93299343e5c28.pdf" TargetMode="External"/><Relationship Id="rId881" Type="http://schemas.openxmlformats.org/officeDocument/2006/relationships/hyperlink" Target="https://nces.ed.gov/surveys/ntps/tables/ntps1718_fltable06_t1s.asp" TargetMode="External"/><Relationship Id="rId1234" Type="http://schemas.openxmlformats.org/officeDocument/2006/relationships/hyperlink" Target="https://www.doe.gov.np/assets/uploads/files/cbe2b2b1ae68bb5bdaa93299343e5c28.pdf" TargetMode="External"/><Relationship Id="rId1224" Type="http://schemas.openxmlformats.org/officeDocument/2006/relationships/hyperlink" Target="https://www.doe.gov.np/assets/uploads/files/59af9d6681abb6728aa2e12c4c0cf1cb.pdf" TargetMode="External"/><Relationship Id="rId1225" Type="http://schemas.openxmlformats.org/officeDocument/2006/relationships/hyperlink" Target="https://www.doe.gov.np/assets/uploads/files/59af9d6681abb6728aa2e12c4c0cf1cb.pdf" TargetMode="External"/><Relationship Id="rId1226" Type="http://schemas.openxmlformats.org/officeDocument/2006/relationships/hyperlink" Target="https://www.doe.gov.np/assets/uploads/files/59af9d6681abb6728aa2e12c4c0cf1cb.pdf" TargetMode="External"/><Relationship Id="rId1227" Type="http://schemas.openxmlformats.org/officeDocument/2006/relationships/hyperlink" Target="https://www.doe.gov.np/assets/uploads/files/59af9d6681abb6728aa2e12c4c0cf1cb.pdf" TargetMode="External"/><Relationship Id="rId1228" Type="http://schemas.openxmlformats.org/officeDocument/2006/relationships/hyperlink" Target="https://www.doe.gov.np/assets/uploads/files/cbe2b2b1ae68bb5bdaa93299343e5c28.pdf" TargetMode="External"/><Relationship Id="rId1229" Type="http://schemas.openxmlformats.org/officeDocument/2006/relationships/hyperlink" Target="https://www.doe.gov.np/assets/uploads/files/cbe2b2b1ae68bb5bdaa93299343e5c28.pdf" TargetMode="External"/><Relationship Id="rId635" Type="http://schemas.openxmlformats.org/officeDocument/2006/relationships/hyperlink" Target="https://nces.ed.gov/programs/digest/d13/tables/dt13_203.45.asp" TargetMode="External"/><Relationship Id="rId877" Type="http://schemas.openxmlformats.org/officeDocument/2006/relationships/hyperlink" Target="https://nces.ed.gov/surveys/ntps/tables/ntps_7t_051617.asp" TargetMode="External"/><Relationship Id="rId634" Type="http://schemas.openxmlformats.org/officeDocument/2006/relationships/hyperlink" Target="https://nces.ed.gov/programs/digest/d13/tables/dt13_203.45.asp" TargetMode="External"/><Relationship Id="rId876" Type="http://schemas.openxmlformats.org/officeDocument/2006/relationships/hyperlink" Target="https://nces.ed.gov/surveys/ntps/tables/ntps_7t_051617.asp" TargetMode="External"/><Relationship Id="rId633" Type="http://schemas.openxmlformats.org/officeDocument/2006/relationships/hyperlink" Target="https://nces.ed.gov/programs/digest/d13/tables/dt13_203.45.asp" TargetMode="External"/><Relationship Id="rId875" Type="http://schemas.openxmlformats.org/officeDocument/2006/relationships/hyperlink" Target="https://nces.ed.gov/surveys/ntps/tables/ntps_7t_051617.asp" TargetMode="External"/><Relationship Id="rId632" Type="http://schemas.openxmlformats.org/officeDocument/2006/relationships/hyperlink" Target="https://nces.ed.gov/programs/digest/d23/tables/dt23_205.15.asp" TargetMode="External"/><Relationship Id="rId874" Type="http://schemas.openxmlformats.org/officeDocument/2006/relationships/hyperlink" Target="https://nces.ed.gov/surveys/ntps/tables/ntps_7t_051617.asp" TargetMode="External"/><Relationship Id="rId639" Type="http://schemas.openxmlformats.org/officeDocument/2006/relationships/hyperlink" Target="https://nces.ed.gov/programs/digest/d23/tables/dt23_205.15.asp" TargetMode="External"/><Relationship Id="rId638" Type="http://schemas.openxmlformats.org/officeDocument/2006/relationships/hyperlink" Target="https://nces.ed.gov/programs/digest/d13/tables/dt13_203.40.asp" TargetMode="External"/><Relationship Id="rId637" Type="http://schemas.openxmlformats.org/officeDocument/2006/relationships/hyperlink" Target="https://nces.ed.gov/programs/digest/d13/tables/dt13_203.40.asp" TargetMode="External"/><Relationship Id="rId879" Type="http://schemas.openxmlformats.org/officeDocument/2006/relationships/hyperlink" Target="https://nces.ed.gov/surveys/ntps/tables/ntps1718_fltable06_t1s.asp" TargetMode="External"/><Relationship Id="rId636" Type="http://schemas.openxmlformats.org/officeDocument/2006/relationships/hyperlink" Target="https://nces.ed.gov/programs/digest/d13/tables/dt13_203.40.asp" TargetMode="External"/><Relationship Id="rId878" Type="http://schemas.openxmlformats.org/officeDocument/2006/relationships/hyperlink" Target="https://nces.ed.gov/surveys/ntps/tables/ntps_7t_051617.asp" TargetMode="External"/><Relationship Id="rId631" Type="http://schemas.openxmlformats.org/officeDocument/2006/relationships/hyperlink" Target="https://nces.ed.gov/programs/digest/d23/tables/dt23_205.15.asp" TargetMode="External"/><Relationship Id="rId873" Type="http://schemas.openxmlformats.org/officeDocument/2006/relationships/hyperlink" Target="https://nces.ed.gov/surveys/ntps/tables/ntps_7t_051617.asp" TargetMode="External"/><Relationship Id="rId1220" Type="http://schemas.openxmlformats.org/officeDocument/2006/relationships/hyperlink" Target="https://www.doe.gov.np/assets/uploads/files/59af9d6681abb6728aa2e12c4c0cf1cb.pdf" TargetMode="External"/><Relationship Id="rId630" Type="http://schemas.openxmlformats.org/officeDocument/2006/relationships/hyperlink" Target="https://nces.ed.gov/programs/digest/d23/tables/dt23_205.15.asp" TargetMode="External"/><Relationship Id="rId872" Type="http://schemas.openxmlformats.org/officeDocument/2006/relationships/hyperlink" Target="https://nces.ed.gov/surveys/ntps/tables/ntps_7t_051617.asp" TargetMode="External"/><Relationship Id="rId1221" Type="http://schemas.openxmlformats.org/officeDocument/2006/relationships/hyperlink" Target="https://www.doe.gov.np/assets/uploads/files/59af9d6681abb6728aa2e12c4c0cf1cb.pdf" TargetMode="External"/><Relationship Id="rId871" Type="http://schemas.openxmlformats.org/officeDocument/2006/relationships/hyperlink" Target="https://nces.ed.gov/surveys/ntps/tables/ntps_7t_051617.asp" TargetMode="External"/><Relationship Id="rId1222" Type="http://schemas.openxmlformats.org/officeDocument/2006/relationships/hyperlink" Target="https://www.doe.gov.np/assets/uploads/files/59af9d6681abb6728aa2e12c4c0cf1cb.pdf" TargetMode="External"/><Relationship Id="rId870" Type="http://schemas.openxmlformats.org/officeDocument/2006/relationships/hyperlink" Target="https://data-explorer.oecd.org/vis?fs%5B0%5D=Topic%2C1%7CEducation%20and%20skills%23EDU%23%7CTeachers%23EDU_TEA%23&amp;pg=0&amp;fc=Topic&amp;bp=true&amp;snb=49&amp;vw=tb&amp;df%5Bds%5D=dsDisseminateFinalDMZ&amp;df%5Bid%5D=DSD_EAG_UOE_NON_FIN_PERS%40DF_UOE_NF_PERS_CLS&amp;df%5Bag%5D=OECD.EDU.IMEP&amp;df%5Bvs%5D=1.0&amp;dq=EST.......A...INST_EDU..._T.&amp;pd=2013%2C2022&amp;to%5BTIME_PERIOD%5D=false&amp;ly%5Bcl%5D=TIME_PERIOD&amp;ly%5Brs%5D=EDUCATION_LEV" TargetMode="External"/><Relationship Id="rId1223" Type="http://schemas.openxmlformats.org/officeDocument/2006/relationships/hyperlink" Target="https://www.doe.gov.np/assets/uploads/files/59af9d6681abb6728aa2e12c4c0cf1cb.pdf" TargetMode="External"/><Relationship Id="rId829" Type="http://schemas.openxmlformats.org/officeDocument/2006/relationships/hyperlink" Target="https://nepalindata.com/media/resources/items/20/bFLASH_I_REPORT_2019_20.pdf" TargetMode="External"/><Relationship Id="rId828" Type="http://schemas.openxmlformats.org/officeDocument/2006/relationships/hyperlink" Target="https://www.doe.gov.np/assets/uploads/files/cbe2b2b1ae68bb5bdaa93299343e5c28.pdf" TargetMode="External"/><Relationship Id="rId827" Type="http://schemas.openxmlformats.org/officeDocument/2006/relationships/hyperlink" Target="https://www.doe.gov.np/assets/uploads/files/cbe2b2b1ae68bb5bdaa93299343e5c28.pdf" TargetMode="External"/><Relationship Id="rId822" Type="http://schemas.openxmlformats.org/officeDocument/2006/relationships/hyperlink" Target="https://www.doe.gov.np/assets/uploads/files/cbe2b2b1ae68bb5bdaa93299343e5c28.pdf" TargetMode="External"/><Relationship Id="rId821" Type="http://schemas.openxmlformats.org/officeDocument/2006/relationships/hyperlink" Target="https://www.doe.gov.np/assets/uploads/files/59af9d6681abb6728aa2e12c4c0cf1cb.pdf" TargetMode="External"/><Relationship Id="rId820" Type="http://schemas.openxmlformats.org/officeDocument/2006/relationships/hyperlink" Target="https://www.doe.gov.np/assets/uploads/files/59af9d6681abb6728aa2e12c4c0cf1cb.pdf" TargetMode="External"/><Relationship Id="rId826" Type="http://schemas.openxmlformats.org/officeDocument/2006/relationships/hyperlink" Target="https://www.doe.gov.np/assets/uploads/files/cbe2b2b1ae68bb5bdaa93299343e5c28.pdf" TargetMode="External"/><Relationship Id="rId825" Type="http://schemas.openxmlformats.org/officeDocument/2006/relationships/hyperlink" Target="https://www.doe.gov.np/assets/uploads/files/cbe2b2b1ae68bb5bdaa93299343e5c28.pdf" TargetMode="External"/><Relationship Id="rId824" Type="http://schemas.openxmlformats.org/officeDocument/2006/relationships/hyperlink" Target="https://www.doe.gov.np/assets/uploads/files/cbe2b2b1ae68bb5bdaa93299343e5c28.pdf" TargetMode="External"/><Relationship Id="rId823" Type="http://schemas.openxmlformats.org/officeDocument/2006/relationships/hyperlink" Target="https://www.doe.gov.np/assets/uploads/files/cbe2b2b1ae68bb5bdaa93299343e5c28.pdf" TargetMode="External"/><Relationship Id="rId819" Type="http://schemas.openxmlformats.org/officeDocument/2006/relationships/hyperlink" Target="https://www.doe.gov.np/assets/uploads/files/59af9d6681abb6728aa2e12c4c0cf1cb.pdf" TargetMode="External"/><Relationship Id="rId818" Type="http://schemas.openxmlformats.org/officeDocument/2006/relationships/hyperlink" Target="https://www.doe.gov.np/assets/uploads/files/59af9d6681abb6728aa2e12c4c0cf1cb.pdf" TargetMode="External"/><Relationship Id="rId817" Type="http://schemas.openxmlformats.org/officeDocument/2006/relationships/hyperlink" Target="https://www.doe.gov.np/assets/uploads/files/59af9d6681abb6728aa2e12c4c0cf1cb.pdf" TargetMode="External"/><Relationship Id="rId816" Type="http://schemas.openxmlformats.org/officeDocument/2006/relationships/hyperlink" Target="https://www.doe.gov.np/assets/uploads/files/59af9d6681abb6728aa2e12c4c0cf1cb.pdf" TargetMode="External"/><Relationship Id="rId811" Type="http://schemas.openxmlformats.org/officeDocument/2006/relationships/hyperlink" Target="https://mbsseknowledgeplatform.gov.sl/wp-content/uploads/2024/11/Annual-School-Censuses-2023-and-2024-Draft-Report.pdf?form=MG0AV3" TargetMode="External"/><Relationship Id="rId810" Type="http://schemas.openxmlformats.org/officeDocument/2006/relationships/hyperlink" Target="https://mbsseknowledgeplatform.gov.sl/wp-content/uploads/2024/11/Annual-School-Censuses-2023-and-2024-Draft-Report.pdf?form=MG0AV3" TargetMode="External"/><Relationship Id="rId815" Type="http://schemas.openxmlformats.org/officeDocument/2006/relationships/hyperlink" Target="https://mbsseknowledgeplatform.gov.sl/wp-content/uploads/2024/11/Annual-School-Censuses-2023-and-2024-Draft-Report.pdf?form=MG0AV3" TargetMode="External"/><Relationship Id="rId814" Type="http://schemas.openxmlformats.org/officeDocument/2006/relationships/hyperlink" Target="https://mbsseknowledgeplatform.gov.sl/wp-content/uploads/2024/11/Annual-School-Censuses-2023-and-2024-Draft-Report.pdf?form=MG0AV3" TargetMode="External"/><Relationship Id="rId813" Type="http://schemas.openxmlformats.org/officeDocument/2006/relationships/hyperlink" Target="https://mbsseknowledgeplatform.gov.sl/wp-content/uploads/2024/11/Annual-School-Censuses-2023-and-2024-Draft-Report.pdf?form=MG0AV3" TargetMode="External"/><Relationship Id="rId812" Type="http://schemas.openxmlformats.org/officeDocument/2006/relationships/hyperlink" Target="https://mbsseknowledgeplatform.gov.sl/wp-content/uploads/2024/11/Annual-School-Censuses-2023-and-2024-Draft-Report.pdf?form=MG0AV3" TargetMode="External"/><Relationship Id="rId609" Type="http://schemas.openxmlformats.org/officeDocument/2006/relationships/hyperlink" Target="https://old.cehrd.gov.np/file_data/mediacenter_files/media_file-17-428622471.pdf" TargetMode="External"/><Relationship Id="rId608" Type="http://schemas.openxmlformats.org/officeDocument/2006/relationships/hyperlink" Target="https://old.cehrd.gov.np/file_data/mediacenter_files/media_file-17-1330449615.pdf" TargetMode="External"/><Relationship Id="rId607" Type="http://schemas.openxmlformats.org/officeDocument/2006/relationships/hyperlink" Target="https://old.cehrd.gov.np/file_data/mediacenter_files/media_file-17-1330449615.pdf" TargetMode="External"/><Relationship Id="rId849" Type="http://schemas.openxmlformats.org/officeDocument/2006/relationships/hyperlink" Target="https://old.cehrd.gov.np/file_data/mediacenter_files/media_file-17-428622471.pdf" TargetMode="External"/><Relationship Id="rId602" Type="http://schemas.openxmlformats.org/officeDocument/2006/relationships/hyperlink" Target="https://old.cehrd.gov.np/file_data/mediacenter_files/media_file-17-1330449615.pdf" TargetMode="External"/><Relationship Id="rId844" Type="http://schemas.openxmlformats.org/officeDocument/2006/relationships/hyperlink" Target="https://nepalindata.com/media/resources/items/0/bFLASH_I_REPORT_2078_2021-22.pdf" TargetMode="External"/><Relationship Id="rId601" Type="http://schemas.openxmlformats.org/officeDocument/2006/relationships/hyperlink" Target="https://old.cehrd.gov.np/file_data/mediacenter_files/media_file-17-1330449615.pdf" TargetMode="External"/><Relationship Id="rId843" Type="http://schemas.openxmlformats.org/officeDocument/2006/relationships/hyperlink" Target="https://nepalindata.com/media/resources/items/0/bFLASH_I_REPORT_2078_2021-22.pdf" TargetMode="External"/><Relationship Id="rId600" Type="http://schemas.openxmlformats.org/officeDocument/2006/relationships/hyperlink" Target="https://old.cehrd.gov.np/file_data/mediacenter_files/media_file-17-1330449615.pdf" TargetMode="External"/><Relationship Id="rId842" Type="http://schemas.openxmlformats.org/officeDocument/2006/relationships/hyperlink" Target="https://nepalindata.com/media/resources/items/0/bFLASH_I_REPORT_2077_2020-021.pdf" TargetMode="External"/><Relationship Id="rId841" Type="http://schemas.openxmlformats.org/officeDocument/2006/relationships/hyperlink" Target="https://nepalindata.com/media/resources/items/0/bFLASH_I_REPORT_2077_2020-021.pdf" TargetMode="External"/><Relationship Id="rId606" Type="http://schemas.openxmlformats.org/officeDocument/2006/relationships/hyperlink" Target="https://old.cehrd.gov.np/file_data/mediacenter_files/media_file-17-1330449615.pdf" TargetMode="External"/><Relationship Id="rId848" Type="http://schemas.openxmlformats.org/officeDocument/2006/relationships/hyperlink" Target="https://old.cehrd.gov.np/file_data/mediacenter_files/media_file-17-428622471.pdf" TargetMode="External"/><Relationship Id="rId605" Type="http://schemas.openxmlformats.org/officeDocument/2006/relationships/hyperlink" Target="https://old.cehrd.gov.np/file_data/mediacenter_files/media_file-17-1330449615.pdf" TargetMode="External"/><Relationship Id="rId847" Type="http://schemas.openxmlformats.org/officeDocument/2006/relationships/hyperlink" Target="https://old.cehrd.gov.np/file_data/mediacenter_files/media_file-17-428622471.pdf" TargetMode="External"/><Relationship Id="rId604" Type="http://schemas.openxmlformats.org/officeDocument/2006/relationships/hyperlink" Target="https://old.cehrd.gov.np/file_data/mediacenter_files/media_file-17-1330449615.pdf" TargetMode="External"/><Relationship Id="rId846" Type="http://schemas.openxmlformats.org/officeDocument/2006/relationships/hyperlink" Target="https://nepalindata.com/media/resources/items/0/bFLASH_I_REPORT_2078_2021-22.pdf" TargetMode="External"/><Relationship Id="rId603" Type="http://schemas.openxmlformats.org/officeDocument/2006/relationships/hyperlink" Target="https://old.cehrd.gov.np/file_data/mediacenter_files/media_file-17-1330449615.pdf" TargetMode="External"/><Relationship Id="rId845" Type="http://schemas.openxmlformats.org/officeDocument/2006/relationships/hyperlink" Target="https://nepalindata.com/media/resources/items/0/bFLASH_I_REPORT_2078_2021-22.pdf" TargetMode="External"/><Relationship Id="rId840" Type="http://schemas.openxmlformats.org/officeDocument/2006/relationships/hyperlink" Target="https://nepalindata.com/media/resources/items/0/bFLASH_I_REPORT_2077_2020-021.pdf" TargetMode="External"/><Relationship Id="rId839" Type="http://schemas.openxmlformats.org/officeDocument/2006/relationships/hyperlink" Target="https://nepalindata.com/media/resources/items/0/bFLASH_I_REPORT_2077_2020-021.pdf" TargetMode="External"/><Relationship Id="rId838" Type="http://schemas.openxmlformats.org/officeDocument/2006/relationships/hyperlink" Target="https://nepalindata.com/media/resources/items/0/bFLASH_I_REPORT_2077_2020-021.pdf" TargetMode="External"/><Relationship Id="rId833" Type="http://schemas.openxmlformats.org/officeDocument/2006/relationships/hyperlink" Target="https://nepalindata.com/media/resources/items/20/bFLASH_I_REPORT_2019_20.pdf" TargetMode="External"/><Relationship Id="rId832" Type="http://schemas.openxmlformats.org/officeDocument/2006/relationships/hyperlink" Target="https://nepalindata.com/media/resources/items/20/bFLASH_I_REPORT_2019_20.pdf" TargetMode="External"/><Relationship Id="rId831" Type="http://schemas.openxmlformats.org/officeDocument/2006/relationships/hyperlink" Target="https://nepalindata.com/media/resources/items/20/bFLASH_I_REPORT_2019_20.pdf" TargetMode="External"/><Relationship Id="rId830" Type="http://schemas.openxmlformats.org/officeDocument/2006/relationships/hyperlink" Target="https://nepalindata.com/media/resources/items/20/bFLASH_I_REPORT_2019_20.pdf" TargetMode="External"/><Relationship Id="rId837" Type="http://schemas.openxmlformats.org/officeDocument/2006/relationships/hyperlink" Target="https://nepalindata.com/media/resources/items/0/bFLASH_I_REPORT_2077_2020-021.pdf" TargetMode="External"/><Relationship Id="rId836" Type="http://schemas.openxmlformats.org/officeDocument/2006/relationships/hyperlink" Target="https://nepalindata.com/media/resources/items/0/bFLASH_I_REPORT_2077_2020-021.pdf" TargetMode="External"/><Relationship Id="rId835" Type="http://schemas.openxmlformats.org/officeDocument/2006/relationships/hyperlink" Target="https://nepalindata.com/media/resources/items/20/bFLASH_I_REPORT_2019_20.pdf" TargetMode="External"/><Relationship Id="rId834" Type="http://schemas.openxmlformats.org/officeDocument/2006/relationships/hyperlink" Target="https://nepalindata.com/media/resources/items/20/bFLASH_I_REPORT_2019_20.pdf" TargetMode="External"/><Relationship Id="rId1059" Type="http://schemas.openxmlformats.org/officeDocument/2006/relationships/hyperlink" Target="https://www.statistics.sl/images/StatisticsSL/Documents/Publications/Other_Publications/2021_Annual_School_Census.pdf" TargetMode="External"/><Relationship Id="rId228" Type="http://schemas.openxmlformats.org/officeDocument/2006/relationships/hyperlink" Target="https://data.uis.unesco.org/index.aspx?queryid=3812" TargetMode="External"/><Relationship Id="rId227" Type="http://schemas.openxmlformats.org/officeDocument/2006/relationships/hyperlink" Target="https://data.uis.unesco.org/index.aspx?queryid=3812" TargetMode="External"/><Relationship Id="rId469" Type="http://schemas.openxmlformats.org/officeDocument/2006/relationships/hyperlink" Target="https://www.doe.gov.np/assets/uploads/files/b9f2323936f096fd40a4a34cce9198d7.pdf" TargetMode="External"/><Relationship Id="rId226" Type="http://schemas.openxmlformats.org/officeDocument/2006/relationships/hyperlink" Target="https://data.uis.unesco.org/index.aspx?queryid=3812" TargetMode="External"/><Relationship Id="rId468" Type="http://schemas.openxmlformats.org/officeDocument/2006/relationships/hyperlink" Target="https://www.doe.gov.np/assets/uploads/files/b9f2323936f096fd40a4a34cce9198d7.pdf" TargetMode="External"/><Relationship Id="rId225" Type="http://schemas.openxmlformats.org/officeDocument/2006/relationships/hyperlink" Target="https://data.uis.unesco.org/index.aspx?queryid=3812" TargetMode="External"/><Relationship Id="rId467" Type="http://schemas.openxmlformats.org/officeDocument/2006/relationships/hyperlink" Target="https://www.doe.gov.np/assets/uploads/files/b9f2323936f096fd40a4a34cce9198d7.pdf" TargetMode="External"/><Relationship Id="rId1290" Type="http://schemas.openxmlformats.org/officeDocument/2006/relationships/hyperlink" Target="https://nepalindata.com/media/resources/items/0/bFLASH_I_REPORT_2078_2021-22.pdf" TargetMode="External"/><Relationship Id="rId1291" Type="http://schemas.openxmlformats.org/officeDocument/2006/relationships/hyperlink" Target="https://nepalindata.com/media/resources/items/0/bFLASH_I_REPORT_2078_2021-22.pdf" TargetMode="External"/><Relationship Id="rId229" Type="http://schemas.openxmlformats.org/officeDocument/2006/relationships/hyperlink" Target="https://data.uis.unesco.org/index.aspx?queryid=3812" TargetMode="External"/><Relationship Id="rId1050" Type="http://schemas.openxmlformats.org/officeDocument/2006/relationships/hyperlink" Target="https://www.dsti.gov.sl/wp-content/uploads/2021/07/ASC-2020-Report.pdf" TargetMode="External"/><Relationship Id="rId1292" Type="http://schemas.openxmlformats.org/officeDocument/2006/relationships/hyperlink" Target="https://nepalindata.com/media/resources/items/0/bFLASH_I_REPORT_2078_2021-22.pdf" TargetMode="External"/><Relationship Id="rId220" Type="http://schemas.openxmlformats.org/officeDocument/2006/relationships/hyperlink" Target="https://data.uis.unesco.org/index.aspx?queryid=3812" TargetMode="External"/><Relationship Id="rId462" Type="http://schemas.openxmlformats.org/officeDocument/2006/relationships/hyperlink" Target="https://www.doe.gov.np/assets/uploads/files/b9f2323936f096fd40a4a34cce9198d7.pdf" TargetMode="External"/><Relationship Id="rId1051" Type="http://schemas.openxmlformats.org/officeDocument/2006/relationships/hyperlink" Target="https://www.dsti.gov.sl/wp-content/uploads/2021/07/ASC-2020-Report.pdf" TargetMode="External"/><Relationship Id="rId1293" Type="http://schemas.openxmlformats.org/officeDocument/2006/relationships/hyperlink" Target="https://nepalindata.com/media/resources/items/0/bFLASH_I_REPORT_2078_2021-22.pdf" TargetMode="External"/><Relationship Id="rId461" Type="http://schemas.openxmlformats.org/officeDocument/2006/relationships/hyperlink" Target="https://www.doe.gov.np/assets/uploads/files/b9f2323936f096fd40a4a34cce9198d7.pdf" TargetMode="External"/><Relationship Id="rId1052" Type="http://schemas.openxmlformats.org/officeDocument/2006/relationships/hyperlink" Target="https://www.dsti.gov.sl/wp-content/uploads/2021/07/ASC-2020-Report.pdf" TargetMode="External"/><Relationship Id="rId1294" Type="http://schemas.openxmlformats.org/officeDocument/2006/relationships/hyperlink" Target="https://nepalindata.com/media/resources/items/0/bFLASH_I_REPORT_2078_2021-22.pdf" TargetMode="External"/><Relationship Id="rId460" Type="http://schemas.openxmlformats.org/officeDocument/2006/relationships/hyperlink" Target="https://www.doe.gov.np/assets/uploads/files/b9f2323936f096fd40a4a34cce9198d7.pdf" TargetMode="External"/><Relationship Id="rId1053" Type="http://schemas.openxmlformats.org/officeDocument/2006/relationships/hyperlink" Target="https://www.dsti.gov.sl/wp-content/uploads/2021/07/ASC-2020-Report.pdf" TargetMode="External"/><Relationship Id="rId1295" Type="http://schemas.openxmlformats.org/officeDocument/2006/relationships/hyperlink" Target="https://nepalindata.com/media/resources/items/0/bFLASH_I_REPORT_2078_2021-22.pdf" TargetMode="External"/><Relationship Id="rId1054" Type="http://schemas.openxmlformats.org/officeDocument/2006/relationships/hyperlink" Target="https://www.dsti.gov.sl/wp-content/uploads/2021/07/ASC-2020-Report.pdf" TargetMode="External"/><Relationship Id="rId1296" Type="http://schemas.openxmlformats.org/officeDocument/2006/relationships/hyperlink" Target="https://nepalindata.com/media/resources/items/0/bFLASH_I_REPORT_2078_2021-22.pdf" TargetMode="External"/><Relationship Id="rId224" Type="http://schemas.openxmlformats.org/officeDocument/2006/relationships/hyperlink" Target="https://data.uis.unesco.org/index.aspx?queryid=3812" TargetMode="External"/><Relationship Id="rId466" Type="http://schemas.openxmlformats.org/officeDocument/2006/relationships/hyperlink" Target="https://www.doe.gov.np/assets/uploads/files/b9f2323936f096fd40a4a34cce9198d7.pdf" TargetMode="External"/><Relationship Id="rId1055" Type="http://schemas.openxmlformats.org/officeDocument/2006/relationships/hyperlink" Target="https://www.dsti.gov.sl/wp-content/uploads/2021/07/ASC-2020-Report.pdf" TargetMode="External"/><Relationship Id="rId1297" Type="http://schemas.openxmlformats.org/officeDocument/2006/relationships/hyperlink" Target="https://nepalindata.com/media/resources/items/0/bFLASH_I_REPORT_2078_2021-22.pdf" TargetMode="External"/><Relationship Id="rId223" Type="http://schemas.openxmlformats.org/officeDocument/2006/relationships/hyperlink" Target="https://data.uis.unesco.org/index.aspx?queryid=3812" TargetMode="External"/><Relationship Id="rId465" Type="http://schemas.openxmlformats.org/officeDocument/2006/relationships/hyperlink" Target="https://www.doe.gov.np/assets/uploads/files/b9f2323936f096fd40a4a34cce9198d7.pdf" TargetMode="External"/><Relationship Id="rId1056" Type="http://schemas.openxmlformats.org/officeDocument/2006/relationships/hyperlink" Target="https://www.dsti.gov.sl/wp-content/uploads/2021/07/ASC-2020-Report.pdf" TargetMode="External"/><Relationship Id="rId1298" Type="http://schemas.openxmlformats.org/officeDocument/2006/relationships/hyperlink" Target="https://nepalindata.com/media/resources/items/0/bFLASH_I_REPORT_2078_2021-22.pdf" TargetMode="External"/><Relationship Id="rId222" Type="http://schemas.openxmlformats.org/officeDocument/2006/relationships/hyperlink" Target="https://data.uis.unesco.org/index.aspx?queryid=3812" TargetMode="External"/><Relationship Id="rId464" Type="http://schemas.openxmlformats.org/officeDocument/2006/relationships/hyperlink" Target="https://www.doe.gov.np/assets/uploads/files/b9f2323936f096fd40a4a34cce9198d7.pdf" TargetMode="External"/><Relationship Id="rId1057" Type="http://schemas.openxmlformats.org/officeDocument/2006/relationships/hyperlink" Target="https://www.statistics.sl/images/StatisticsSL/Documents/Publications/Other_Publications/2021_Annual_School_Census.pdf" TargetMode="External"/><Relationship Id="rId1299" Type="http://schemas.openxmlformats.org/officeDocument/2006/relationships/hyperlink" Target="https://nepalindata.com/media/resources/items/0/bFLASH_I_REPORT_2078_2021-22.pdf" TargetMode="External"/><Relationship Id="rId221" Type="http://schemas.openxmlformats.org/officeDocument/2006/relationships/hyperlink" Target="https://data.uis.unesco.org/index.aspx?queryid=3812" TargetMode="External"/><Relationship Id="rId463" Type="http://schemas.openxmlformats.org/officeDocument/2006/relationships/hyperlink" Target="https://www.doe.gov.np/assets/uploads/files/b9f2323936f096fd40a4a34cce9198d7.pdf" TargetMode="External"/><Relationship Id="rId1058" Type="http://schemas.openxmlformats.org/officeDocument/2006/relationships/hyperlink" Target="https://www.statistics.sl/images/StatisticsSL/Documents/Publications/Other_Publications/2021_Annual_School_Census.pdf" TargetMode="External"/><Relationship Id="rId1048" Type="http://schemas.openxmlformats.org/officeDocument/2006/relationships/hyperlink" Target="https://www.dsti.gov.sl/wp-content/uploads/2021/07/ASC-2020-Report.pdf" TargetMode="External"/><Relationship Id="rId1049" Type="http://schemas.openxmlformats.org/officeDocument/2006/relationships/hyperlink" Target="https://www.dsti.gov.sl/wp-content/uploads/2021/07/ASC-2020-Report.pdf" TargetMode="External"/><Relationship Id="rId217" Type="http://schemas.openxmlformats.org/officeDocument/2006/relationships/hyperlink" Target="https://data.uis.unesco.org/index.aspx?queryid=3812" TargetMode="External"/><Relationship Id="rId459" Type="http://schemas.openxmlformats.org/officeDocument/2006/relationships/hyperlink" Target="https://www.doe.gov.np/assets/uploads/files/b9f2323936f096fd40a4a34cce9198d7.pdf" TargetMode="External"/><Relationship Id="rId216" Type="http://schemas.openxmlformats.org/officeDocument/2006/relationships/hyperlink" Target="https://data.uis.unesco.org/index.aspx?queryid=3812" TargetMode="External"/><Relationship Id="rId458" Type="http://schemas.openxmlformats.org/officeDocument/2006/relationships/hyperlink" Target="https://www.doe.gov.np/assets/uploads/files/b9f2323936f096fd40a4a34cce9198d7.pdf" TargetMode="External"/><Relationship Id="rId215" Type="http://schemas.openxmlformats.org/officeDocument/2006/relationships/hyperlink" Target="https://data.uis.unesco.org/index.aspx?queryid=3812" TargetMode="External"/><Relationship Id="rId457" Type="http://schemas.openxmlformats.org/officeDocument/2006/relationships/hyperlink" Target="https://www.doe.gov.np/assets/uploads/files/b9f2323936f096fd40a4a34cce9198d7.pdf" TargetMode="External"/><Relationship Id="rId699" Type="http://schemas.openxmlformats.org/officeDocument/2006/relationships/hyperlink" Target="https://andmed.stat.ee/en/stat/sotsiaalelu__haridus__uldharidus/HT140U/table/tableViewLayout2" TargetMode="External"/><Relationship Id="rId214" Type="http://schemas.openxmlformats.org/officeDocument/2006/relationships/hyperlink" Target="https://data.uis.unesco.org/index.aspx?queryid=3812" TargetMode="External"/><Relationship Id="rId456" Type="http://schemas.openxmlformats.org/officeDocument/2006/relationships/hyperlink" Target="https://www.doe.gov.np/assets/uploads/files/b9f2323936f096fd40a4a34cce9198d7.pdf" TargetMode="External"/><Relationship Id="rId698" Type="http://schemas.openxmlformats.org/officeDocument/2006/relationships/hyperlink" Target="https://andmed.stat.ee/en/stat/sotsiaalelu__haridus__uldharidus/HT140U/table/tableViewLayout2" TargetMode="External"/><Relationship Id="rId219" Type="http://schemas.openxmlformats.org/officeDocument/2006/relationships/hyperlink" Target="https://data.uis.unesco.org/index.aspx?queryid=3812" TargetMode="External"/><Relationship Id="rId1280" Type="http://schemas.openxmlformats.org/officeDocument/2006/relationships/hyperlink" Target="https://nepalindata.com/media/resources/items/0/bFLASH_I_REPORT_2077_2020-021.pdf" TargetMode="External"/><Relationship Id="rId218" Type="http://schemas.openxmlformats.org/officeDocument/2006/relationships/hyperlink" Target="https://data.uis.unesco.org/index.aspx?queryid=3812" TargetMode="External"/><Relationship Id="rId1281" Type="http://schemas.openxmlformats.org/officeDocument/2006/relationships/hyperlink" Target="https://nepalindata.com/media/resources/items/0/bFLASH_I_REPORT_2077_2020-021.pdf" TargetMode="External"/><Relationship Id="rId451" Type="http://schemas.openxmlformats.org/officeDocument/2006/relationships/hyperlink" Target="https://www.doe.gov.np/assets/uploads/files/b9f2323936f096fd40a4a34cce9198d7.pdf" TargetMode="External"/><Relationship Id="rId693" Type="http://schemas.openxmlformats.org/officeDocument/2006/relationships/hyperlink" Target="https://andmed.stat.ee/en/stat/sotsiaalelu__haridus__uldharidus/HT140U/table/tableViewLayout2" TargetMode="External"/><Relationship Id="rId1040" Type="http://schemas.openxmlformats.org/officeDocument/2006/relationships/hyperlink" Target="https://www.statistics.sl/images/StatisticsSL/Documents/Publications/Other_Publications/2019-Annual-School-Census-Report.pdf" TargetMode="External"/><Relationship Id="rId1282" Type="http://schemas.openxmlformats.org/officeDocument/2006/relationships/hyperlink" Target="https://nepalindata.com/media/resources/items/0/bFLASH_I_REPORT_2078_2021-22.pdf" TargetMode="External"/><Relationship Id="rId450" Type="http://schemas.openxmlformats.org/officeDocument/2006/relationships/hyperlink" Target="https://www.doe.gov.np/assets/uploads/files/b9f2323936f096fd40a4a34cce9198d7.pdf" TargetMode="External"/><Relationship Id="rId692" Type="http://schemas.openxmlformats.org/officeDocument/2006/relationships/hyperlink" Target="https://andmed.stat.ee/en/stat/sotsiaalelu__haridus__uldharidus/HT140U/table/tableViewLayout2" TargetMode="External"/><Relationship Id="rId1041" Type="http://schemas.openxmlformats.org/officeDocument/2006/relationships/hyperlink" Target="https://www.statistics.sl/images/StatisticsSL/Documents/Publications/Other_Publications/2019-Annual-School-Census-Report.pdf" TargetMode="External"/><Relationship Id="rId1283" Type="http://schemas.openxmlformats.org/officeDocument/2006/relationships/hyperlink" Target="https://nepalindata.com/media/resources/items/0/bFLASH_I_REPORT_2078_2021-22.pdf" TargetMode="External"/><Relationship Id="rId691" Type="http://schemas.openxmlformats.org/officeDocument/2006/relationships/hyperlink" Target="https://andmed.stat.ee/en/stat/sotsiaalelu__haridus__uldharidus/HT140U/table/tableViewLayout2" TargetMode="External"/><Relationship Id="rId1042" Type="http://schemas.openxmlformats.org/officeDocument/2006/relationships/hyperlink" Target="https://www.dsti.gov.sl/wp-content/uploads/2021/07/ASC-2020-Report.pdf" TargetMode="External"/><Relationship Id="rId1284" Type="http://schemas.openxmlformats.org/officeDocument/2006/relationships/hyperlink" Target="https://nepalindata.com/media/resources/items/0/bFLASH_I_REPORT_2078_2021-22.pdf" TargetMode="External"/><Relationship Id="rId690" Type="http://schemas.openxmlformats.org/officeDocument/2006/relationships/hyperlink" Target="https://andmed.stat.ee/en/stat/sotsiaalelu__haridus__uldharidus/HT140U/table/tableViewLayout2" TargetMode="External"/><Relationship Id="rId1043" Type="http://schemas.openxmlformats.org/officeDocument/2006/relationships/hyperlink" Target="https://www.dsti.gov.sl/wp-content/uploads/2021/07/ASC-2020-Report.pdf" TargetMode="External"/><Relationship Id="rId1285" Type="http://schemas.openxmlformats.org/officeDocument/2006/relationships/hyperlink" Target="https://nepalindata.com/media/resources/items/0/bFLASH_I_REPORT_2078_2021-22.pdf" TargetMode="External"/><Relationship Id="rId213" Type="http://schemas.openxmlformats.org/officeDocument/2006/relationships/hyperlink" Target="https://data.uis.unesco.org/index.aspx?queryid=3812" TargetMode="External"/><Relationship Id="rId455" Type="http://schemas.openxmlformats.org/officeDocument/2006/relationships/hyperlink" Target="https://www.doe.gov.np/assets/uploads/files/b9f2323936f096fd40a4a34cce9198d7.pdf" TargetMode="External"/><Relationship Id="rId697" Type="http://schemas.openxmlformats.org/officeDocument/2006/relationships/hyperlink" Target="https://andmed.stat.ee/en/stat/sotsiaalelu__haridus__uldharidus/HT140U/table/tableViewLayout2" TargetMode="External"/><Relationship Id="rId1044" Type="http://schemas.openxmlformats.org/officeDocument/2006/relationships/hyperlink" Target="https://www.dsti.gov.sl/wp-content/uploads/2021/07/ASC-2020-Report.pdf" TargetMode="External"/><Relationship Id="rId1286" Type="http://schemas.openxmlformats.org/officeDocument/2006/relationships/hyperlink" Target="https://nepalindata.com/media/resources/items/0/bFLASH_I_REPORT_2078_2021-22.pdf" TargetMode="External"/><Relationship Id="rId212" Type="http://schemas.openxmlformats.org/officeDocument/2006/relationships/hyperlink" Target="https://data.uis.unesco.org/index.aspx?queryid=3812" TargetMode="External"/><Relationship Id="rId454" Type="http://schemas.openxmlformats.org/officeDocument/2006/relationships/hyperlink" Target="https://www.doe.gov.np/assets/uploads/files/b9f2323936f096fd40a4a34cce9198d7.pdf" TargetMode="External"/><Relationship Id="rId696" Type="http://schemas.openxmlformats.org/officeDocument/2006/relationships/hyperlink" Target="https://andmed.stat.ee/en/stat/sotsiaalelu__haridus__uldharidus/HT140U/table/tableViewLayout2" TargetMode="External"/><Relationship Id="rId1045" Type="http://schemas.openxmlformats.org/officeDocument/2006/relationships/hyperlink" Target="https://www.dsti.gov.sl/wp-content/uploads/2021/07/ASC-2020-Report.pdf" TargetMode="External"/><Relationship Id="rId1287" Type="http://schemas.openxmlformats.org/officeDocument/2006/relationships/hyperlink" Target="https://nepalindata.com/media/resources/items/0/bFLASH_I_REPORT_2078_2021-22.pdf" TargetMode="External"/><Relationship Id="rId211" Type="http://schemas.openxmlformats.org/officeDocument/2006/relationships/hyperlink" Target="https://nces.ed.gov/programs/digest/d23/tables/dt23_103.20.asp" TargetMode="External"/><Relationship Id="rId453" Type="http://schemas.openxmlformats.org/officeDocument/2006/relationships/hyperlink" Target="https://www.doe.gov.np/assets/uploads/files/b9f2323936f096fd40a4a34cce9198d7.pdf" TargetMode="External"/><Relationship Id="rId695" Type="http://schemas.openxmlformats.org/officeDocument/2006/relationships/hyperlink" Target="https://andmed.stat.ee/en/stat/sotsiaalelu__haridus__uldharidus/HT140U/table/tableViewLayout2" TargetMode="External"/><Relationship Id="rId1046" Type="http://schemas.openxmlformats.org/officeDocument/2006/relationships/hyperlink" Target="https://www.dsti.gov.sl/wp-content/uploads/2021/07/ASC-2020-Report.pdf" TargetMode="External"/><Relationship Id="rId1288" Type="http://schemas.openxmlformats.org/officeDocument/2006/relationships/hyperlink" Target="https://nepalindata.com/media/resources/items/0/bFLASH_I_REPORT_2078_2021-22.pdf" TargetMode="External"/><Relationship Id="rId210" Type="http://schemas.openxmlformats.org/officeDocument/2006/relationships/hyperlink" Target="https://nces.ed.gov/programs/digest/d23/tables/dt23_103.20.asp" TargetMode="External"/><Relationship Id="rId452" Type="http://schemas.openxmlformats.org/officeDocument/2006/relationships/hyperlink" Target="https://www.doe.gov.np/assets/uploads/files/b9f2323936f096fd40a4a34cce9198d7.pdf" TargetMode="External"/><Relationship Id="rId694" Type="http://schemas.openxmlformats.org/officeDocument/2006/relationships/hyperlink" Target="https://andmed.stat.ee/en/stat/sotsiaalelu__haridus__uldharidus/HT140U/table/tableViewLayout2" TargetMode="External"/><Relationship Id="rId1047" Type="http://schemas.openxmlformats.org/officeDocument/2006/relationships/hyperlink" Target="https://www.dsti.gov.sl/wp-content/uploads/2021/07/ASC-2020-Report.pdf" TargetMode="External"/><Relationship Id="rId1289" Type="http://schemas.openxmlformats.org/officeDocument/2006/relationships/hyperlink" Target="https://nepalindata.com/media/resources/items/0/bFLASH_I_REPORT_2078_2021-22.pdf" TargetMode="External"/><Relationship Id="rId491" Type="http://schemas.openxmlformats.org/officeDocument/2006/relationships/hyperlink" Target="https://www.doe.gov.np/assets/uploads/files/b9f2323936f096fd40a4a34cce9198d7.pdf" TargetMode="External"/><Relationship Id="rId490" Type="http://schemas.openxmlformats.org/officeDocument/2006/relationships/hyperlink" Target="https://www.doe.gov.np/assets/uploads/files/b9f2323936f096fd40a4a34cce9198d7.pdf" TargetMode="External"/><Relationship Id="rId249" Type="http://schemas.openxmlformats.org/officeDocument/2006/relationships/hyperlink" Target="https://www.statistics.sl/images/StatisticsSL/Documents/Publications/Other_Publications/2019-Annual-School-Census-Report.pdf" TargetMode="External"/><Relationship Id="rId248" Type="http://schemas.openxmlformats.org/officeDocument/2006/relationships/hyperlink" Target="https://www.statistics.sl/images/StatisticsSL/Documents/Publications/Other_Publications/2019-Annual-School-Census-Report.pdf" TargetMode="External"/><Relationship Id="rId247" Type="http://schemas.openxmlformats.org/officeDocument/2006/relationships/hyperlink" Target="https://www.statistics.sl/images/StatisticsSL/Documents/Publications/Other_Publications/2019-Annual-School-Census-Report.pdf" TargetMode="External"/><Relationship Id="rId489" Type="http://schemas.openxmlformats.org/officeDocument/2006/relationships/hyperlink" Target="https://www.doe.gov.np/assets/uploads/files/b9f2323936f096fd40a4a34cce9198d7.pdf" TargetMode="External"/><Relationship Id="rId1070" Type="http://schemas.openxmlformats.org/officeDocument/2006/relationships/hyperlink" Target="https://www.statistics.sl/images/StatisticsSL/Documents/Publications/Other_Publications/2021_Annual_School_Census.pdf" TargetMode="External"/><Relationship Id="rId1071" Type="http://schemas.openxmlformats.org/officeDocument/2006/relationships/hyperlink" Target="https://www.statistics.sl/images/StatisticsSL/Documents/Publications/Other_Publications/2021_Annual_School_Census.pdf" TargetMode="External"/><Relationship Id="rId1072" Type="http://schemas.openxmlformats.org/officeDocument/2006/relationships/hyperlink" Target="https://mbsseknowledgeplatform.gov.sl/wp-content/uploads/2024/11/Annual-School-Censuses-2023-and-2024-Draft-Report.pdf" TargetMode="External"/><Relationship Id="rId242" Type="http://schemas.openxmlformats.org/officeDocument/2006/relationships/hyperlink" Target="https://www.statistics.sl/images/StatisticsSL/Documents/Publications/Other_Publications/2018-Annual-Schools-Census-Report.pdf" TargetMode="External"/><Relationship Id="rId484" Type="http://schemas.openxmlformats.org/officeDocument/2006/relationships/hyperlink" Target="https://www.doe.gov.np/assets/uploads/files/b9f2323936f096fd40a4a34cce9198d7.pdf" TargetMode="External"/><Relationship Id="rId1073" Type="http://schemas.openxmlformats.org/officeDocument/2006/relationships/hyperlink" Target="https://mbsseknowledgeplatform.gov.sl/wp-content/uploads/2024/11/Annual-School-Censuses-2023-and-2024-Draft-Report.pdf" TargetMode="External"/><Relationship Id="rId241" Type="http://schemas.openxmlformats.org/officeDocument/2006/relationships/hyperlink" Target="https://www.statistics.sl/images/StatisticsSL/Documents/Publications/Other_Publications/2017-Annual-Schools-Census-Report.pdf" TargetMode="External"/><Relationship Id="rId483" Type="http://schemas.openxmlformats.org/officeDocument/2006/relationships/hyperlink" Target="https://www.doe.gov.np/assets/uploads/files/b9f2323936f096fd40a4a34cce9198d7.pdf" TargetMode="External"/><Relationship Id="rId1074" Type="http://schemas.openxmlformats.org/officeDocument/2006/relationships/hyperlink" Target="https://mbsseknowledgeplatform.gov.sl/wp-content/uploads/2024/11/Annual-School-Censuses-2023-and-2024-Draft-Report.pdf" TargetMode="External"/><Relationship Id="rId240" Type="http://schemas.openxmlformats.org/officeDocument/2006/relationships/hyperlink" Target="https://www.statistics.sl/images/StatisticsSL/Documents/Publications/Other_Publications/2017-Annual-Schools-Census-Report.pdf" TargetMode="External"/><Relationship Id="rId482" Type="http://schemas.openxmlformats.org/officeDocument/2006/relationships/hyperlink" Target="https://www.doe.gov.np/assets/uploads/files/b9f2323936f096fd40a4a34cce9198d7.pdf" TargetMode="External"/><Relationship Id="rId1075" Type="http://schemas.openxmlformats.org/officeDocument/2006/relationships/hyperlink" Target="https://mbsseknowledgeplatform.gov.sl/wp-content/uploads/2024/11/Annual-School-Censuses-2023-and-2024-Draft-Report.pdf" TargetMode="External"/><Relationship Id="rId481" Type="http://schemas.openxmlformats.org/officeDocument/2006/relationships/hyperlink" Target="https://www.doe.gov.np/assets/uploads/files/b9f2323936f096fd40a4a34cce9198d7.pdf" TargetMode="External"/><Relationship Id="rId1076" Type="http://schemas.openxmlformats.org/officeDocument/2006/relationships/hyperlink" Target="https://mbsseknowledgeplatform.gov.sl/wp-content/uploads/2024/11/Annual-School-Censuses-2023-and-2024-Draft-Report.pdf" TargetMode="External"/><Relationship Id="rId246" Type="http://schemas.openxmlformats.org/officeDocument/2006/relationships/hyperlink" Target="https://www.statistics.sl/images/StatisticsSL/Documents/Publications/Other_Publications/2019-Annual-School-Census-Report.pdf" TargetMode="External"/><Relationship Id="rId488" Type="http://schemas.openxmlformats.org/officeDocument/2006/relationships/hyperlink" Target="https://www.doe.gov.np/assets/uploads/files/b9f2323936f096fd40a4a34cce9198d7.pdf" TargetMode="External"/><Relationship Id="rId1077" Type="http://schemas.openxmlformats.org/officeDocument/2006/relationships/hyperlink" Target="https://mbsseknowledgeplatform.gov.sl/wp-content/uploads/2024/11/Annual-School-Censuses-2023-and-2024-Draft-Report.pdf" TargetMode="External"/><Relationship Id="rId245" Type="http://schemas.openxmlformats.org/officeDocument/2006/relationships/hyperlink" Target="https://www.statistics.sl/images/StatisticsSL/Documents/Publications/Other_Publications/2018-Annual-Schools-Census-Report.pdf" TargetMode="External"/><Relationship Id="rId487" Type="http://schemas.openxmlformats.org/officeDocument/2006/relationships/hyperlink" Target="https://www.doe.gov.np/assets/uploads/files/b9f2323936f096fd40a4a34cce9198d7.pdf" TargetMode="External"/><Relationship Id="rId1078" Type="http://schemas.openxmlformats.org/officeDocument/2006/relationships/hyperlink" Target="https://mbsseknowledgeplatform.gov.sl/wp-content/uploads/2024/11/Annual-School-Censuses-2023-and-2024-Draft-Report.pdf" TargetMode="External"/><Relationship Id="rId244" Type="http://schemas.openxmlformats.org/officeDocument/2006/relationships/hyperlink" Target="https://www.statistics.sl/images/StatisticsSL/Documents/Publications/Other_Publications/2018-Annual-Schools-Census-Report.pdf" TargetMode="External"/><Relationship Id="rId486" Type="http://schemas.openxmlformats.org/officeDocument/2006/relationships/hyperlink" Target="https://www.doe.gov.np/assets/uploads/files/b9f2323936f096fd40a4a34cce9198d7.pdf" TargetMode="External"/><Relationship Id="rId1079" Type="http://schemas.openxmlformats.org/officeDocument/2006/relationships/hyperlink" Target="https://mbsseknowledgeplatform.gov.sl/wp-content/uploads/2024/11/Annual-School-Censuses-2023-and-2024-Draft-Report.pdf" TargetMode="External"/><Relationship Id="rId243" Type="http://schemas.openxmlformats.org/officeDocument/2006/relationships/hyperlink" Target="https://www.statistics.sl/images/StatisticsSL/Documents/Publications/Other_Publications/2018-Annual-Schools-Census-Report.pdf" TargetMode="External"/><Relationship Id="rId485" Type="http://schemas.openxmlformats.org/officeDocument/2006/relationships/hyperlink" Target="https://www.doe.gov.np/assets/uploads/files/b9f2323936f096fd40a4a34cce9198d7.pdf" TargetMode="External"/><Relationship Id="rId480" Type="http://schemas.openxmlformats.org/officeDocument/2006/relationships/hyperlink" Target="https://www.doe.gov.np/assets/uploads/files/b9f2323936f096fd40a4a34cce9198d7.pdf" TargetMode="External"/><Relationship Id="rId239" Type="http://schemas.openxmlformats.org/officeDocument/2006/relationships/hyperlink" Target="https://www.statistics.sl/images/StatisticsSL/Documents/Publications/Other_Publications/2017-Annual-Schools-Census-Report.pdf" TargetMode="External"/><Relationship Id="rId238" Type="http://schemas.openxmlformats.org/officeDocument/2006/relationships/hyperlink" Target="https://www.statistics.sl/images/StatisticsSL/Documents/Publications/Other_Publications/2017-Annual-Schools-Census-Report.pdf" TargetMode="External"/><Relationship Id="rId237" Type="http://schemas.openxmlformats.org/officeDocument/2006/relationships/hyperlink" Target="https://www.statistics.sl/images/StatisticsSL/Documents/Publications/Other_Publications/2016-Annual-Schools-Census-Report.pdf" TargetMode="External"/><Relationship Id="rId479" Type="http://schemas.openxmlformats.org/officeDocument/2006/relationships/hyperlink" Target="https://www.doe.gov.np/assets/uploads/files/b9f2323936f096fd40a4a34cce9198d7.pdf" TargetMode="External"/><Relationship Id="rId236" Type="http://schemas.openxmlformats.org/officeDocument/2006/relationships/hyperlink" Target="https://www.statistics.sl/images/StatisticsSL/Documents/Publications/Other_Publications/2016-Annual-Schools-Census-Report.pdf" TargetMode="External"/><Relationship Id="rId478" Type="http://schemas.openxmlformats.org/officeDocument/2006/relationships/hyperlink" Target="https://www.doe.gov.np/assets/uploads/files/b9f2323936f096fd40a4a34cce9198d7.pdf" TargetMode="External"/><Relationship Id="rId1060" Type="http://schemas.openxmlformats.org/officeDocument/2006/relationships/hyperlink" Target="https://www.statistics.sl/images/StatisticsSL/Documents/Publications/Other_Publications/2021_Annual_School_Census.pdf" TargetMode="External"/><Relationship Id="rId1061" Type="http://schemas.openxmlformats.org/officeDocument/2006/relationships/hyperlink" Target="https://www.statistics.sl/images/StatisticsSL/Documents/Publications/Other_Publications/2021_Annual_School_Census.pdf" TargetMode="External"/><Relationship Id="rId231" Type="http://schemas.openxmlformats.org/officeDocument/2006/relationships/hyperlink" Target="https://www.statistics.sl/images/StatisticsSL/Documents/Publications/Other_Publications/2015-Annual-Schools-Census-Report.pdf" TargetMode="External"/><Relationship Id="rId473" Type="http://schemas.openxmlformats.org/officeDocument/2006/relationships/hyperlink" Target="https://www.doe.gov.np/assets/uploads/files/b9f2323936f096fd40a4a34cce9198d7.pdf" TargetMode="External"/><Relationship Id="rId1062" Type="http://schemas.openxmlformats.org/officeDocument/2006/relationships/hyperlink" Target="https://www.statistics.sl/images/StatisticsSL/Documents/Publications/Other_Publications/2021_Annual_School_Census.pdf" TargetMode="External"/><Relationship Id="rId230" Type="http://schemas.openxmlformats.org/officeDocument/2006/relationships/hyperlink" Target="https://www.statistics.sl/images/StatisticsSL/Documents/Publications/Other_Publications/2015-Annual-Schools-Census-Report.pdf" TargetMode="External"/><Relationship Id="rId472" Type="http://schemas.openxmlformats.org/officeDocument/2006/relationships/hyperlink" Target="https://www.doe.gov.np/assets/uploads/files/b9f2323936f096fd40a4a34cce9198d7.pdf" TargetMode="External"/><Relationship Id="rId1063" Type="http://schemas.openxmlformats.org/officeDocument/2006/relationships/hyperlink" Target="https://www.statistics.sl/images/StatisticsSL/Documents/Publications/Other_Publications/2021_Annual_School_Census.pdf" TargetMode="External"/><Relationship Id="rId471" Type="http://schemas.openxmlformats.org/officeDocument/2006/relationships/hyperlink" Target="https://www.doe.gov.np/assets/uploads/files/b9f2323936f096fd40a4a34cce9198d7.pdf" TargetMode="External"/><Relationship Id="rId1064" Type="http://schemas.openxmlformats.org/officeDocument/2006/relationships/hyperlink" Target="https://www.statistics.sl/images/StatisticsSL/Documents/Publications/Other_Publications/2021_Annual_School_Census.pdf" TargetMode="External"/><Relationship Id="rId470" Type="http://schemas.openxmlformats.org/officeDocument/2006/relationships/hyperlink" Target="https://www.doe.gov.np/assets/uploads/files/b9f2323936f096fd40a4a34cce9198d7.pdf" TargetMode="External"/><Relationship Id="rId1065" Type="http://schemas.openxmlformats.org/officeDocument/2006/relationships/hyperlink" Target="https://www.statistics.sl/images/StatisticsSL/Documents/Publications/Other_Publications/2021_Annual_School_Census.pdf" TargetMode="External"/><Relationship Id="rId235" Type="http://schemas.openxmlformats.org/officeDocument/2006/relationships/hyperlink" Target="https://www.statistics.sl/images/StatisticsSL/Documents/Publications/Other_Publications/2016-Annual-Schools-Census-Report.pdf" TargetMode="External"/><Relationship Id="rId477" Type="http://schemas.openxmlformats.org/officeDocument/2006/relationships/hyperlink" Target="https://www.doe.gov.np/assets/uploads/files/b9f2323936f096fd40a4a34cce9198d7.pdf" TargetMode="External"/><Relationship Id="rId1066" Type="http://schemas.openxmlformats.org/officeDocument/2006/relationships/hyperlink" Target="https://www.statistics.sl/images/StatisticsSL/Documents/Publications/Other_Publications/2021_Annual_School_Census.pdf" TargetMode="External"/><Relationship Id="rId234" Type="http://schemas.openxmlformats.org/officeDocument/2006/relationships/hyperlink" Target="https://www.statistics.sl/images/StatisticsSL/Documents/Publications/Other_Publications/2016-Annual-Schools-Census-Report.pdf" TargetMode="External"/><Relationship Id="rId476" Type="http://schemas.openxmlformats.org/officeDocument/2006/relationships/hyperlink" Target="https://www.doe.gov.np/assets/uploads/files/b9f2323936f096fd40a4a34cce9198d7.pdf" TargetMode="External"/><Relationship Id="rId1067" Type="http://schemas.openxmlformats.org/officeDocument/2006/relationships/hyperlink" Target="https://www.statistics.sl/images/StatisticsSL/Documents/Publications/Other_Publications/2021_Annual_School_Census.pdf" TargetMode="External"/><Relationship Id="rId233" Type="http://schemas.openxmlformats.org/officeDocument/2006/relationships/hyperlink" Target="https://www.statistics.sl/images/StatisticsSL/Documents/Publications/Other_Publications/2015-Annual-Schools-Census-Report.pdf" TargetMode="External"/><Relationship Id="rId475" Type="http://schemas.openxmlformats.org/officeDocument/2006/relationships/hyperlink" Target="https://www.doe.gov.np/assets/uploads/files/b9f2323936f096fd40a4a34cce9198d7.pdf" TargetMode="External"/><Relationship Id="rId1068" Type="http://schemas.openxmlformats.org/officeDocument/2006/relationships/hyperlink" Target="https://www.statistics.sl/images/StatisticsSL/Documents/Publications/Other_Publications/2021_Annual_School_Census.pdf" TargetMode="External"/><Relationship Id="rId232" Type="http://schemas.openxmlformats.org/officeDocument/2006/relationships/hyperlink" Target="https://www.statistics.sl/images/StatisticsSL/Documents/Publications/Other_Publications/2015-Annual-Schools-Census-Report.pdf" TargetMode="External"/><Relationship Id="rId474" Type="http://schemas.openxmlformats.org/officeDocument/2006/relationships/hyperlink" Target="https://www.doe.gov.np/assets/uploads/files/b9f2323936f096fd40a4a34cce9198d7.pdf" TargetMode="External"/><Relationship Id="rId1069" Type="http://schemas.openxmlformats.org/officeDocument/2006/relationships/hyperlink" Target="https://www.statistics.sl/images/StatisticsSL/Documents/Publications/Other_Publications/2021_Annual_School_Census.pdf" TargetMode="External"/><Relationship Id="rId1015" Type="http://schemas.openxmlformats.org/officeDocument/2006/relationships/hyperlink" Target="https://www.statistics.sl/images/StatisticsSL/Documents/Publications/Other_Publications/2018-Annual-Schools-Census-Report.pdf" TargetMode="External"/><Relationship Id="rId1257" Type="http://schemas.openxmlformats.org/officeDocument/2006/relationships/hyperlink" Target="https://nepalindata.com/media/resources/items/20/bFLASH_I_REPORT_2019_20.pdf" TargetMode="External"/><Relationship Id="rId1016" Type="http://schemas.openxmlformats.org/officeDocument/2006/relationships/hyperlink" Target="https://www.statistics.sl/images/StatisticsSL/Documents/Publications/Other_Publications/2018-Annual-Schools-Census-Report.pdf" TargetMode="External"/><Relationship Id="rId1258" Type="http://schemas.openxmlformats.org/officeDocument/2006/relationships/hyperlink" Target="https://nepalindata.com/media/resources/items/20/bFLASH_I_REPORT_2019_20.pdf" TargetMode="External"/><Relationship Id="rId1017" Type="http://schemas.openxmlformats.org/officeDocument/2006/relationships/hyperlink" Target="https://www.statistics.sl/images/StatisticsSL/Documents/Publications/Other_Publications/2018-Annual-Schools-Census-Report.pdf" TargetMode="External"/><Relationship Id="rId1259" Type="http://schemas.openxmlformats.org/officeDocument/2006/relationships/hyperlink" Target="https://nepalindata.com/media/resources/items/20/bFLASH_I_REPORT_2019_20.pdf" TargetMode="External"/><Relationship Id="rId1018" Type="http://schemas.openxmlformats.org/officeDocument/2006/relationships/hyperlink" Target="https://www.statistics.sl/images/StatisticsSL/Documents/Publications/Other_Publications/2018-Annual-Schools-Census-Report.pdf" TargetMode="External"/><Relationship Id="rId1019" Type="http://schemas.openxmlformats.org/officeDocument/2006/relationships/hyperlink" Target="https://www.statistics.sl/images/StatisticsSL/Documents/Publications/Other_Publications/2018-Annual-Schools-Census-Report.pdf" TargetMode="External"/><Relationship Id="rId426" Type="http://schemas.openxmlformats.org/officeDocument/2006/relationships/hyperlink" Target="https://www.doe.gov.np/assets/uploads/files/b9f2323936f096fd40a4a34cce9198d7.pdf" TargetMode="External"/><Relationship Id="rId668" Type="http://schemas.openxmlformats.org/officeDocument/2006/relationships/hyperlink" Target="https://nces.ed.gov/programs/digest/d23/tables/dt23_205.15.asp" TargetMode="External"/><Relationship Id="rId425" Type="http://schemas.openxmlformats.org/officeDocument/2006/relationships/hyperlink" Target="https://www.doe.gov.np/assets/uploads/files/b9f2323936f096fd40a4a34cce9198d7.pdf" TargetMode="External"/><Relationship Id="rId667" Type="http://schemas.openxmlformats.org/officeDocument/2006/relationships/hyperlink" Target="https://nces.ed.gov/programs/digest/d23/tables/dt23_205.15.asp" TargetMode="External"/><Relationship Id="rId424" Type="http://schemas.openxmlformats.org/officeDocument/2006/relationships/hyperlink" Target="https://www.doe.gov.np/assets/uploads/files/b9f2323936f096fd40a4a34cce9198d7.pdf" TargetMode="External"/><Relationship Id="rId666" Type="http://schemas.openxmlformats.org/officeDocument/2006/relationships/hyperlink" Target="https://nces.ed.gov/programs/digest/d23/tables/dt23_205.15.asp" TargetMode="External"/><Relationship Id="rId423" Type="http://schemas.openxmlformats.org/officeDocument/2006/relationships/hyperlink" Target="https://www.doe.gov.np/assets/uploads/files/b9f2323936f096fd40a4a34cce9198d7.pdf" TargetMode="External"/><Relationship Id="rId665" Type="http://schemas.openxmlformats.org/officeDocument/2006/relationships/hyperlink" Target="https://nces.ed.gov/programs/digest/d19/tables/dt19_203.40.asp" TargetMode="External"/><Relationship Id="rId429" Type="http://schemas.openxmlformats.org/officeDocument/2006/relationships/hyperlink" Target="https://www.doe.gov.np/assets/uploads/files/b9f2323936f096fd40a4a34cce9198d7.pdf" TargetMode="External"/><Relationship Id="rId428" Type="http://schemas.openxmlformats.org/officeDocument/2006/relationships/hyperlink" Target="https://www.doe.gov.np/assets/uploads/files/b9f2323936f096fd40a4a34cce9198d7.pdf" TargetMode="External"/><Relationship Id="rId427" Type="http://schemas.openxmlformats.org/officeDocument/2006/relationships/hyperlink" Target="https://www.doe.gov.np/assets/uploads/files/b9f2323936f096fd40a4a34cce9198d7.pdf" TargetMode="External"/><Relationship Id="rId669" Type="http://schemas.openxmlformats.org/officeDocument/2006/relationships/hyperlink" Target="https://nces.ed.gov/programs/digest/d20/tables/dt20_203.40.asp" TargetMode="External"/><Relationship Id="rId660" Type="http://schemas.openxmlformats.org/officeDocument/2006/relationships/hyperlink" Target="https://nces.ed.gov/programs/digest/d18/tables/dt18_203.40.asp" TargetMode="External"/><Relationship Id="rId1250" Type="http://schemas.openxmlformats.org/officeDocument/2006/relationships/hyperlink" Target="https://nepalindata.com/media/resources/items/20/bFLASH_I_REPORT_2019_20.pdf" TargetMode="External"/><Relationship Id="rId1251" Type="http://schemas.openxmlformats.org/officeDocument/2006/relationships/hyperlink" Target="https://nepalindata.com/media/resources/items/20/bFLASH_I_REPORT_2019_20.pdf" TargetMode="External"/><Relationship Id="rId1010" Type="http://schemas.openxmlformats.org/officeDocument/2006/relationships/hyperlink" Target="https://www.statistics.sl/images/StatisticsSL/Documents/Publications/Other_Publications/2017-Annual-Schools-Census-Report.pdf" TargetMode="External"/><Relationship Id="rId1252" Type="http://schemas.openxmlformats.org/officeDocument/2006/relationships/hyperlink" Target="https://nepalindata.com/media/resources/items/20/bFLASH_I_REPORT_2019_20.pdf" TargetMode="External"/><Relationship Id="rId422" Type="http://schemas.openxmlformats.org/officeDocument/2006/relationships/hyperlink" Target="https://www.doe.gov.np/assets/uploads/files/b9f2323936f096fd40a4a34cce9198d7.pdf" TargetMode="External"/><Relationship Id="rId664" Type="http://schemas.openxmlformats.org/officeDocument/2006/relationships/hyperlink" Target="https://nces.ed.gov/programs/digest/d19/tables/dt19_203.40.asp" TargetMode="External"/><Relationship Id="rId1011" Type="http://schemas.openxmlformats.org/officeDocument/2006/relationships/hyperlink" Target="https://www.statistics.sl/images/StatisticsSL/Documents/Publications/Other_Publications/2017-Annual-Schools-Census-Report.pdf" TargetMode="External"/><Relationship Id="rId1253" Type="http://schemas.openxmlformats.org/officeDocument/2006/relationships/hyperlink" Target="https://nepalindata.com/media/resources/items/20/bFLASH_I_REPORT_2019_20.pdf" TargetMode="External"/><Relationship Id="rId421" Type="http://schemas.openxmlformats.org/officeDocument/2006/relationships/hyperlink" Target="https://www.doe.gov.np/assets/uploads/files/b9f2323936f096fd40a4a34cce9198d7.pdf" TargetMode="External"/><Relationship Id="rId663" Type="http://schemas.openxmlformats.org/officeDocument/2006/relationships/hyperlink" Target="https://nces.ed.gov/programs/digest/d19/tables/dt19_203.40.asp" TargetMode="External"/><Relationship Id="rId1012" Type="http://schemas.openxmlformats.org/officeDocument/2006/relationships/hyperlink" Target="https://www.statistics.sl/images/StatisticsSL/Documents/Publications/Other_Publications/2018-Annual-Schools-Census-Report.pdf" TargetMode="External"/><Relationship Id="rId1254" Type="http://schemas.openxmlformats.org/officeDocument/2006/relationships/hyperlink" Target="https://nepalindata.com/media/resources/items/20/bFLASH_I_REPORT_2019_20.pdf" TargetMode="External"/><Relationship Id="rId420" Type="http://schemas.openxmlformats.org/officeDocument/2006/relationships/hyperlink" Target="https://www.doe.gov.np/assets/uploads/files/b9f2323936f096fd40a4a34cce9198d7.pdf" TargetMode="External"/><Relationship Id="rId662" Type="http://schemas.openxmlformats.org/officeDocument/2006/relationships/hyperlink" Target="https://nces.ed.gov/programs/digest/d18/tables/dt18_203.40.asp" TargetMode="External"/><Relationship Id="rId1013" Type="http://schemas.openxmlformats.org/officeDocument/2006/relationships/hyperlink" Target="https://www.statistics.sl/images/StatisticsSL/Documents/Publications/Other_Publications/2018-Annual-Schools-Census-Report.pdf" TargetMode="External"/><Relationship Id="rId1255" Type="http://schemas.openxmlformats.org/officeDocument/2006/relationships/hyperlink" Target="https://nepalindata.com/media/resources/items/20/bFLASH_I_REPORT_2019_20.pdf" TargetMode="External"/><Relationship Id="rId661" Type="http://schemas.openxmlformats.org/officeDocument/2006/relationships/hyperlink" Target="https://nces.ed.gov/programs/digest/d18/tables/dt18_203.40.asp" TargetMode="External"/><Relationship Id="rId1014" Type="http://schemas.openxmlformats.org/officeDocument/2006/relationships/hyperlink" Target="https://www.statistics.sl/images/StatisticsSL/Documents/Publications/Other_Publications/2018-Annual-Schools-Census-Report.pdf" TargetMode="External"/><Relationship Id="rId1256" Type="http://schemas.openxmlformats.org/officeDocument/2006/relationships/hyperlink" Target="https://nepalindata.com/media/resources/items/20/bFLASH_I_REPORT_2019_20.pdf" TargetMode="External"/><Relationship Id="rId1004" Type="http://schemas.openxmlformats.org/officeDocument/2006/relationships/hyperlink" Target="https://www.statistics.sl/images/StatisticsSL/Documents/Publications/Other_Publications/2017-Annual-Schools-Census-Report.pdf" TargetMode="External"/><Relationship Id="rId1246" Type="http://schemas.openxmlformats.org/officeDocument/2006/relationships/hyperlink" Target="https://nepalindata.com/media/resources/items/20/bFLASH_I_REPORT_2019_20.pdf" TargetMode="External"/><Relationship Id="rId1005" Type="http://schemas.openxmlformats.org/officeDocument/2006/relationships/hyperlink" Target="https://www.statistics.sl/images/StatisticsSL/Documents/Publications/Other_Publications/2017-Annual-Schools-Census-Report.pdf" TargetMode="External"/><Relationship Id="rId1247" Type="http://schemas.openxmlformats.org/officeDocument/2006/relationships/hyperlink" Target="https://nepalindata.com/media/resources/items/20/bFLASH_I_REPORT_2019_20.pdf" TargetMode="External"/><Relationship Id="rId1006" Type="http://schemas.openxmlformats.org/officeDocument/2006/relationships/hyperlink" Target="https://www.statistics.sl/images/StatisticsSL/Documents/Publications/Other_Publications/2017-Annual-Schools-Census-Report.pdf" TargetMode="External"/><Relationship Id="rId1248" Type="http://schemas.openxmlformats.org/officeDocument/2006/relationships/hyperlink" Target="https://nepalindata.com/media/resources/items/20/bFLASH_I_REPORT_2019_20.pdf" TargetMode="External"/><Relationship Id="rId1007" Type="http://schemas.openxmlformats.org/officeDocument/2006/relationships/hyperlink" Target="https://www.statistics.sl/images/StatisticsSL/Documents/Publications/Other_Publications/2017-Annual-Schools-Census-Report.pdf" TargetMode="External"/><Relationship Id="rId1249" Type="http://schemas.openxmlformats.org/officeDocument/2006/relationships/hyperlink" Target="https://nepalindata.com/media/resources/items/20/bFLASH_I_REPORT_2019_20.pdf" TargetMode="External"/><Relationship Id="rId1008" Type="http://schemas.openxmlformats.org/officeDocument/2006/relationships/hyperlink" Target="https://www.statistics.sl/images/StatisticsSL/Documents/Publications/Other_Publications/2017-Annual-Schools-Census-Report.pdf" TargetMode="External"/><Relationship Id="rId1009" Type="http://schemas.openxmlformats.org/officeDocument/2006/relationships/hyperlink" Target="https://www.statistics.sl/images/StatisticsSL/Documents/Publications/Other_Publications/2017-Annual-Schools-Census-Report.pdf" TargetMode="External"/><Relationship Id="rId415" Type="http://schemas.openxmlformats.org/officeDocument/2006/relationships/hyperlink" Target="https://www.doe.gov.np/assets/uploads/files/b9f2323936f096fd40a4a34cce9198d7.pdf" TargetMode="External"/><Relationship Id="rId657" Type="http://schemas.openxmlformats.org/officeDocument/2006/relationships/hyperlink" Target="https://nces.ed.gov/programs/digest/d23/tables/dt23_205.15.asp" TargetMode="External"/><Relationship Id="rId899" Type="http://schemas.openxmlformats.org/officeDocument/2006/relationships/hyperlink" Target="https://www.hm.ee/en/ministry/statistics-and-analysis" TargetMode="External"/><Relationship Id="rId414" Type="http://schemas.openxmlformats.org/officeDocument/2006/relationships/hyperlink" Target="https://www.doe.gov.np/assets/uploads/files/b9f2323936f096fd40a4a34cce9198d7.pdf" TargetMode="External"/><Relationship Id="rId656" Type="http://schemas.openxmlformats.org/officeDocument/2006/relationships/hyperlink" Target="https://nces.ed.gov/programs/digest/d17/tables/dt17_203.40.asp" TargetMode="External"/><Relationship Id="rId898" Type="http://schemas.openxmlformats.org/officeDocument/2006/relationships/hyperlink" Target="https://www.hm.ee/en/ministry/statistics-and-analysis" TargetMode="External"/><Relationship Id="rId413" Type="http://schemas.openxmlformats.org/officeDocument/2006/relationships/hyperlink" Target="https://www.doe.gov.np/assets/uploads/files/b9f2323936f096fd40a4a34cce9198d7.pdf" TargetMode="External"/><Relationship Id="rId655" Type="http://schemas.openxmlformats.org/officeDocument/2006/relationships/hyperlink" Target="https://nces.ed.gov/programs/digest/d17/tables/dt17_203.40.asp" TargetMode="External"/><Relationship Id="rId897" Type="http://schemas.openxmlformats.org/officeDocument/2006/relationships/hyperlink" Target="https://www.hm.ee/en/ministry/statistics-and-analysis" TargetMode="External"/><Relationship Id="rId412" Type="http://schemas.openxmlformats.org/officeDocument/2006/relationships/hyperlink" Target="https://www.doe.gov.np/assets/uploads/files/b9f2323936f096fd40a4a34cce9198d7.pdf" TargetMode="External"/><Relationship Id="rId654" Type="http://schemas.openxmlformats.org/officeDocument/2006/relationships/hyperlink" Target="https://nces.ed.gov/programs/digest/d17/tables/dt17_203.40.asp" TargetMode="External"/><Relationship Id="rId896" Type="http://schemas.openxmlformats.org/officeDocument/2006/relationships/hyperlink" Target="https://www.hm.ee/en/ministry/statistics-and-analysis" TargetMode="External"/><Relationship Id="rId419" Type="http://schemas.openxmlformats.org/officeDocument/2006/relationships/hyperlink" Target="https://www.doe.gov.np/assets/uploads/files/b9f2323936f096fd40a4a34cce9198d7.pdf" TargetMode="External"/><Relationship Id="rId418" Type="http://schemas.openxmlformats.org/officeDocument/2006/relationships/hyperlink" Target="https://www.doe.gov.np/assets/uploads/files/b9f2323936f096fd40a4a34cce9198d7.pdf" TargetMode="External"/><Relationship Id="rId417" Type="http://schemas.openxmlformats.org/officeDocument/2006/relationships/hyperlink" Target="https://www.doe.gov.np/assets/uploads/files/b9f2323936f096fd40a4a34cce9198d7.pdf" TargetMode="External"/><Relationship Id="rId659" Type="http://schemas.openxmlformats.org/officeDocument/2006/relationships/hyperlink" Target="https://nces.ed.gov/programs/digest/d23/tables/dt23_205.15.asp" TargetMode="External"/><Relationship Id="rId416" Type="http://schemas.openxmlformats.org/officeDocument/2006/relationships/hyperlink" Target="https://www.doe.gov.np/assets/uploads/files/b9f2323936f096fd40a4a34cce9198d7.pdf" TargetMode="External"/><Relationship Id="rId658" Type="http://schemas.openxmlformats.org/officeDocument/2006/relationships/hyperlink" Target="https://nces.ed.gov/programs/digest/d23/tables/dt23_205.15.asp" TargetMode="External"/><Relationship Id="rId891" Type="http://schemas.openxmlformats.org/officeDocument/2006/relationships/hyperlink" Target="https://nces.ed.gov/surveys/ntps/estable/table/ntps/ntps2021_sflt07_t1s" TargetMode="External"/><Relationship Id="rId890" Type="http://schemas.openxmlformats.org/officeDocument/2006/relationships/hyperlink" Target="https://nces.ed.gov/surveys/ntps/estable/table/ntps/ntps2021_sflt07_t1s" TargetMode="External"/><Relationship Id="rId1240" Type="http://schemas.openxmlformats.org/officeDocument/2006/relationships/hyperlink" Target="https://www.doe.gov.np/assets/uploads/files/cbe2b2b1ae68bb5bdaa93299343e5c28.pdf" TargetMode="External"/><Relationship Id="rId1241" Type="http://schemas.openxmlformats.org/officeDocument/2006/relationships/hyperlink" Target="https://www.doe.gov.np/assets/uploads/files/cbe2b2b1ae68bb5bdaa93299343e5c28.pdf" TargetMode="External"/><Relationship Id="rId411" Type="http://schemas.openxmlformats.org/officeDocument/2006/relationships/hyperlink" Target="https://www.doe.gov.np/assets/uploads/files/b9f2323936f096fd40a4a34cce9198d7.pdf" TargetMode="External"/><Relationship Id="rId653" Type="http://schemas.openxmlformats.org/officeDocument/2006/relationships/hyperlink" Target="https://nces.ed.gov/programs/digest/d16/tables/dt16_203.40.asp" TargetMode="External"/><Relationship Id="rId895" Type="http://schemas.openxmlformats.org/officeDocument/2006/relationships/hyperlink" Target="https://www.hm.ee/en/ministry/statistics-and-analysis" TargetMode="External"/><Relationship Id="rId1000" Type="http://schemas.openxmlformats.org/officeDocument/2006/relationships/hyperlink" Target="https://www.statistics.sl/images/StatisticsSL/Documents/Publications/Other_Publications/2017-Annual-Schools-Census-Report.pdf" TargetMode="External"/><Relationship Id="rId1242" Type="http://schemas.openxmlformats.org/officeDocument/2006/relationships/hyperlink" Target="https://www.doe.gov.np/assets/uploads/files/cbe2b2b1ae68bb5bdaa93299343e5c28.pdf" TargetMode="External"/><Relationship Id="rId410" Type="http://schemas.openxmlformats.org/officeDocument/2006/relationships/hyperlink" Target="https://www.doe.gov.np/assets/uploads/files/b9f2323936f096fd40a4a34cce9198d7.pdf" TargetMode="External"/><Relationship Id="rId652" Type="http://schemas.openxmlformats.org/officeDocument/2006/relationships/hyperlink" Target="https://nces.ed.gov/programs/digest/d16/tables/dt16_203.40.asp" TargetMode="External"/><Relationship Id="rId894" Type="http://schemas.openxmlformats.org/officeDocument/2006/relationships/hyperlink" Target="https://nces.ed.gov/surveys/ntps/estable/table/ntps/ntps2021_sflt07_t1s" TargetMode="External"/><Relationship Id="rId1001" Type="http://schemas.openxmlformats.org/officeDocument/2006/relationships/hyperlink" Target="https://www.statistics.sl/images/StatisticsSL/Documents/Publications/Other_Publications/2017-Annual-Schools-Census-Report.pdf" TargetMode="External"/><Relationship Id="rId1243" Type="http://schemas.openxmlformats.org/officeDocument/2006/relationships/hyperlink" Target="https://www.doe.gov.np/assets/uploads/files/cbe2b2b1ae68bb5bdaa93299343e5c28.pdf" TargetMode="External"/><Relationship Id="rId651" Type="http://schemas.openxmlformats.org/officeDocument/2006/relationships/hyperlink" Target="https://nces.ed.gov/programs/digest/d16/tables/dt16_203.40.asp" TargetMode="External"/><Relationship Id="rId893" Type="http://schemas.openxmlformats.org/officeDocument/2006/relationships/hyperlink" Target="https://nces.ed.gov/surveys/ntps/estable/table/ntps/ntps2021_sflt07_t1s" TargetMode="External"/><Relationship Id="rId1002" Type="http://schemas.openxmlformats.org/officeDocument/2006/relationships/hyperlink" Target="https://www.statistics.sl/images/StatisticsSL/Documents/Publications/Other_Publications/2017-Annual-Schools-Census-Report.pdf" TargetMode="External"/><Relationship Id="rId1244" Type="http://schemas.openxmlformats.org/officeDocument/2006/relationships/hyperlink" Target="https://www.doe.gov.np/assets/uploads/files/cbe2b2b1ae68bb5bdaa93299343e5c28.pdf" TargetMode="External"/><Relationship Id="rId650" Type="http://schemas.openxmlformats.org/officeDocument/2006/relationships/hyperlink" Target="https://nces.ed.gov/programs/digest/d23/tables/dt23_205.15.asp" TargetMode="External"/><Relationship Id="rId892" Type="http://schemas.openxmlformats.org/officeDocument/2006/relationships/hyperlink" Target="https://nces.ed.gov/surveys/ntps/estable/table/ntps/ntps2021_sflt07_t1s" TargetMode="External"/><Relationship Id="rId1003" Type="http://schemas.openxmlformats.org/officeDocument/2006/relationships/hyperlink" Target="https://www.statistics.sl/images/StatisticsSL/Documents/Publications/Other_Publications/2017-Annual-Schools-Census-Report.pdf" TargetMode="External"/><Relationship Id="rId1245" Type="http://schemas.openxmlformats.org/officeDocument/2006/relationships/hyperlink" Target="https://www.doe.gov.np/assets/uploads/files/cbe2b2b1ae68bb5bdaa93299343e5c28.pdf" TargetMode="External"/><Relationship Id="rId1037" Type="http://schemas.openxmlformats.org/officeDocument/2006/relationships/hyperlink" Target="https://www.statistics.sl/images/StatisticsSL/Documents/Publications/Other_Publications/2019-Annual-School-Census-Report.pdf" TargetMode="External"/><Relationship Id="rId1279" Type="http://schemas.openxmlformats.org/officeDocument/2006/relationships/hyperlink" Target="https://nepalindata.com/media/resources/items/0/bFLASH_I_REPORT_2077_2020-021.pdf" TargetMode="External"/><Relationship Id="rId1038" Type="http://schemas.openxmlformats.org/officeDocument/2006/relationships/hyperlink" Target="https://www.statistics.sl/images/StatisticsSL/Documents/Publications/Other_Publications/2019-Annual-School-Census-Report.pdf" TargetMode="External"/><Relationship Id="rId1039" Type="http://schemas.openxmlformats.org/officeDocument/2006/relationships/hyperlink" Target="https://www.statistics.sl/images/StatisticsSL/Documents/Publications/Other_Publications/2019-Annual-School-Census-Report.pdf" TargetMode="External"/><Relationship Id="rId206" Type="http://schemas.openxmlformats.org/officeDocument/2006/relationships/hyperlink" Target="https://nces.ed.gov/programs/digest/d23/tables/dt23_103.20.asp" TargetMode="External"/><Relationship Id="rId448" Type="http://schemas.openxmlformats.org/officeDocument/2006/relationships/hyperlink" Target="https://www.doe.gov.np/assets/uploads/files/b9f2323936f096fd40a4a34cce9198d7.pdf" TargetMode="External"/><Relationship Id="rId205" Type="http://schemas.openxmlformats.org/officeDocument/2006/relationships/hyperlink" Target="https://nces.ed.gov/programs/digest/d23/tables/dt23_103.20.asp" TargetMode="External"/><Relationship Id="rId447" Type="http://schemas.openxmlformats.org/officeDocument/2006/relationships/hyperlink" Target="https://www.doe.gov.np/assets/uploads/files/b9f2323936f096fd40a4a34cce9198d7.pdf" TargetMode="External"/><Relationship Id="rId689" Type="http://schemas.openxmlformats.org/officeDocument/2006/relationships/hyperlink" Target="https://nces.ed.gov/programs/digest/d23/tables/dt23_203.40.asp" TargetMode="External"/><Relationship Id="rId204" Type="http://schemas.openxmlformats.org/officeDocument/2006/relationships/hyperlink" Target="https://nces.ed.gov/programs/digest/d23/tables/dt23_103.20.asp" TargetMode="External"/><Relationship Id="rId446" Type="http://schemas.openxmlformats.org/officeDocument/2006/relationships/hyperlink" Target="https://www.doe.gov.np/assets/uploads/files/b9f2323936f096fd40a4a34cce9198d7.pdf" TargetMode="External"/><Relationship Id="rId688" Type="http://schemas.openxmlformats.org/officeDocument/2006/relationships/hyperlink" Target="https://nces.ed.gov/programs/digest/d23/tables/dt23_203.40.asp" TargetMode="External"/><Relationship Id="rId203" Type="http://schemas.openxmlformats.org/officeDocument/2006/relationships/hyperlink" Target="https://nces.ed.gov/programs/digest/d23/tables/dt23_103.20.asp" TargetMode="External"/><Relationship Id="rId445" Type="http://schemas.openxmlformats.org/officeDocument/2006/relationships/hyperlink" Target="https://www.doe.gov.np/assets/uploads/files/b9f2323936f096fd40a4a34cce9198d7.pdf" TargetMode="External"/><Relationship Id="rId687" Type="http://schemas.openxmlformats.org/officeDocument/2006/relationships/hyperlink" Target="https://nces.ed.gov/programs/digest/d23/tables/dt23_203.40.asp" TargetMode="External"/><Relationship Id="rId209" Type="http://schemas.openxmlformats.org/officeDocument/2006/relationships/hyperlink" Target="https://nces.ed.gov/programs/digest/d23/tables/dt23_103.20.asp" TargetMode="External"/><Relationship Id="rId208" Type="http://schemas.openxmlformats.org/officeDocument/2006/relationships/hyperlink" Target="https://nces.ed.gov/programs/digest/d23/tables/dt23_103.20.asp" TargetMode="External"/><Relationship Id="rId207" Type="http://schemas.openxmlformats.org/officeDocument/2006/relationships/hyperlink" Target="https://nces.ed.gov/programs/digest/d23/tables/dt23_103.20.asp" TargetMode="External"/><Relationship Id="rId449" Type="http://schemas.openxmlformats.org/officeDocument/2006/relationships/hyperlink" Target="https://www.doe.gov.np/assets/uploads/files/b9f2323936f096fd40a4a34cce9198d7.pdf" TargetMode="External"/><Relationship Id="rId1270" Type="http://schemas.openxmlformats.org/officeDocument/2006/relationships/hyperlink" Target="https://nepalindata.com/media/resources/items/0/bFLASH_I_REPORT_2077_2020-021.pdf" TargetMode="External"/><Relationship Id="rId440" Type="http://schemas.openxmlformats.org/officeDocument/2006/relationships/hyperlink" Target="https://www.doe.gov.np/assets/uploads/files/b9f2323936f096fd40a4a34cce9198d7.pdf" TargetMode="External"/><Relationship Id="rId682" Type="http://schemas.openxmlformats.org/officeDocument/2006/relationships/hyperlink" Target="https://nces.ed.gov/programs/digest/d22/tables/dt22_203.40.asp" TargetMode="External"/><Relationship Id="rId1271" Type="http://schemas.openxmlformats.org/officeDocument/2006/relationships/hyperlink" Target="https://nepalindata.com/media/resources/items/0/bFLASH_I_REPORT_2077_2020-021.pdf" TargetMode="External"/><Relationship Id="rId681" Type="http://schemas.openxmlformats.org/officeDocument/2006/relationships/hyperlink" Target="https://nces.ed.gov/programs/digest/d22/tables/dt22_203.40.asp" TargetMode="External"/><Relationship Id="rId1030" Type="http://schemas.openxmlformats.org/officeDocument/2006/relationships/hyperlink" Target="https://www.statistics.sl/images/StatisticsSL/Documents/Publications/Other_Publications/2019-Annual-School-Census-Report.pdf" TargetMode="External"/><Relationship Id="rId1272" Type="http://schemas.openxmlformats.org/officeDocument/2006/relationships/hyperlink" Target="https://nepalindata.com/media/resources/items/0/bFLASH_I_REPORT_2077_2020-021.pdf" TargetMode="External"/><Relationship Id="rId680" Type="http://schemas.openxmlformats.org/officeDocument/2006/relationships/hyperlink" Target="https://nces.ed.gov/programs/digest/d22/tables/dt22_203.45.asp" TargetMode="External"/><Relationship Id="rId1031" Type="http://schemas.openxmlformats.org/officeDocument/2006/relationships/hyperlink" Target="https://www.statistics.sl/images/StatisticsSL/Documents/Publications/Other_Publications/2019-Annual-School-Census-Report.pdf" TargetMode="External"/><Relationship Id="rId1273" Type="http://schemas.openxmlformats.org/officeDocument/2006/relationships/hyperlink" Target="https://nepalindata.com/media/resources/items/0/bFLASH_I_REPORT_2077_2020-021.pdf" TargetMode="External"/><Relationship Id="rId1032" Type="http://schemas.openxmlformats.org/officeDocument/2006/relationships/hyperlink" Target="https://www.statistics.sl/images/StatisticsSL/Documents/Publications/Other_Publications/2019-Annual-School-Census-Report.pdf" TargetMode="External"/><Relationship Id="rId1274" Type="http://schemas.openxmlformats.org/officeDocument/2006/relationships/hyperlink" Target="https://nepalindata.com/media/resources/items/0/bFLASH_I_REPORT_2077_2020-021.pdf" TargetMode="External"/><Relationship Id="rId202" Type="http://schemas.openxmlformats.org/officeDocument/2006/relationships/hyperlink" Target="https://nces.ed.gov/programs/digest/d23/tables/dt23_103.20.asp" TargetMode="External"/><Relationship Id="rId444" Type="http://schemas.openxmlformats.org/officeDocument/2006/relationships/hyperlink" Target="https://www.doe.gov.np/assets/uploads/files/b9f2323936f096fd40a4a34cce9198d7.pdf" TargetMode="External"/><Relationship Id="rId686" Type="http://schemas.openxmlformats.org/officeDocument/2006/relationships/hyperlink" Target="https://nces.ed.gov/programs/digest/d23/tables/dt23_205.15.asp" TargetMode="External"/><Relationship Id="rId1033" Type="http://schemas.openxmlformats.org/officeDocument/2006/relationships/hyperlink" Target="https://www.statistics.sl/images/StatisticsSL/Documents/Publications/Other_Publications/2019-Annual-School-Census-Report.pdf" TargetMode="External"/><Relationship Id="rId1275" Type="http://schemas.openxmlformats.org/officeDocument/2006/relationships/hyperlink" Target="https://nepalindata.com/media/resources/items/0/bFLASH_I_REPORT_2077_2020-021.pdf" TargetMode="External"/><Relationship Id="rId201" Type="http://schemas.openxmlformats.org/officeDocument/2006/relationships/hyperlink" Target="https://nces.ed.gov/programs/digest/d23/tables/dt23_103.20.asp" TargetMode="External"/><Relationship Id="rId443" Type="http://schemas.openxmlformats.org/officeDocument/2006/relationships/hyperlink" Target="https://www.doe.gov.np/assets/uploads/files/b9f2323936f096fd40a4a34cce9198d7.pdf" TargetMode="External"/><Relationship Id="rId685" Type="http://schemas.openxmlformats.org/officeDocument/2006/relationships/hyperlink" Target="https://nces.ed.gov/programs/digest/d23/tables/dt23_205.15.asp" TargetMode="External"/><Relationship Id="rId1034" Type="http://schemas.openxmlformats.org/officeDocument/2006/relationships/hyperlink" Target="https://www.statistics.sl/images/StatisticsSL/Documents/Publications/Other_Publications/2019-Annual-School-Census-Report.pdf" TargetMode="External"/><Relationship Id="rId1276" Type="http://schemas.openxmlformats.org/officeDocument/2006/relationships/hyperlink" Target="https://nepalindata.com/media/resources/items/0/bFLASH_I_REPORT_2077_2020-021.pdf" TargetMode="External"/><Relationship Id="rId200" Type="http://schemas.openxmlformats.org/officeDocument/2006/relationships/hyperlink" Target="https://nces.ed.gov/programs/digest/d23/tables/dt23_103.20.asp" TargetMode="External"/><Relationship Id="rId442" Type="http://schemas.openxmlformats.org/officeDocument/2006/relationships/hyperlink" Target="https://www.doe.gov.np/assets/uploads/files/b9f2323936f096fd40a4a34cce9198d7.pdf" TargetMode="External"/><Relationship Id="rId684" Type="http://schemas.openxmlformats.org/officeDocument/2006/relationships/hyperlink" Target="https://nces.ed.gov/programs/digest/d23/tables/dt23_205.15.asp" TargetMode="External"/><Relationship Id="rId1035" Type="http://schemas.openxmlformats.org/officeDocument/2006/relationships/hyperlink" Target="https://www.statistics.sl/images/StatisticsSL/Documents/Publications/Other_Publications/2019-Annual-School-Census-Report.pdf" TargetMode="External"/><Relationship Id="rId1277" Type="http://schemas.openxmlformats.org/officeDocument/2006/relationships/hyperlink" Target="https://nepalindata.com/media/resources/items/0/bFLASH_I_REPORT_2077_2020-021.pdf" TargetMode="External"/><Relationship Id="rId441" Type="http://schemas.openxmlformats.org/officeDocument/2006/relationships/hyperlink" Target="https://www.doe.gov.np/assets/uploads/files/b9f2323936f096fd40a4a34cce9198d7.pdf" TargetMode="External"/><Relationship Id="rId683" Type="http://schemas.openxmlformats.org/officeDocument/2006/relationships/hyperlink" Target="https://nces.ed.gov/programs/digest/d22/tables/dt22_203.40.asp" TargetMode="External"/><Relationship Id="rId1036" Type="http://schemas.openxmlformats.org/officeDocument/2006/relationships/hyperlink" Target="https://www.statistics.sl/images/StatisticsSL/Documents/Publications/Other_Publications/2019-Annual-School-Census-Report.pdf" TargetMode="External"/><Relationship Id="rId1278" Type="http://schemas.openxmlformats.org/officeDocument/2006/relationships/hyperlink" Target="https://nepalindata.com/media/resources/items/0/bFLASH_I_REPORT_2077_2020-021.pdf" TargetMode="External"/><Relationship Id="rId1026" Type="http://schemas.openxmlformats.org/officeDocument/2006/relationships/hyperlink" Target="https://www.statistics.sl/images/StatisticsSL/Documents/Publications/Other_Publications/2018-Annual-Schools-Census-Report.pdf" TargetMode="External"/><Relationship Id="rId1268" Type="http://schemas.openxmlformats.org/officeDocument/2006/relationships/hyperlink" Target="https://nepalindata.com/media/resources/items/0/bFLASH_I_REPORT_2077_2020-021.pdf" TargetMode="External"/><Relationship Id="rId1027" Type="http://schemas.openxmlformats.org/officeDocument/2006/relationships/hyperlink" Target="https://www.statistics.sl/images/StatisticsSL/Documents/Publications/Other_Publications/2019-Annual-School-Census-Report.pdf" TargetMode="External"/><Relationship Id="rId1269" Type="http://schemas.openxmlformats.org/officeDocument/2006/relationships/hyperlink" Target="https://nepalindata.com/media/resources/items/0/bFLASH_I_REPORT_2077_2020-021.pdf" TargetMode="External"/><Relationship Id="rId1028" Type="http://schemas.openxmlformats.org/officeDocument/2006/relationships/hyperlink" Target="https://www.statistics.sl/images/StatisticsSL/Documents/Publications/Other_Publications/2019-Annual-School-Census-Report.pdf" TargetMode="External"/><Relationship Id="rId1029" Type="http://schemas.openxmlformats.org/officeDocument/2006/relationships/hyperlink" Target="https://www.statistics.sl/images/StatisticsSL/Documents/Publications/Other_Publications/2019-Annual-School-Census-Report.pdf" TargetMode="External"/><Relationship Id="rId437" Type="http://schemas.openxmlformats.org/officeDocument/2006/relationships/hyperlink" Target="https://www.doe.gov.np/assets/uploads/files/b9f2323936f096fd40a4a34cce9198d7.pdf" TargetMode="External"/><Relationship Id="rId679" Type="http://schemas.openxmlformats.org/officeDocument/2006/relationships/hyperlink" Target="https://nces.ed.gov/programs/digest/d22/tables/dt22_203.45.asp" TargetMode="External"/><Relationship Id="rId436" Type="http://schemas.openxmlformats.org/officeDocument/2006/relationships/hyperlink" Target="https://www.doe.gov.np/assets/uploads/files/b9f2323936f096fd40a4a34cce9198d7.pdf" TargetMode="External"/><Relationship Id="rId678" Type="http://schemas.openxmlformats.org/officeDocument/2006/relationships/hyperlink" Target="https://nces.ed.gov/programs/digest/d22/tables/dt22_203.45.asp" TargetMode="External"/><Relationship Id="rId435" Type="http://schemas.openxmlformats.org/officeDocument/2006/relationships/hyperlink" Target="https://www.doe.gov.np/assets/uploads/files/b9f2323936f096fd40a4a34cce9198d7.pdf" TargetMode="External"/><Relationship Id="rId677" Type="http://schemas.openxmlformats.org/officeDocument/2006/relationships/hyperlink" Target="https://nces.ed.gov/programs/digest/d23/tables/dt23_205.15.asp" TargetMode="External"/><Relationship Id="rId434" Type="http://schemas.openxmlformats.org/officeDocument/2006/relationships/hyperlink" Target="https://www.doe.gov.np/assets/uploads/files/b9f2323936f096fd40a4a34cce9198d7.pdf" TargetMode="External"/><Relationship Id="rId676" Type="http://schemas.openxmlformats.org/officeDocument/2006/relationships/hyperlink" Target="https://nces.ed.gov/programs/digest/d23/tables/dt23_205.15.asp" TargetMode="External"/><Relationship Id="rId439" Type="http://schemas.openxmlformats.org/officeDocument/2006/relationships/hyperlink" Target="https://www.doe.gov.np/assets/uploads/files/b9f2323936f096fd40a4a34cce9198d7.pdf" TargetMode="External"/><Relationship Id="rId438" Type="http://schemas.openxmlformats.org/officeDocument/2006/relationships/hyperlink" Target="https://www.doe.gov.np/assets/uploads/files/b9f2323936f096fd40a4a34cce9198d7.pdf" TargetMode="External"/><Relationship Id="rId671" Type="http://schemas.openxmlformats.org/officeDocument/2006/relationships/hyperlink" Target="https://nces.ed.gov/programs/digest/d20/tables/dt20_203.40.asp" TargetMode="External"/><Relationship Id="rId1260" Type="http://schemas.openxmlformats.org/officeDocument/2006/relationships/hyperlink" Target="https://nepalindata.com/media/resources/items/20/bFLASH_I_REPORT_2019_20.pdf" TargetMode="External"/><Relationship Id="rId670" Type="http://schemas.openxmlformats.org/officeDocument/2006/relationships/hyperlink" Target="https://nces.ed.gov/programs/digest/d20/tables/dt20_203.40.asp" TargetMode="External"/><Relationship Id="rId1261" Type="http://schemas.openxmlformats.org/officeDocument/2006/relationships/hyperlink" Target="https://nepalindata.com/media/resources/items/20/bFLASH_I_REPORT_2019_20.pdf" TargetMode="External"/><Relationship Id="rId1020" Type="http://schemas.openxmlformats.org/officeDocument/2006/relationships/hyperlink" Target="https://www.statistics.sl/images/StatisticsSL/Documents/Publications/Other_Publications/2018-Annual-Schools-Census-Report.pdf" TargetMode="External"/><Relationship Id="rId1262" Type="http://schemas.openxmlformats.org/officeDocument/2006/relationships/hyperlink" Target="https://nepalindata.com/media/resources/items/20/bFLASH_I_REPORT_2019_20.pdf" TargetMode="External"/><Relationship Id="rId1021" Type="http://schemas.openxmlformats.org/officeDocument/2006/relationships/hyperlink" Target="https://www.statistics.sl/images/StatisticsSL/Documents/Publications/Other_Publications/2018-Annual-Schools-Census-Report.pdf" TargetMode="External"/><Relationship Id="rId1263" Type="http://schemas.openxmlformats.org/officeDocument/2006/relationships/hyperlink" Target="https://nepalindata.com/media/resources/items/20/bFLASH_I_REPORT_2019_20.pdf" TargetMode="External"/><Relationship Id="rId433" Type="http://schemas.openxmlformats.org/officeDocument/2006/relationships/hyperlink" Target="https://www.doe.gov.np/assets/uploads/files/b9f2323936f096fd40a4a34cce9198d7.pdf" TargetMode="External"/><Relationship Id="rId675" Type="http://schemas.openxmlformats.org/officeDocument/2006/relationships/hyperlink" Target="https://nces.ed.gov/programs/digest/d23/tables/dt23_205.15.asp" TargetMode="External"/><Relationship Id="rId1022" Type="http://schemas.openxmlformats.org/officeDocument/2006/relationships/hyperlink" Target="https://www.statistics.sl/images/StatisticsSL/Documents/Publications/Other_Publications/2018-Annual-Schools-Census-Report.pdf" TargetMode="External"/><Relationship Id="rId1264" Type="http://schemas.openxmlformats.org/officeDocument/2006/relationships/hyperlink" Target="https://nepalindata.com/media/resources/items/0/bFLASH_I_REPORT_2077_2020-021.pdf" TargetMode="External"/><Relationship Id="rId432" Type="http://schemas.openxmlformats.org/officeDocument/2006/relationships/hyperlink" Target="https://www.doe.gov.np/assets/uploads/files/b9f2323936f096fd40a4a34cce9198d7.pdf" TargetMode="External"/><Relationship Id="rId674" Type="http://schemas.openxmlformats.org/officeDocument/2006/relationships/hyperlink" Target="https://nces.ed.gov/programs/digest/d21/tables/dt21_203.45.asp" TargetMode="External"/><Relationship Id="rId1023" Type="http://schemas.openxmlformats.org/officeDocument/2006/relationships/hyperlink" Target="https://www.statistics.sl/images/StatisticsSL/Documents/Publications/Other_Publications/2018-Annual-Schools-Census-Report.pdf" TargetMode="External"/><Relationship Id="rId1265" Type="http://schemas.openxmlformats.org/officeDocument/2006/relationships/hyperlink" Target="https://nepalindata.com/media/resources/items/0/bFLASH_I_REPORT_2077_2020-021.pdf" TargetMode="External"/><Relationship Id="rId431" Type="http://schemas.openxmlformats.org/officeDocument/2006/relationships/hyperlink" Target="https://www.doe.gov.np/assets/uploads/files/b9f2323936f096fd40a4a34cce9198d7.pdf" TargetMode="External"/><Relationship Id="rId673" Type="http://schemas.openxmlformats.org/officeDocument/2006/relationships/hyperlink" Target="https://nces.ed.gov/programs/digest/d21/tables/dt21_203.45.asp" TargetMode="External"/><Relationship Id="rId1024" Type="http://schemas.openxmlformats.org/officeDocument/2006/relationships/hyperlink" Target="https://www.statistics.sl/images/StatisticsSL/Documents/Publications/Other_Publications/2018-Annual-Schools-Census-Report.pdf" TargetMode="External"/><Relationship Id="rId1266" Type="http://schemas.openxmlformats.org/officeDocument/2006/relationships/hyperlink" Target="https://nepalindata.com/media/resources/items/0/bFLASH_I_REPORT_2077_2020-021.pdf" TargetMode="External"/><Relationship Id="rId430" Type="http://schemas.openxmlformats.org/officeDocument/2006/relationships/hyperlink" Target="https://www.doe.gov.np/assets/uploads/files/b9f2323936f096fd40a4a34cce9198d7.pdf" TargetMode="External"/><Relationship Id="rId672" Type="http://schemas.openxmlformats.org/officeDocument/2006/relationships/hyperlink" Target="https://nces.ed.gov/programs/digest/d21/tables/dt21_203.45.asp" TargetMode="External"/><Relationship Id="rId1025" Type="http://schemas.openxmlformats.org/officeDocument/2006/relationships/hyperlink" Target="https://www.statistics.sl/images/StatisticsSL/Documents/Publications/Other_Publications/2018-Annual-Schools-Census-Report.pdf" TargetMode="External"/><Relationship Id="rId1267" Type="http://schemas.openxmlformats.org/officeDocument/2006/relationships/hyperlink" Target="https://nepalindata.com/media/resources/items/0/bFLASH_I_REPORT_2077_2020-021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bsseknowledgeplatform.gov.sl/wp-content/uploads/2024/11/Annual-School-Censuses-2023-and-2024-Draft-Report.pdf" TargetMode="External"/><Relationship Id="rId2" Type="http://schemas.openxmlformats.org/officeDocument/2006/relationships/hyperlink" Target="https://mbsseknowledgeplatform.gov.sl/wp-content/uploads/2024/11/Annual-School-Censuses-2023-and-2024-Draft-Report.pdf" TargetMode="External"/><Relationship Id="rId3" Type="http://schemas.openxmlformats.org/officeDocument/2006/relationships/hyperlink" Target="https://www.statistics.sl/images/StatisticsSL/Documents/Publications/Other_Publications/2019-Annual-School-Census-Report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ces.ed.gov/fastfacts/display.asp?id=84" TargetMode="External"/><Relationship Id="rId2" Type="http://schemas.openxmlformats.org/officeDocument/2006/relationships/hyperlink" Target="https://nces.ed.gov/fastfacts/display.asp?id=84" TargetMode="External"/><Relationship Id="rId3" Type="http://schemas.openxmlformats.org/officeDocument/2006/relationships/hyperlink" Target="https://andmed.stat.ee/en/stat/sotsiaalelu__haridus__uldharidus/HT14/table/tableViewLayout2" TargetMode="External"/><Relationship Id="rId4" Type="http://schemas.openxmlformats.org/officeDocument/2006/relationships/hyperlink" Target="https://andmed.stat.ee/en/stat/sotsiaalelu__haridus__uldharidus/HT14/table/tableViewLayout2" TargetMode="External"/><Relationship Id="rId9" Type="http://schemas.openxmlformats.org/officeDocument/2006/relationships/hyperlink" Target="https://andmed.stat.ee/en/stat/sotsiaalelu__haridus__uldharidus/HT14/table/tableViewLayout2" TargetMode="External"/><Relationship Id="rId5" Type="http://schemas.openxmlformats.org/officeDocument/2006/relationships/hyperlink" Target="https://andmed.stat.ee/en/stat/sotsiaalelu__haridus__uldharidus/HT14/table/tableViewLayout2" TargetMode="External"/><Relationship Id="rId6" Type="http://schemas.openxmlformats.org/officeDocument/2006/relationships/hyperlink" Target="https://andmed.stat.ee/en/stat/sotsiaalelu__haridus__uldharidus/HT14/table/tableViewLayout2" TargetMode="External"/><Relationship Id="rId7" Type="http://schemas.openxmlformats.org/officeDocument/2006/relationships/hyperlink" Target="https://andmed.stat.ee/en/stat/sotsiaalelu__haridus__uldharidus/HT14/table/tableViewLayout2" TargetMode="External"/><Relationship Id="rId8" Type="http://schemas.openxmlformats.org/officeDocument/2006/relationships/hyperlink" Target="https://andmed.stat.ee/en/stat/sotsiaalelu__haridus__uldharidus/HT14/table/tableViewLayout2" TargetMode="External"/><Relationship Id="rId40" Type="http://schemas.openxmlformats.org/officeDocument/2006/relationships/hyperlink" Target="https://mbsse.gov.sl/wp-content/uploads/2023/07/MBSSE_ASC2021_Print-Ready-Version-1.pdf" TargetMode="External"/><Relationship Id="rId42" Type="http://schemas.openxmlformats.org/officeDocument/2006/relationships/hyperlink" Target="https://mbsse.gov.sl/wp-content/uploads/2023/07/MBSSE_ASC2021_Print-Ready-Version-1.pdf" TargetMode="External"/><Relationship Id="rId41" Type="http://schemas.openxmlformats.org/officeDocument/2006/relationships/hyperlink" Target="https://mbsse.gov.sl/wp-content/uploads/2023/07/MBSSE_ASC2021_Print-Ready-Version-1.pdf" TargetMode="External"/><Relationship Id="rId44" Type="http://schemas.openxmlformats.org/officeDocument/2006/relationships/hyperlink" Target="https://mbsse.gov.sl/wp-content/uploads/2023/07/MBSSE_ASC2021_Print-Ready-Version-1.pdf" TargetMode="External"/><Relationship Id="rId43" Type="http://schemas.openxmlformats.org/officeDocument/2006/relationships/hyperlink" Target="https://mbsse.gov.sl/wp-content/uploads/2023/07/MBSSE_ASC2021_Print-Ready-Version-1.pdf" TargetMode="External"/><Relationship Id="rId46" Type="http://schemas.openxmlformats.org/officeDocument/2006/relationships/hyperlink" Target="https://mbsseknowledgeplatform.gov.sl/wp-content/uploads/2024/11/Annual-School-Censuses-2023-and-2024-Draft-Report.pdf?form=MG0AV3" TargetMode="External"/><Relationship Id="rId45" Type="http://schemas.openxmlformats.org/officeDocument/2006/relationships/hyperlink" Target="https://mbsseknowledgeplatform.gov.sl/wp-content/uploads/2024/11/Annual-School-Censuses-2023-and-2024-Draft-Report.pdf?form=MG0AV3" TargetMode="External"/><Relationship Id="rId48" Type="http://schemas.openxmlformats.org/officeDocument/2006/relationships/hyperlink" Target="https://mbsseknowledgeplatform.gov.sl/wp-content/uploads/2024/11/Annual-School-Censuses-2023-and-2024-Draft-Report.pdf?form=MG0AV3" TargetMode="External"/><Relationship Id="rId47" Type="http://schemas.openxmlformats.org/officeDocument/2006/relationships/hyperlink" Target="https://mbsseknowledgeplatform.gov.sl/wp-content/uploads/2024/11/Annual-School-Censuses-2023-and-2024-Draft-Report.pdf?form=MG0AV3" TargetMode="External"/><Relationship Id="rId49" Type="http://schemas.openxmlformats.org/officeDocument/2006/relationships/hyperlink" Target="https://mbsseknowledgeplatform.gov.sl/wp-content/uploads/2024/11/Annual-School-Censuses-2023-and-2024-Draft-Report.pdf?form=MG0AV3" TargetMode="External"/><Relationship Id="rId31" Type="http://schemas.openxmlformats.org/officeDocument/2006/relationships/hyperlink" Target="https://mbsse.gov.sl/wp-content/uploads/2023/07/MBSSE_ASC2021_Print-Ready-Version-1.pdf" TargetMode="External"/><Relationship Id="rId30" Type="http://schemas.openxmlformats.org/officeDocument/2006/relationships/hyperlink" Target="https://mbsse.gov.sl/wp-content/uploads/2023/07/MBSSE_ASC2021_Print-Ready-Version-1.pdf" TargetMode="External"/><Relationship Id="rId33" Type="http://schemas.openxmlformats.org/officeDocument/2006/relationships/hyperlink" Target="https://mbsse.gov.sl/wp-content/uploads/2023/07/MBSSE_ASC2021_Print-Ready-Version-1.pdf" TargetMode="External"/><Relationship Id="rId32" Type="http://schemas.openxmlformats.org/officeDocument/2006/relationships/hyperlink" Target="https://mbsse.gov.sl/wp-content/uploads/2023/07/MBSSE_ASC2021_Print-Ready-Version-1.pdf" TargetMode="External"/><Relationship Id="rId35" Type="http://schemas.openxmlformats.org/officeDocument/2006/relationships/hyperlink" Target="https://mbsse.gov.sl/wp-content/uploads/2023/07/MBSSE_ASC2021_Print-Ready-Version-1.pdf" TargetMode="External"/><Relationship Id="rId34" Type="http://schemas.openxmlformats.org/officeDocument/2006/relationships/hyperlink" Target="https://mbsse.gov.sl/wp-content/uploads/2023/07/MBSSE_ASC2021_Print-Ready-Version-1.pdf" TargetMode="External"/><Relationship Id="rId37" Type="http://schemas.openxmlformats.org/officeDocument/2006/relationships/hyperlink" Target="https://mbsse.gov.sl/wp-content/uploads/2023/07/MBSSE_ASC2021_Print-Ready-Version-1.pdf" TargetMode="External"/><Relationship Id="rId36" Type="http://schemas.openxmlformats.org/officeDocument/2006/relationships/hyperlink" Target="https://mbsse.gov.sl/wp-content/uploads/2023/07/MBSSE_ASC2021_Print-Ready-Version-1.pdf" TargetMode="External"/><Relationship Id="rId39" Type="http://schemas.openxmlformats.org/officeDocument/2006/relationships/hyperlink" Target="https://mbsse.gov.sl/wp-content/uploads/2023/07/MBSSE_ASC2021_Print-Ready-Version-1.pdf" TargetMode="External"/><Relationship Id="rId38" Type="http://schemas.openxmlformats.org/officeDocument/2006/relationships/hyperlink" Target="https://mbsse.gov.sl/wp-content/uploads/2023/07/MBSSE_ASC2021_Print-Ready-Version-1.pdf" TargetMode="External"/><Relationship Id="rId20" Type="http://schemas.openxmlformats.org/officeDocument/2006/relationships/hyperlink" Target="https://andmed.stat.ee/en/stat/sotsiaalelu__haridus__uldharidus/HT14/table/tableViewLayout2" TargetMode="External"/><Relationship Id="rId22" Type="http://schemas.openxmlformats.org/officeDocument/2006/relationships/hyperlink" Target="https://andmed.stat.ee/en/stat/sotsiaalelu__haridus__uldharidus/HT14/table/tableViewLayout2" TargetMode="External"/><Relationship Id="rId21" Type="http://schemas.openxmlformats.org/officeDocument/2006/relationships/hyperlink" Target="https://andmed.stat.ee/en/stat/sotsiaalelu__haridus__uldharidus/HT14/table/tableViewLayout2" TargetMode="External"/><Relationship Id="rId24" Type="http://schemas.openxmlformats.org/officeDocument/2006/relationships/hyperlink" Target="https://andmed.stat.ee/en/stat/sotsiaalelu__haridus__uldharidus/HT14/table/tableViewLayout2" TargetMode="External"/><Relationship Id="rId23" Type="http://schemas.openxmlformats.org/officeDocument/2006/relationships/hyperlink" Target="https://andmed.stat.ee/en/stat/sotsiaalelu__haridus__uldharidus/HT14/table/tableViewLayout2" TargetMode="External"/><Relationship Id="rId26" Type="http://schemas.openxmlformats.org/officeDocument/2006/relationships/hyperlink" Target="https://www.statistics.sl/images/StatisticsSL/Documents/Publications/Other_Publications/2017-Annual-Schools-Census-Report.pdf" TargetMode="External"/><Relationship Id="rId25" Type="http://schemas.openxmlformats.org/officeDocument/2006/relationships/hyperlink" Target="https://www.statistics.sl/images/StatisticsSL/Documents/Publications/Other_Publications/2017-Annual-Schools-Census-Report.pdf" TargetMode="External"/><Relationship Id="rId28" Type="http://schemas.openxmlformats.org/officeDocument/2006/relationships/hyperlink" Target="https://www.statistics.sl/images/StatisticsSL/Documents/Publications/Other_Publications/2017-Annual-Schools-Census-Report.pdf" TargetMode="External"/><Relationship Id="rId27" Type="http://schemas.openxmlformats.org/officeDocument/2006/relationships/hyperlink" Target="https://www.statistics.sl/images/StatisticsSL/Documents/Publications/Other_Publications/2017-Annual-Schools-Census-Report.pdf" TargetMode="External"/><Relationship Id="rId29" Type="http://schemas.openxmlformats.org/officeDocument/2006/relationships/hyperlink" Target="https://mbsse.gov.sl/wp-content/uploads/2023/07/MBSSE_ASC2021_Print-Ready-Version-1.pdf" TargetMode="External"/><Relationship Id="rId11" Type="http://schemas.openxmlformats.org/officeDocument/2006/relationships/hyperlink" Target="https://andmed.stat.ee/en/stat/sotsiaalelu__haridus__uldharidus/HT14/table/tableViewLayout2" TargetMode="External"/><Relationship Id="rId10" Type="http://schemas.openxmlformats.org/officeDocument/2006/relationships/hyperlink" Target="https://andmed.stat.ee/en/stat/sotsiaalelu__haridus__uldharidus/HT14/table/tableViewLayout2" TargetMode="External"/><Relationship Id="rId13" Type="http://schemas.openxmlformats.org/officeDocument/2006/relationships/hyperlink" Target="https://andmed.stat.ee/en/stat/sotsiaalelu__haridus__uldharidus/HT14/table/tableViewLayout2" TargetMode="External"/><Relationship Id="rId12" Type="http://schemas.openxmlformats.org/officeDocument/2006/relationships/hyperlink" Target="https://andmed.stat.ee/en/stat/sotsiaalelu__haridus__uldharidus/HT14/table/tableViewLayout2" TargetMode="External"/><Relationship Id="rId15" Type="http://schemas.openxmlformats.org/officeDocument/2006/relationships/hyperlink" Target="https://andmed.stat.ee/en/stat/sotsiaalelu__haridus__uldharidus/HT14/table/tableViewLayout2" TargetMode="External"/><Relationship Id="rId14" Type="http://schemas.openxmlformats.org/officeDocument/2006/relationships/hyperlink" Target="https://andmed.stat.ee/en/stat/sotsiaalelu__haridus__uldharidus/HT14/table/tableViewLayout2" TargetMode="External"/><Relationship Id="rId17" Type="http://schemas.openxmlformats.org/officeDocument/2006/relationships/hyperlink" Target="https://andmed.stat.ee/en/stat/sotsiaalelu__haridus__uldharidus/HT14/table/tableViewLayout2" TargetMode="External"/><Relationship Id="rId16" Type="http://schemas.openxmlformats.org/officeDocument/2006/relationships/hyperlink" Target="https://andmed.stat.ee/en/stat/sotsiaalelu__haridus__uldharidus/HT14/table/tableViewLayout2" TargetMode="External"/><Relationship Id="rId19" Type="http://schemas.openxmlformats.org/officeDocument/2006/relationships/hyperlink" Target="https://andmed.stat.ee/en/stat/sotsiaalelu__haridus__uldharidus/HT14/table/tableViewLayout2" TargetMode="External"/><Relationship Id="rId18" Type="http://schemas.openxmlformats.org/officeDocument/2006/relationships/hyperlink" Target="https://andmed.stat.ee/en/stat/sotsiaalelu__haridus__uldharidus/HT14/table/tableViewLayout2" TargetMode="External"/><Relationship Id="rId51" Type="http://schemas.openxmlformats.org/officeDocument/2006/relationships/hyperlink" Target="https://mbsseknowledgeplatform.gov.sl/wp-content/uploads/2024/11/Annual-School-Censuses-2023-and-2024-Draft-Report.pdf?form=MG0AV3" TargetMode="External"/><Relationship Id="rId50" Type="http://schemas.openxmlformats.org/officeDocument/2006/relationships/hyperlink" Target="https://mbsseknowledgeplatform.gov.sl/wp-content/uploads/2024/11/Annual-School-Censuses-2023-and-2024-Draft-Report.pdf?form=MG0AV3" TargetMode="External"/><Relationship Id="rId53" Type="http://schemas.openxmlformats.org/officeDocument/2006/relationships/drawing" Target="../drawings/drawing3.xml"/><Relationship Id="rId52" Type="http://schemas.openxmlformats.org/officeDocument/2006/relationships/hyperlink" Target="https://mbsseknowledgeplatform.gov.sl/wp-content/uploads/2024/11/Annual-School-Censuses-2023-and-2024-Draft-Report.pdf?form=MG0AV3" TargetMode="External"/></Relationships>
</file>

<file path=xl/worksheets/_rels/sheet4.xml.rels><?xml version="1.0" encoding="UTF-8" standalone="yes"?><Relationships xmlns="http://schemas.openxmlformats.org/package/2006/relationships"><Relationship Id="rId181" Type="http://schemas.openxmlformats.org/officeDocument/2006/relationships/table" Target="../tables/table5.xml"/><Relationship Id="rId180" Type="http://schemas.openxmlformats.org/officeDocument/2006/relationships/table" Target="../tables/table4.xml"/><Relationship Id="rId175" Type="http://schemas.openxmlformats.org/officeDocument/2006/relationships/drawing" Target="../drawings/drawing4.xml"/><Relationship Id="rId174" Type="http://schemas.openxmlformats.org/officeDocument/2006/relationships/hyperlink" Target="https://www.doe.gov.np/assets/uploads/files/b9f2323936f096fd40a4a34cce9198d7.pdf" TargetMode="External"/><Relationship Id="rId173" Type="http://schemas.openxmlformats.org/officeDocument/2006/relationships/hyperlink" Target="https://www.doe.gov.np/assets/uploads/files/b9f2323936f096fd40a4a34cce9198d7.pdf" TargetMode="External"/><Relationship Id="rId179" Type="http://schemas.openxmlformats.org/officeDocument/2006/relationships/table" Target="../tables/table3.xml"/><Relationship Id="rId150" Type="http://schemas.openxmlformats.org/officeDocument/2006/relationships/hyperlink" Target="https://www.doe.gov.np/assets/uploads/files/b9f2323936f096fd40a4a34cce9198d7.pdf" TargetMode="External"/><Relationship Id="rId1" Type="http://schemas.openxmlformats.org/officeDocument/2006/relationships/hyperlink" Target="https://nces.ed.gov/programs/digest/d11/tables/dt11_043.asp" TargetMode="External"/><Relationship Id="rId2" Type="http://schemas.openxmlformats.org/officeDocument/2006/relationships/hyperlink" Target="https://nces.ed.gov/programs/digest/d11/tables/dt11_043.asp" TargetMode="External"/><Relationship Id="rId3" Type="http://schemas.openxmlformats.org/officeDocument/2006/relationships/hyperlink" Target="https://nces.ed.gov/programs/digest/d13/tables/dt13_203.90.asp" TargetMode="External"/><Relationship Id="rId149" Type="http://schemas.openxmlformats.org/officeDocument/2006/relationships/hyperlink" Target="https://www.doe.gov.np/assets/uploads/files/b9f2323936f096fd40a4a34cce9198d7.pdf" TargetMode="External"/><Relationship Id="rId4" Type="http://schemas.openxmlformats.org/officeDocument/2006/relationships/hyperlink" Target="https://nces.ed.gov/programs/digest/d13/tables/dt13_203.90.asp" TargetMode="External"/><Relationship Id="rId148" Type="http://schemas.openxmlformats.org/officeDocument/2006/relationships/hyperlink" Target="https://old.cehrd.gov.np/file_data/mediacenter_files/media_file-17-428622471.pdf" TargetMode="External"/><Relationship Id="rId9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43" Type="http://schemas.openxmlformats.org/officeDocument/2006/relationships/hyperlink" Target="https://www.doe.gov.np/assets/uploads/files/b9f2323936f096fd40a4a34cce9198d7.pdf" TargetMode="External"/><Relationship Id="rId142" Type="http://schemas.openxmlformats.org/officeDocument/2006/relationships/hyperlink" Target="https://www.doe.gov.np/assets/uploads/files/b9f2323936f096fd40a4a34cce9198d7.pdf" TargetMode="External"/><Relationship Id="rId141" Type="http://schemas.openxmlformats.org/officeDocument/2006/relationships/hyperlink" Target="https://www.doe.gov.np/assets/uploads/files/b9f2323936f096fd40a4a34cce9198d7.pdf" TargetMode="External"/><Relationship Id="rId140" Type="http://schemas.openxmlformats.org/officeDocument/2006/relationships/hyperlink" Target="https://www.doe.gov.np/assets/uploads/files/b9f2323936f096fd40a4a34cce9198d7.pdf" TargetMode="External"/><Relationship Id="rId5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47" Type="http://schemas.openxmlformats.org/officeDocument/2006/relationships/hyperlink" Target="https://old.cehrd.gov.np/file_data/mediacenter_files/media_file-17-428622471.pdf" TargetMode="External"/><Relationship Id="rId6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46" Type="http://schemas.openxmlformats.org/officeDocument/2006/relationships/hyperlink" Target="https://old.cehrd.gov.np/file_data/mediacenter_files/media_file-17-428622471.pdf" TargetMode="External"/><Relationship Id="rId7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145" Type="http://schemas.openxmlformats.org/officeDocument/2006/relationships/hyperlink" Target="https://old.cehrd.gov.np/file_data/mediacenter_files/media_file-17-428622471.pdf" TargetMode="External"/><Relationship Id="rId8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44" Type="http://schemas.openxmlformats.org/officeDocument/2006/relationships/hyperlink" Target="https://www.doe.gov.np/assets/uploads/files/b9f2323936f096fd40a4a34cce9198d7.pdf" TargetMode="External"/><Relationship Id="rId139" Type="http://schemas.openxmlformats.org/officeDocument/2006/relationships/hyperlink" Target="https://www.doe.gov.np/assets/uploads/files/b9f2323936f096fd40a4a34cce9198d7.pdf" TargetMode="External"/><Relationship Id="rId138" Type="http://schemas.openxmlformats.org/officeDocument/2006/relationships/hyperlink" Target="https://www.doe.gov.np/assets/uploads/files/b9f2323936f096fd40a4a34cce9198d7.pdf" TargetMode="External"/><Relationship Id="rId137" Type="http://schemas.openxmlformats.org/officeDocument/2006/relationships/hyperlink" Target="https://www.doe.gov.np/assets/uploads/files/b9f2323936f096fd40a4a34cce9198d7.pdf" TargetMode="External"/><Relationship Id="rId132" Type="http://schemas.openxmlformats.org/officeDocument/2006/relationships/hyperlink" Target="https://www.doe.gov.np/assets/uploads/files/b9f2323936f096fd40a4a34cce9198d7.pdf" TargetMode="External"/><Relationship Id="rId131" Type="http://schemas.openxmlformats.org/officeDocument/2006/relationships/hyperlink" Target="https://www.doe.gov.np/assets/uploads/files/b9f2323936f096fd40a4a34cce9198d7.pdf" TargetMode="External"/><Relationship Id="rId130" Type="http://schemas.openxmlformats.org/officeDocument/2006/relationships/hyperlink" Target="https://www.doe.gov.np/assets/uploads/files/b9f2323936f096fd40a4a34cce9198d7.pdf" TargetMode="External"/><Relationship Id="rId136" Type="http://schemas.openxmlformats.org/officeDocument/2006/relationships/hyperlink" Target="https://www.doe.gov.np/assets/uploads/files/b9f2323936f096fd40a4a34cce9198d7.pdf" TargetMode="External"/><Relationship Id="rId135" Type="http://schemas.openxmlformats.org/officeDocument/2006/relationships/hyperlink" Target="https://www.doe.gov.np/assets/uploads/files/b9f2323936f096fd40a4a34cce9198d7.pdf" TargetMode="External"/><Relationship Id="rId134" Type="http://schemas.openxmlformats.org/officeDocument/2006/relationships/hyperlink" Target="https://www.doe.gov.np/assets/uploads/files/b9f2323936f096fd40a4a34cce9198d7.pdf" TargetMode="External"/><Relationship Id="rId133" Type="http://schemas.openxmlformats.org/officeDocument/2006/relationships/hyperlink" Target="https://www.doe.gov.np/assets/uploads/files/b9f2323936f096fd40a4a34cce9198d7.pdf" TargetMode="External"/><Relationship Id="rId172" Type="http://schemas.openxmlformats.org/officeDocument/2006/relationships/hyperlink" Target="https://www.doe.gov.np/assets/uploads/files/b9f2323936f096fd40a4a34cce9198d7.pdf" TargetMode="External"/><Relationship Id="rId171" Type="http://schemas.openxmlformats.org/officeDocument/2006/relationships/hyperlink" Target="https://www.doe.gov.np/assets/uploads/files/b9f2323936f096fd40a4a34cce9198d7.pdf" TargetMode="External"/><Relationship Id="rId170" Type="http://schemas.openxmlformats.org/officeDocument/2006/relationships/hyperlink" Target="https://www.doe.gov.np/assets/uploads/files/b9f2323936f096fd40a4a34cce9198d7.pdf" TargetMode="External"/><Relationship Id="rId165" Type="http://schemas.openxmlformats.org/officeDocument/2006/relationships/hyperlink" Target="https://www.doe.gov.np/assets/uploads/files/b9f2323936f096fd40a4a34cce9198d7.pdf" TargetMode="External"/><Relationship Id="rId164" Type="http://schemas.openxmlformats.org/officeDocument/2006/relationships/hyperlink" Target="https://www.doe.gov.np/assets/uploads/files/b9f2323936f096fd40a4a34cce9198d7.pdf" TargetMode="External"/><Relationship Id="rId163" Type="http://schemas.openxmlformats.org/officeDocument/2006/relationships/hyperlink" Target="https://www.doe.gov.np/assets/uploads/files/b9f2323936f096fd40a4a34cce9198d7.pdf" TargetMode="External"/><Relationship Id="rId162" Type="http://schemas.openxmlformats.org/officeDocument/2006/relationships/hyperlink" Target="https://www.doe.gov.np/assets/uploads/files/b9f2323936f096fd40a4a34cce9198d7.pdf" TargetMode="External"/><Relationship Id="rId169" Type="http://schemas.openxmlformats.org/officeDocument/2006/relationships/hyperlink" Target="https://www.doe.gov.np/assets/uploads/files/b9f2323936f096fd40a4a34cce9198d7.pdf" TargetMode="External"/><Relationship Id="rId168" Type="http://schemas.openxmlformats.org/officeDocument/2006/relationships/hyperlink" Target="https://www.doe.gov.np/assets/uploads/files/b9f2323936f096fd40a4a34cce9198d7.pdf" TargetMode="External"/><Relationship Id="rId167" Type="http://schemas.openxmlformats.org/officeDocument/2006/relationships/hyperlink" Target="https://www.doe.gov.np/assets/uploads/files/b9f2323936f096fd40a4a34cce9198d7.pdf" TargetMode="External"/><Relationship Id="rId166" Type="http://schemas.openxmlformats.org/officeDocument/2006/relationships/hyperlink" Target="https://www.doe.gov.np/assets/uploads/files/b9f2323936f096fd40a4a34cce9198d7.pdf" TargetMode="External"/><Relationship Id="rId161" Type="http://schemas.openxmlformats.org/officeDocument/2006/relationships/hyperlink" Target="https://www.doe.gov.np/assets/uploads/files/b9f2323936f096fd40a4a34cce9198d7.pdf" TargetMode="External"/><Relationship Id="rId160" Type="http://schemas.openxmlformats.org/officeDocument/2006/relationships/hyperlink" Target="https://www.doe.gov.np/assets/uploads/files/b9f2323936f096fd40a4a34cce9198d7.pdf" TargetMode="External"/><Relationship Id="rId159" Type="http://schemas.openxmlformats.org/officeDocument/2006/relationships/hyperlink" Target="https://www.doe.gov.np/assets/uploads/files/b9f2323936f096fd40a4a34cce9198d7.pdf" TargetMode="External"/><Relationship Id="rId154" Type="http://schemas.openxmlformats.org/officeDocument/2006/relationships/hyperlink" Target="https://www.doe.gov.np/assets/uploads/files/b9f2323936f096fd40a4a34cce9198d7.pdf" TargetMode="External"/><Relationship Id="rId153" Type="http://schemas.openxmlformats.org/officeDocument/2006/relationships/hyperlink" Target="https://www.doe.gov.np/assets/uploads/files/b9f2323936f096fd40a4a34cce9198d7.pdf" TargetMode="External"/><Relationship Id="rId152" Type="http://schemas.openxmlformats.org/officeDocument/2006/relationships/hyperlink" Target="https://www.doe.gov.np/assets/uploads/files/b9f2323936f096fd40a4a34cce9198d7.pdf" TargetMode="External"/><Relationship Id="rId151" Type="http://schemas.openxmlformats.org/officeDocument/2006/relationships/hyperlink" Target="https://www.doe.gov.np/assets/uploads/files/b9f2323936f096fd40a4a34cce9198d7.pdf" TargetMode="External"/><Relationship Id="rId158" Type="http://schemas.openxmlformats.org/officeDocument/2006/relationships/hyperlink" Target="https://www.doe.gov.np/assets/uploads/files/b9f2323936f096fd40a4a34cce9198d7.pdf" TargetMode="External"/><Relationship Id="rId157" Type="http://schemas.openxmlformats.org/officeDocument/2006/relationships/hyperlink" Target="https://www.doe.gov.np/assets/uploads/files/b9f2323936f096fd40a4a34cce9198d7.pdf" TargetMode="External"/><Relationship Id="rId156" Type="http://schemas.openxmlformats.org/officeDocument/2006/relationships/hyperlink" Target="https://www.doe.gov.np/assets/uploads/files/b9f2323936f096fd40a4a34cce9198d7.pdf" TargetMode="External"/><Relationship Id="rId155" Type="http://schemas.openxmlformats.org/officeDocument/2006/relationships/hyperlink" Target="https://www.doe.gov.np/assets/uploads/files/b9f2323936f096fd40a4a34cce9198d7.pdf" TargetMode="External"/><Relationship Id="rId40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42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41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44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43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46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45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48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47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49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31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30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33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32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35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34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37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36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39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38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20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22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21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24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23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26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25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28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27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29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1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0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3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12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5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4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7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6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19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18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84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83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86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85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88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87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89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80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82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81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73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72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75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74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77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76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79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78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71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70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62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61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64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63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66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65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68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67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60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69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51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50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53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52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55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54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57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56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59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58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107" Type="http://schemas.openxmlformats.org/officeDocument/2006/relationships/hyperlink" Target="https://ec.europa.eu/eurostat/databrowser/view/gov_10a_exp__custom_15503569/default/table?lang=en" TargetMode="External"/><Relationship Id="rId106" Type="http://schemas.openxmlformats.org/officeDocument/2006/relationships/hyperlink" Target="https://ec.europa.eu/eurostat/databrowser/view/gov_10a_exp__custom_15503569/default/table?lang=en" TargetMode="External"/><Relationship Id="rId105" Type="http://schemas.openxmlformats.org/officeDocument/2006/relationships/hyperlink" Target="https://ec.europa.eu/eurostat/databrowser/view/gov_10a_exp__custom_15503569/default/table?lang=en" TargetMode="External"/><Relationship Id="rId104" Type="http://schemas.openxmlformats.org/officeDocument/2006/relationships/hyperlink" Target="https://ec.europa.eu/eurostat/databrowser/view/gov_10a_exp__custom_15503569/default/table?lang=en" TargetMode="External"/><Relationship Id="rId109" Type="http://schemas.openxmlformats.org/officeDocument/2006/relationships/hyperlink" Target="https://ec.europa.eu/eurostat/databrowser/view/gov_10a_exp__custom_15503569/default/table?lang=en" TargetMode="External"/><Relationship Id="rId108" Type="http://schemas.openxmlformats.org/officeDocument/2006/relationships/hyperlink" Target="https://ec.europa.eu/eurostat/databrowser/view/gov_10a_exp__custom_15503569/default/table?lang=en" TargetMode="External"/><Relationship Id="rId103" Type="http://schemas.openxmlformats.org/officeDocument/2006/relationships/hyperlink" Target="https://ec.europa.eu/eurostat/databrowser/view/gov_10a_exp__custom_15503569/default/table?lang=en" TargetMode="External"/><Relationship Id="rId102" Type="http://schemas.openxmlformats.org/officeDocument/2006/relationships/hyperlink" Target="https://ec.europa.eu/eurostat/databrowser/view/gov_10a_exp__custom_15503569/default/table?lang=en" TargetMode="External"/><Relationship Id="rId101" Type="http://schemas.openxmlformats.org/officeDocument/2006/relationships/hyperlink" Target="https://ec.europa.eu/eurostat/databrowser/view/gov_10a_exp__custom_15503569/default/table?lang=en" TargetMode="External"/><Relationship Id="rId100" Type="http://schemas.openxmlformats.org/officeDocument/2006/relationships/hyperlink" Target="https://ec.europa.eu/eurostat/databrowser/view/gov_10a_exp__custom_15503569/default/table?lang=en" TargetMode="External"/><Relationship Id="rId129" Type="http://schemas.openxmlformats.org/officeDocument/2006/relationships/hyperlink" Target="https://www.doe.gov.np/assets/uploads/files/b9f2323936f096fd40a4a34cce9198d7.pdf" TargetMode="External"/><Relationship Id="rId128" Type="http://schemas.openxmlformats.org/officeDocument/2006/relationships/hyperlink" Target="https://www.doe.gov.np/assets/uploads/files/b9f2323936f096fd40a4a34cce9198d7.pdf" TargetMode="External"/><Relationship Id="rId127" Type="http://schemas.openxmlformats.org/officeDocument/2006/relationships/hyperlink" Target="https://www.doe.gov.np/assets/uploads/files/b9f2323936f096fd40a4a34cce9198d7.pdf" TargetMode="External"/><Relationship Id="rId126" Type="http://schemas.openxmlformats.org/officeDocument/2006/relationships/hyperlink" Target="https://www.doe.gov.np/assets/uploads/files/b9f2323936f096fd40a4a34cce9198d7.pdf" TargetMode="External"/><Relationship Id="rId121" Type="http://schemas.openxmlformats.org/officeDocument/2006/relationships/hyperlink" Target="https://ec.europa.eu/eurostat/databrowser/view/gov_10a_exp__custom_15503569/default/table?lang=en" TargetMode="External"/><Relationship Id="rId120" Type="http://schemas.openxmlformats.org/officeDocument/2006/relationships/hyperlink" Target="https://ec.europa.eu/eurostat/databrowser/view/gov_10a_exp__custom_15503569/default/table?lang=en" TargetMode="External"/><Relationship Id="rId125" Type="http://schemas.openxmlformats.org/officeDocument/2006/relationships/hyperlink" Target="https://www.doe.gov.np/assets/uploads/files/b9f2323936f096fd40a4a34cce9198d7.pdf" TargetMode="External"/><Relationship Id="rId124" Type="http://schemas.openxmlformats.org/officeDocument/2006/relationships/hyperlink" Target="https://ec.europa.eu/eurostat/databrowser/view/gov_10a_exp__custom_15503569/default/table?lang=en" TargetMode="External"/><Relationship Id="rId123" Type="http://schemas.openxmlformats.org/officeDocument/2006/relationships/hyperlink" Target="https://ec.europa.eu/eurostat/databrowser/view/gov_10a_exp__custom_15503569/default/table?lang=en" TargetMode="External"/><Relationship Id="rId122" Type="http://schemas.openxmlformats.org/officeDocument/2006/relationships/hyperlink" Target="https://ec.europa.eu/eurostat/databrowser/view/gov_10a_exp__custom_15503569/default/table?lang=en" TargetMode="External"/><Relationship Id="rId95" Type="http://schemas.openxmlformats.org/officeDocument/2006/relationships/hyperlink" Target="https://ec.europa.eu/eurostat/databrowser/view/gov_10a_exp__custom_15503569/default/table?lang=en" TargetMode="External"/><Relationship Id="rId94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97" Type="http://schemas.openxmlformats.org/officeDocument/2006/relationships/hyperlink" Target="https://ec.europa.eu/eurostat/databrowser/view/gov_10a_exp__custom_15503569/default/table?lang=en" TargetMode="External"/><Relationship Id="rId96" Type="http://schemas.openxmlformats.org/officeDocument/2006/relationships/hyperlink" Target="https://ec.europa.eu/eurostat/databrowser/view/gov_10a_exp__custom_15503569/default/table?lang=en" TargetMode="External"/><Relationship Id="rId99" Type="http://schemas.openxmlformats.org/officeDocument/2006/relationships/hyperlink" Target="https://ec.europa.eu/eurostat/databrowser/view/gov_10a_exp__custom_15503569/default/table?lang=en" TargetMode="External"/><Relationship Id="rId98" Type="http://schemas.openxmlformats.org/officeDocument/2006/relationships/hyperlink" Target="https://ec.europa.eu/eurostat/databrowser/view/gov_10a_exp__custom_15503569/default/table?lang=en" TargetMode="External"/><Relationship Id="rId91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_T.&amp;pd=2013%2C2022&amp;to%5BTIME_PERIOD%5D=false&amp;ly%5Bcl%5D=EDUCATION_LEV%2CTIME_PERIOD" TargetMode="External"/><Relationship Id="rId90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93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92" Type="http://schemas.openxmlformats.org/officeDocument/2006/relationships/hyperlink" Target="https://data-explorer.oecd.org/vis?pg=0&amp;bp=true&amp;snb=20&amp;tm=number%20of%20students&amp;vw=tb&amp;df%5Bds%5D=dsDisseminateFinalDMZ&amp;df%5Bid%5D=DSD_EAG_UOE_NON_FIN_STUD%40DF_UOE_NF_RAW_INST&amp;df%5Bag%5D=OECD.EDU.IMEP&amp;df%5Bvs%5D=1.0&amp;dq=EST.ISCED11_1%2BISCED11_2%2BISCED11_34.ENRL.._T...A...INST_EDU...F%2BM%2B_T.&amp;pd=2013%2C2022&amp;to%5BTIME_PERIOD%5D=false&amp;ly%5Bcl%5D=TIME_PERIOD%2CSEX&amp;ly%5Brw%5D=EDUCATION_LEV" TargetMode="External"/><Relationship Id="rId118" Type="http://schemas.openxmlformats.org/officeDocument/2006/relationships/hyperlink" Target="https://ec.europa.eu/eurostat/databrowser/view/gov_10a_exp__custom_15503569/default/table?lang=en" TargetMode="External"/><Relationship Id="rId117" Type="http://schemas.openxmlformats.org/officeDocument/2006/relationships/hyperlink" Target="https://ec.europa.eu/eurostat/databrowser/view/gov_10a_exp__custom_15503569/default/table?lang=en" TargetMode="External"/><Relationship Id="rId116" Type="http://schemas.openxmlformats.org/officeDocument/2006/relationships/hyperlink" Target="https://ec.europa.eu/eurostat/databrowser/view/gov_10a_exp__custom_15503569/default/table?lang=en" TargetMode="External"/><Relationship Id="rId115" Type="http://schemas.openxmlformats.org/officeDocument/2006/relationships/hyperlink" Target="https://ec.europa.eu/eurostat/databrowser/view/gov_10a_exp__custom_15503569/default/table?lang=en" TargetMode="External"/><Relationship Id="rId119" Type="http://schemas.openxmlformats.org/officeDocument/2006/relationships/hyperlink" Target="https://ec.europa.eu/eurostat/databrowser/view/gov_10a_exp__custom_15503569/default/table?lang=en" TargetMode="External"/><Relationship Id="rId110" Type="http://schemas.openxmlformats.org/officeDocument/2006/relationships/hyperlink" Target="https://ec.europa.eu/eurostat/databrowser/view/gov_10a_exp__custom_15503569/default/table?lang=en" TargetMode="External"/><Relationship Id="rId114" Type="http://schemas.openxmlformats.org/officeDocument/2006/relationships/hyperlink" Target="https://ec.europa.eu/eurostat/databrowser/view/gov_10a_exp__custom_15503569/default/table?lang=en" TargetMode="External"/><Relationship Id="rId113" Type="http://schemas.openxmlformats.org/officeDocument/2006/relationships/hyperlink" Target="https://ec.europa.eu/eurostat/databrowser/view/gov_10a_exp__custom_15503569/default/table?lang=en" TargetMode="External"/><Relationship Id="rId112" Type="http://schemas.openxmlformats.org/officeDocument/2006/relationships/hyperlink" Target="https://ec.europa.eu/eurostat/databrowser/view/gov_10a_exp__custom_15503569/default/table?lang=en" TargetMode="External"/><Relationship Id="rId111" Type="http://schemas.openxmlformats.org/officeDocument/2006/relationships/hyperlink" Target="https://ec.europa.eu/eurostat/databrowser/view/gov_10a_exp__custom_15503569/default/tabl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75"/>
    <col customWidth="1" min="2" max="2" width="11.5"/>
    <col customWidth="1" min="3" max="3" width="10.0"/>
    <col customWidth="1" min="4" max="4" width="15.13"/>
    <col customWidth="1" min="5" max="5" width="23.13"/>
    <col customWidth="1" min="6" max="6" width="36.63"/>
    <col customWidth="1" min="7" max="8" width="18.75"/>
    <col customWidth="1" min="9" max="9" width="22.63"/>
    <col customWidth="1" min="10" max="10" width="3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>
      <c r="A2" s="4" t="s">
        <v>10</v>
      </c>
      <c r="B2" s="5" t="s">
        <v>11</v>
      </c>
      <c r="C2" s="6">
        <v>2012.0</v>
      </c>
      <c r="D2" s="7">
        <v>132.7</v>
      </c>
      <c r="E2" s="7" t="s">
        <v>12</v>
      </c>
      <c r="F2" s="7" t="s">
        <v>13</v>
      </c>
      <c r="G2" s="8" t="s">
        <v>14</v>
      </c>
      <c r="H2" s="9" t="s">
        <v>15</v>
      </c>
      <c r="I2" s="10" t="s">
        <v>16</v>
      </c>
      <c r="J2" s="11"/>
    </row>
    <row r="3">
      <c r="A3" s="4" t="s">
        <v>10</v>
      </c>
      <c r="B3" s="5" t="s">
        <v>11</v>
      </c>
      <c r="C3" s="6">
        <v>2012.0</v>
      </c>
      <c r="D3" s="12">
        <v>127.5</v>
      </c>
      <c r="E3" s="7" t="s">
        <v>12</v>
      </c>
      <c r="F3" s="7" t="s">
        <v>17</v>
      </c>
      <c r="G3" s="8" t="s">
        <v>14</v>
      </c>
      <c r="H3" s="9" t="s">
        <v>15</v>
      </c>
      <c r="I3" s="10" t="s">
        <v>16</v>
      </c>
      <c r="J3" s="13"/>
    </row>
    <row r="4">
      <c r="A4" s="4" t="s">
        <v>10</v>
      </c>
      <c r="B4" s="5" t="s">
        <v>11</v>
      </c>
      <c r="C4" s="6">
        <v>2012.0</v>
      </c>
      <c r="D4" s="7">
        <v>130.1</v>
      </c>
      <c r="E4" s="7" t="s">
        <v>12</v>
      </c>
      <c r="F4" s="7" t="s">
        <v>18</v>
      </c>
      <c r="G4" s="8" t="s">
        <v>14</v>
      </c>
      <c r="H4" s="9" t="s">
        <v>15</v>
      </c>
      <c r="I4" s="10" t="s">
        <v>16</v>
      </c>
      <c r="J4" s="11"/>
    </row>
    <row r="5">
      <c r="A5" s="4" t="s">
        <v>10</v>
      </c>
      <c r="B5" s="5" t="s">
        <v>11</v>
      </c>
      <c r="C5" s="6">
        <v>2012.0</v>
      </c>
      <c r="D5" s="7">
        <v>105.5</v>
      </c>
      <c r="E5" s="7" t="s">
        <v>19</v>
      </c>
      <c r="F5" s="7" t="s">
        <v>13</v>
      </c>
      <c r="G5" s="8" t="s">
        <v>14</v>
      </c>
      <c r="H5" s="9" t="s">
        <v>15</v>
      </c>
      <c r="I5" s="10" t="s">
        <v>16</v>
      </c>
      <c r="J5" s="13"/>
    </row>
    <row r="6">
      <c r="A6" s="4" t="s">
        <v>10</v>
      </c>
      <c r="B6" s="5" t="s">
        <v>11</v>
      </c>
      <c r="C6" s="6">
        <v>2012.0</v>
      </c>
      <c r="D6" s="7">
        <v>96.07</v>
      </c>
      <c r="E6" s="7" t="s">
        <v>19</v>
      </c>
      <c r="F6" s="7" t="s">
        <v>17</v>
      </c>
      <c r="G6" s="8" t="s">
        <v>14</v>
      </c>
      <c r="H6" s="9" t="s">
        <v>15</v>
      </c>
      <c r="I6" s="10" t="s">
        <v>16</v>
      </c>
      <c r="J6" s="13"/>
    </row>
    <row r="7">
      <c r="A7" s="4" t="s">
        <v>10</v>
      </c>
      <c r="B7" s="5" t="s">
        <v>11</v>
      </c>
      <c r="C7" s="6">
        <v>2012.0</v>
      </c>
      <c r="D7" s="7">
        <v>100.6</v>
      </c>
      <c r="E7" s="7" t="s">
        <v>19</v>
      </c>
      <c r="F7" s="7" t="s">
        <v>18</v>
      </c>
      <c r="G7" s="8" t="s">
        <v>14</v>
      </c>
      <c r="H7" s="9" t="s">
        <v>15</v>
      </c>
      <c r="I7" s="10" t="s">
        <v>16</v>
      </c>
      <c r="J7" s="13"/>
    </row>
    <row r="8">
      <c r="A8" s="4" t="s">
        <v>10</v>
      </c>
      <c r="B8" s="5" t="s">
        <v>11</v>
      </c>
      <c r="C8" s="6">
        <v>2012.0</v>
      </c>
      <c r="D8" s="7">
        <v>123.5</v>
      </c>
      <c r="E8" s="7" t="s">
        <v>20</v>
      </c>
      <c r="F8" s="7" t="s">
        <v>13</v>
      </c>
      <c r="G8" s="8" t="s">
        <v>14</v>
      </c>
      <c r="H8" s="9" t="s">
        <v>15</v>
      </c>
      <c r="I8" s="10" t="s">
        <v>16</v>
      </c>
      <c r="J8" s="11"/>
    </row>
    <row r="9">
      <c r="A9" s="4" t="s">
        <v>10</v>
      </c>
      <c r="B9" s="5" t="s">
        <v>11</v>
      </c>
      <c r="C9" s="6">
        <v>2012.0</v>
      </c>
      <c r="D9" s="7">
        <v>116.7</v>
      </c>
      <c r="E9" s="7" t="s">
        <v>20</v>
      </c>
      <c r="F9" s="7" t="s">
        <v>17</v>
      </c>
      <c r="G9" s="8" t="s">
        <v>14</v>
      </c>
      <c r="H9" s="9" t="s">
        <v>15</v>
      </c>
      <c r="I9" s="10" t="s">
        <v>16</v>
      </c>
      <c r="J9" s="13"/>
    </row>
    <row r="10">
      <c r="A10" s="4" t="s">
        <v>10</v>
      </c>
      <c r="B10" s="5" t="s">
        <v>11</v>
      </c>
      <c r="C10" s="6">
        <v>2012.0</v>
      </c>
      <c r="D10" s="7">
        <v>120.1</v>
      </c>
      <c r="E10" s="7" t="s">
        <v>20</v>
      </c>
      <c r="F10" s="7" t="s">
        <v>18</v>
      </c>
      <c r="G10" s="8" t="s">
        <v>14</v>
      </c>
      <c r="H10" s="9" t="s">
        <v>15</v>
      </c>
      <c r="I10" s="10" t="s">
        <v>16</v>
      </c>
      <c r="J10" s="11"/>
    </row>
    <row r="11">
      <c r="A11" s="4" t="s">
        <v>10</v>
      </c>
      <c r="B11" s="5" t="s">
        <v>11</v>
      </c>
      <c r="C11" s="6">
        <v>2012.0</v>
      </c>
      <c r="D11" s="7">
        <v>73.6</v>
      </c>
      <c r="E11" s="7" t="s">
        <v>21</v>
      </c>
      <c r="F11" s="7" t="s">
        <v>13</v>
      </c>
      <c r="G11" s="8" t="s">
        <v>14</v>
      </c>
      <c r="H11" s="9" t="s">
        <v>15</v>
      </c>
      <c r="I11" s="10" t="s">
        <v>16</v>
      </c>
      <c r="J11" s="11"/>
    </row>
    <row r="12">
      <c r="A12" s="4" t="s">
        <v>10</v>
      </c>
      <c r="B12" s="5" t="s">
        <v>11</v>
      </c>
      <c r="C12" s="6">
        <v>2012.0</v>
      </c>
      <c r="D12" s="7">
        <v>69.9</v>
      </c>
      <c r="E12" s="7" t="s">
        <v>21</v>
      </c>
      <c r="F12" s="7" t="s">
        <v>17</v>
      </c>
      <c r="G12" s="8" t="s">
        <v>14</v>
      </c>
      <c r="H12" s="9" t="s">
        <v>15</v>
      </c>
      <c r="I12" s="10" t="s">
        <v>16</v>
      </c>
      <c r="J12" s="11"/>
    </row>
    <row r="13">
      <c r="A13" s="4" t="s">
        <v>10</v>
      </c>
      <c r="B13" s="5" t="s">
        <v>11</v>
      </c>
      <c r="C13" s="6">
        <v>2012.0</v>
      </c>
      <c r="D13" s="7">
        <v>71.7</v>
      </c>
      <c r="E13" s="7" t="s">
        <v>21</v>
      </c>
      <c r="F13" s="7" t="s">
        <v>18</v>
      </c>
      <c r="G13" s="8" t="s">
        <v>14</v>
      </c>
      <c r="H13" s="9" t="s">
        <v>15</v>
      </c>
      <c r="I13" s="10" t="s">
        <v>16</v>
      </c>
      <c r="J13" s="11"/>
    </row>
    <row r="14">
      <c r="A14" s="4" t="s">
        <v>10</v>
      </c>
      <c r="B14" s="5" t="s">
        <v>11</v>
      </c>
      <c r="C14" s="6">
        <v>2012.0</v>
      </c>
      <c r="D14" s="7">
        <v>32.6</v>
      </c>
      <c r="E14" s="7" t="s">
        <v>22</v>
      </c>
      <c r="F14" s="7" t="s">
        <v>13</v>
      </c>
      <c r="G14" s="8" t="s">
        <v>14</v>
      </c>
      <c r="H14" s="9" t="s">
        <v>15</v>
      </c>
      <c r="I14" s="10" t="s">
        <v>16</v>
      </c>
      <c r="J14" s="11"/>
    </row>
    <row r="15">
      <c r="A15" s="4" t="s">
        <v>10</v>
      </c>
      <c r="B15" s="5" t="s">
        <v>11</v>
      </c>
      <c r="C15" s="6">
        <v>2012.0</v>
      </c>
      <c r="D15" s="7">
        <v>30.7</v>
      </c>
      <c r="E15" s="7" t="s">
        <v>22</v>
      </c>
      <c r="F15" s="7" t="s">
        <v>17</v>
      </c>
      <c r="G15" s="8" t="s">
        <v>14</v>
      </c>
      <c r="H15" s="9" t="s">
        <v>15</v>
      </c>
      <c r="I15" s="10" t="s">
        <v>16</v>
      </c>
      <c r="J15" s="11"/>
    </row>
    <row r="16">
      <c r="A16" s="4" t="s">
        <v>10</v>
      </c>
      <c r="B16" s="5" t="s">
        <v>11</v>
      </c>
      <c r="C16" s="6">
        <v>2012.0</v>
      </c>
      <c r="D16" s="7">
        <v>31.6</v>
      </c>
      <c r="E16" s="7" t="s">
        <v>22</v>
      </c>
      <c r="F16" s="7" t="s">
        <v>18</v>
      </c>
      <c r="G16" s="8" t="s">
        <v>14</v>
      </c>
      <c r="H16" s="9" t="s">
        <v>15</v>
      </c>
      <c r="I16" s="10" t="s">
        <v>16</v>
      </c>
      <c r="J16" s="11"/>
    </row>
    <row r="17">
      <c r="A17" s="4" t="s">
        <v>10</v>
      </c>
      <c r="B17" s="5" t="s">
        <v>11</v>
      </c>
      <c r="C17" s="6">
        <v>2012.0</v>
      </c>
      <c r="D17" s="7">
        <v>53.0</v>
      </c>
      <c r="E17" s="7" t="s">
        <v>23</v>
      </c>
      <c r="F17" s="7" t="s">
        <v>13</v>
      </c>
      <c r="G17" s="8" t="s">
        <v>14</v>
      </c>
      <c r="H17" s="9" t="s">
        <v>15</v>
      </c>
      <c r="I17" s="10" t="s">
        <v>16</v>
      </c>
      <c r="J17" s="11"/>
    </row>
    <row r="18">
      <c r="A18" s="4" t="s">
        <v>10</v>
      </c>
      <c r="B18" s="5" t="s">
        <v>11</v>
      </c>
      <c r="C18" s="6">
        <v>2012.0</v>
      </c>
      <c r="D18" s="7">
        <v>50.4</v>
      </c>
      <c r="E18" s="7" t="s">
        <v>23</v>
      </c>
      <c r="F18" s="7" t="s">
        <v>17</v>
      </c>
      <c r="G18" s="8" t="s">
        <v>14</v>
      </c>
      <c r="H18" s="9" t="s">
        <v>15</v>
      </c>
      <c r="I18" s="10" t="s">
        <v>16</v>
      </c>
      <c r="J18" s="11"/>
    </row>
    <row r="19">
      <c r="A19" s="14" t="s">
        <v>10</v>
      </c>
      <c r="B19" s="15" t="s">
        <v>11</v>
      </c>
      <c r="C19" s="16">
        <v>2012.0</v>
      </c>
      <c r="D19" s="17">
        <v>51.7</v>
      </c>
      <c r="E19" s="17" t="s">
        <v>23</v>
      </c>
      <c r="F19" s="17" t="s">
        <v>18</v>
      </c>
      <c r="G19" s="18" t="s">
        <v>14</v>
      </c>
      <c r="H19" s="9" t="s">
        <v>15</v>
      </c>
      <c r="I19" s="19" t="s">
        <v>16</v>
      </c>
      <c r="J19" s="20"/>
    </row>
    <row r="20">
      <c r="A20" s="4" t="s">
        <v>10</v>
      </c>
      <c r="B20" s="5" t="s">
        <v>11</v>
      </c>
      <c r="C20" s="5">
        <v>2013.0</v>
      </c>
      <c r="D20" s="21"/>
      <c r="E20" s="7" t="s">
        <v>12</v>
      </c>
      <c r="F20" s="7" t="s">
        <v>13</v>
      </c>
      <c r="G20" s="8" t="s">
        <v>14</v>
      </c>
      <c r="H20" s="8"/>
      <c r="I20" s="10" t="s">
        <v>16</v>
      </c>
      <c r="J20" s="13"/>
    </row>
    <row r="21">
      <c r="A21" s="4" t="s">
        <v>10</v>
      </c>
      <c r="B21" s="5" t="s">
        <v>11</v>
      </c>
      <c r="C21" s="5">
        <v>2013.0</v>
      </c>
      <c r="D21" s="21"/>
      <c r="E21" s="7" t="s">
        <v>12</v>
      </c>
      <c r="F21" s="7" t="s">
        <v>17</v>
      </c>
      <c r="G21" s="8" t="s">
        <v>14</v>
      </c>
      <c r="H21" s="8"/>
      <c r="I21" s="10" t="s">
        <v>16</v>
      </c>
      <c r="J21" s="13"/>
    </row>
    <row r="22">
      <c r="A22" s="4" t="s">
        <v>10</v>
      </c>
      <c r="B22" s="5" t="s">
        <v>11</v>
      </c>
      <c r="C22" s="5">
        <v>2013.0</v>
      </c>
      <c r="D22" s="21"/>
      <c r="E22" s="7" t="s">
        <v>12</v>
      </c>
      <c r="F22" s="7" t="s">
        <v>18</v>
      </c>
      <c r="G22" s="8" t="s">
        <v>14</v>
      </c>
      <c r="H22" s="8"/>
      <c r="I22" s="10" t="s">
        <v>16</v>
      </c>
      <c r="J22" s="13"/>
    </row>
    <row r="23">
      <c r="A23" s="4" t="s">
        <v>10</v>
      </c>
      <c r="B23" s="5" t="s">
        <v>11</v>
      </c>
      <c r="C23" s="5">
        <v>2013.0</v>
      </c>
      <c r="D23" s="21"/>
      <c r="E23" s="7" t="s">
        <v>19</v>
      </c>
      <c r="F23" s="7" t="s">
        <v>13</v>
      </c>
      <c r="G23" s="8" t="s">
        <v>14</v>
      </c>
      <c r="H23" s="8"/>
      <c r="I23" s="10" t="s">
        <v>16</v>
      </c>
      <c r="J23" s="11"/>
    </row>
    <row r="24">
      <c r="A24" s="4" t="s">
        <v>10</v>
      </c>
      <c r="B24" s="5" t="s">
        <v>11</v>
      </c>
      <c r="C24" s="5">
        <v>2013.0</v>
      </c>
      <c r="D24" s="21"/>
      <c r="E24" s="7" t="s">
        <v>19</v>
      </c>
      <c r="F24" s="7" t="s">
        <v>17</v>
      </c>
      <c r="G24" s="8" t="s">
        <v>14</v>
      </c>
      <c r="H24" s="8"/>
      <c r="I24" s="10" t="s">
        <v>16</v>
      </c>
      <c r="J24" s="13"/>
    </row>
    <row r="25">
      <c r="A25" s="4" t="s">
        <v>10</v>
      </c>
      <c r="B25" s="5" t="s">
        <v>11</v>
      </c>
      <c r="C25" s="5">
        <v>2013.0</v>
      </c>
      <c r="D25" s="21"/>
      <c r="E25" s="7" t="s">
        <v>19</v>
      </c>
      <c r="F25" s="7" t="s">
        <v>18</v>
      </c>
      <c r="G25" s="8" t="s">
        <v>14</v>
      </c>
      <c r="H25" s="8"/>
      <c r="I25" s="10" t="s">
        <v>16</v>
      </c>
      <c r="J25" s="11"/>
    </row>
    <row r="26">
      <c r="A26" s="4" t="s">
        <v>10</v>
      </c>
      <c r="B26" s="5" t="s">
        <v>11</v>
      </c>
      <c r="C26" s="5">
        <v>2013.0</v>
      </c>
      <c r="D26" s="21"/>
      <c r="E26" s="7" t="s">
        <v>20</v>
      </c>
      <c r="F26" s="7" t="s">
        <v>13</v>
      </c>
      <c r="G26" s="8" t="s">
        <v>14</v>
      </c>
      <c r="H26" s="8"/>
      <c r="I26" s="10" t="s">
        <v>16</v>
      </c>
      <c r="J26" s="11"/>
    </row>
    <row r="27">
      <c r="A27" s="4" t="s">
        <v>10</v>
      </c>
      <c r="B27" s="5" t="s">
        <v>11</v>
      </c>
      <c r="C27" s="5">
        <v>2013.0</v>
      </c>
      <c r="D27" s="21"/>
      <c r="E27" s="7" t="s">
        <v>20</v>
      </c>
      <c r="F27" s="7" t="s">
        <v>17</v>
      </c>
      <c r="G27" s="8" t="s">
        <v>14</v>
      </c>
      <c r="H27" s="8"/>
      <c r="I27" s="10" t="s">
        <v>16</v>
      </c>
      <c r="J27" s="11"/>
    </row>
    <row r="28">
      <c r="A28" s="4" t="s">
        <v>10</v>
      </c>
      <c r="B28" s="5" t="s">
        <v>11</v>
      </c>
      <c r="C28" s="5">
        <v>2013.0</v>
      </c>
      <c r="D28" s="21"/>
      <c r="E28" s="7" t="s">
        <v>20</v>
      </c>
      <c r="F28" s="7" t="s">
        <v>18</v>
      </c>
      <c r="G28" s="8" t="s">
        <v>14</v>
      </c>
      <c r="H28" s="8"/>
      <c r="I28" s="10" t="s">
        <v>16</v>
      </c>
      <c r="J28" s="11"/>
    </row>
    <row r="29">
      <c r="A29" s="4" t="s">
        <v>10</v>
      </c>
      <c r="B29" s="5" t="s">
        <v>11</v>
      </c>
      <c r="C29" s="5">
        <v>2013.0</v>
      </c>
      <c r="D29" s="21"/>
      <c r="E29" s="7" t="s">
        <v>21</v>
      </c>
      <c r="F29" s="7" t="s">
        <v>13</v>
      </c>
      <c r="G29" s="8" t="s">
        <v>14</v>
      </c>
      <c r="H29" s="8"/>
      <c r="I29" s="10" t="s">
        <v>16</v>
      </c>
      <c r="J29" s="11"/>
    </row>
    <row r="30">
      <c r="A30" s="4" t="s">
        <v>10</v>
      </c>
      <c r="B30" s="5" t="s">
        <v>11</v>
      </c>
      <c r="C30" s="5">
        <v>2013.0</v>
      </c>
      <c r="D30" s="21"/>
      <c r="E30" s="7" t="s">
        <v>21</v>
      </c>
      <c r="F30" s="7" t="s">
        <v>17</v>
      </c>
      <c r="G30" s="8" t="s">
        <v>14</v>
      </c>
      <c r="H30" s="8"/>
      <c r="I30" s="10" t="s">
        <v>16</v>
      </c>
      <c r="J30" s="11"/>
    </row>
    <row r="31">
      <c r="A31" s="4" t="s">
        <v>10</v>
      </c>
      <c r="B31" s="5" t="s">
        <v>11</v>
      </c>
      <c r="C31" s="5">
        <v>2013.0</v>
      </c>
      <c r="D31" s="21"/>
      <c r="E31" s="7" t="s">
        <v>21</v>
      </c>
      <c r="F31" s="7" t="s">
        <v>18</v>
      </c>
      <c r="G31" s="8" t="s">
        <v>14</v>
      </c>
      <c r="H31" s="8"/>
      <c r="I31" s="10" t="s">
        <v>16</v>
      </c>
      <c r="J31" s="11"/>
    </row>
    <row r="32">
      <c r="A32" s="4" t="s">
        <v>10</v>
      </c>
      <c r="B32" s="5" t="s">
        <v>11</v>
      </c>
      <c r="C32" s="5">
        <v>2013.0</v>
      </c>
      <c r="D32" s="21"/>
      <c r="E32" s="7" t="s">
        <v>22</v>
      </c>
      <c r="F32" s="7" t="s">
        <v>13</v>
      </c>
      <c r="G32" s="8" t="s">
        <v>14</v>
      </c>
      <c r="H32" s="8"/>
      <c r="I32" s="10" t="s">
        <v>16</v>
      </c>
      <c r="J32" s="11"/>
    </row>
    <row r="33">
      <c r="A33" s="4" t="s">
        <v>10</v>
      </c>
      <c r="B33" s="5" t="s">
        <v>11</v>
      </c>
      <c r="C33" s="5">
        <v>2013.0</v>
      </c>
      <c r="D33" s="21"/>
      <c r="E33" s="7" t="s">
        <v>22</v>
      </c>
      <c r="F33" s="7" t="s">
        <v>17</v>
      </c>
      <c r="G33" s="8" t="s">
        <v>14</v>
      </c>
      <c r="H33" s="8"/>
      <c r="I33" s="10" t="s">
        <v>16</v>
      </c>
      <c r="J33" s="11"/>
    </row>
    <row r="34">
      <c r="A34" s="4" t="s">
        <v>10</v>
      </c>
      <c r="B34" s="5" t="s">
        <v>11</v>
      </c>
      <c r="C34" s="5">
        <v>2013.0</v>
      </c>
      <c r="D34" s="21"/>
      <c r="E34" s="7" t="s">
        <v>22</v>
      </c>
      <c r="F34" s="7" t="s">
        <v>18</v>
      </c>
      <c r="G34" s="8" t="s">
        <v>14</v>
      </c>
      <c r="H34" s="8"/>
      <c r="I34" s="10" t="s">
        <v>16</v>
      </c>
      <c r="J34" s="11"/>
    </row>
    <row r="35">
      <c r="A35" s="4" t="s">
        <v>10</v>
      </c>
      <c r="B35" s="5" t="s">
        <v>11</v>
      </c>
      <c r="C35" s="5">
        <v>2013.0</v>
      </c>
      <c r="D35" s="21"/>
      <c r="E35" s="7" t="s">
        <v>23</v>
      </c>
      <c r="F35" s="7" t="s">
        <v>13</v>
      </c>
      <c r="G35" s="8" t="s">
        <v>14</v>
      </c>
      <c r="H35" s="8"/>
      <c r="I35" s="10" t="s">
        <v>16</v>
      </c>
      <c r="J35" s="11"/>
    </row>
    <row r="36">
      <c r="A36" s="4" t="s">
        <v>10</v>
      </c>
      <c r="B36" s="5" t="s">
        <v>11</v>
      </c>
      <c r="C36" s="5">
        <v>2013.0</v>
      </c>
      <c r="D36" s="21"/>
      <c r="E36" s="7" t="s">
        <v>23</v>
      </c>
      <c r="F36" s="7" t="s">
        <v>17</v>
      </c>
      <c r="G36" s="8" t="s">
        <v>14</v>
      </c>
      <c r="H36" s="8"/>
      <c r="I36" s="10" t="s">
        <v>16</v>
      </c>
      <c r="J36" s="11"/>
    </row>
    <row r="37">
      <c r="A37" s="14" t="s">
        <v>10</v>
      </c>
      <c r="B37" s="15" t="s">
        <v>11</v>
      </c>
      <c r="C37" s="15">
        <v>2013.0</v>
      </c>
      <c r="D37" s="22"/>
      <c r="E37" s="17" t="s">
        <v>23</v>
      </c>
      <c r="F37" s="17" t="s">
        <v>18</v>
      </c>
      <c r="G37" s="18" t="s">
        <v>14</v>
      </c>
      <c r="H37" s="18"/>
      <c r="I37" s="19" t="s">
        <v>16</v>
      </c>
      <c r="J37" s="20"/>
    </row>
    <row r="38">
      <c r="A38" s="23" t="s">
        <v>10</v>
      </c>
      <c r="B38" s="5" t="s">
        <v>11</v>
      </c>
      <c r="C38" s="5">
        <v>2014.0</v>
      </c>
      <c r="D38" s="7">
        <v>140.3</v>
      </c>
      <c r="E38" s="7" t="s">
        <v>12</v>
      </c>
      <c r="F38" s="7" t="s">
        <v>13</v>
      </c>
      <c r="G38" s="8" t="s">
        <v>14</v>
      </c>
      <c r="H38" s="24" t="s">
        <v>24</v>
      </c>
      <c r="I38" s="10" t="s">
        <v>16</v>
      </c>
      <c r="J38" s="13"/>
    </row>
    <row r="39">
      <c r="A39" s="23" t="s">
        <v>10</v>
      </c>
      <c r="B39" s="5" t="s">
        <v>11</v>
      </c>
      <c r="C39" s="5">
        <v>2014.0</v>
      </c>
      <c r="D39" s="7">
        <v>128.9</v>
      </c>
      <c r="E39" s="7" t="s">
        <v>12</v>
      </c>
      <c r="F39" s="7" t="s">
        <v>17</v>
      </c>
      <c r="G39" s="8" t="s">
        <v>14</v>
      </c>
      <c r="H39" s="24" t="s">
        <v>24</v>
      </c>
      <c r="I39" s="10" t="s">
        <v>16</v>
      </c>
      <c r="J39" s="13"/>
    </row>
    <row r="40">
      <c r="A40" s="4" t="s">
        <v>10</v>
      </c>
      <c r="B40" s="5" t="s">
        <v>11</v>
      </c>
      <c r="C40" s="5">
        <v>2014.0</v>
      </c>
      <c r="D40" s="7">
        <v>134.4</v>
      </c>
      <c r="E40" s="7" t="s">
        <v>12</v>
      </c>
      <c r="F40" s="7" t="s">
        <v>18</v>
      </c>
      <c r="G40" s="8" t="s">
        <v>14</v>
      </c>
      <c r="H40" s="24" t="s">
        <v>24</v>
      </c>
      <c r="I40" s="10" t="s">
        <v>16</v>
      </c>
      <c r="J40" s="13"/>
    </row>
    <row r="41">
      <c r="A41" s="4" t="s">
        <v>10</v>
      </c>
      <c r="B41" s="5" t="s">
        <v>11</v>
      </c>
      <c r="C41" s="5">
        <v>2014.0</v>
      </c>
      <c r="D41" s="7">
        <v>92.0</v>
      </c>
      <c r="E41" s="7" t="s">
        <v>19</v>
      </c>
      <c r="F41" s="7" t="s">
        <v>13</v>
      </c>
      <c r="G41" s="8" t="s">
        <v>14</v>
      </c>
      <c r="H41" s="24" t="s">
        <v>24</v>
      </c>
      <c r="I41" s="10" t="s">
        <v>16</v>
      </c>
      <c r="J41" s="11"/>
    </row>
    <row r="42">
      <c r="A42" s="4" t="s">
        <v>10</v>
      </c>
      <c r="B42" s="5" t="s">
        <v>11</v>
      </c>
      <c r="C42" s="5">
        <v>2014.0</v>
      </c>
      <c r="D42" s="7">
        <v>87.4</v>
      </c>
      <c r="E42" s="7" t="s">
        <v>19</v>
      </c>
      <c r="F42" s="7" t="s">
        <v>17</v>
      </c>
      <c r="G42" s="8" t="s">
        <v>14</v>
      </c>
      <c r="H42" s="24" t="s">
        <v>24</v>
      </c>
      <c r="I42" s="10" t="s">
        <v>16</v>
      </c>
      <c r="J42" s="13"/>
    </row>
    <row r="43">
      <c r="A43" s="4" t="s">
        <v>10</v>
      </c>
      <c r="B43" s="5" t="s">
        <v>11</v>
      </c>
      <c r="C43" s="5">
        <v>2014.0</v>
      </c>
      <c r="D43" s="7">
        <v>89.7</v>
      </c>
      <c r="E43" s="7" t="s">
        <v>19</v>
      </c>
      <c r="F43" s="7" t="s">
        <v>18</v>
      </c>
      <c r="G43" s="8" t="s">
        <v>14</v>
      </c>
      <c r="H43" s="24" t="s">
        <v>24</v>
      </c>
      <c r="I43" s="10" t="s">
        <v>16</v>
      </c>
      <c r="J43" s="11"/>
    </row>
    <row r="44">
      <c r="A44" s="4" t="s">
        <v>10</v>
      </c>
      <c r="B44" s="5" t="s">
        <v>11</v>
      </c>
      <c r="C44" s="5">
        <v>2014.0</v>
      </c>
      <c r="D44" s="7">
        <v>121.4</v>
      </c>
      <c r="E44" s="7" t="s">
        <v>20</v>
      </c>
      <c r="F44" s="7" t="s">
        <v>13</v>
      </c>
      <c r="G44" s="8" t="s">
        <v>14</v>
      </c>
      <c r="H44" s="24" t="s">
        <v>24</v>
      </c>
      <c r="I44" s="10" t="s">
        <v>16</v>
      </c>
      <c r="J44" s="13"/>
    </row>
    <row r="45">
      <c r="A45" s="4" t="s">
        <v>10</v>
      </c>
      <c r="B45" s="5" t="s">
        <v>11</v>
      </c>
      <c r="C45" s="5">
        <v>2014.0</v>
      </c>
      <c r="D45" s="7">
        <v>112.9</v>
      </c>
      <c r="E45" s="7" t="s">
        <v>20</v>
      </c>
      <c r="F45" s="7" t="s">
        <v>17</v>
      </c>
      <c r="G45" s="8" t="s">
        <v>14</v>
      </c>
      <c r="H45" s="24" t="s">
        <v>24</v>
      </c>
      <c r="I45" s="10" t="s">
        <v>16</v>
      </c>
      <c r="J45" s="13"/>
    </row>
    <row r="46">
      <c r="A46" s="4" t="s">
        <v>10</v>
      </c>
      <c r="B46" s="5" t="s">
        <v>11</v>
      </c>
      <c r="C46" s="5">
        <v>2014.0</v>
      </c>
      <c r="D46" s="7">
        <v>117.1</v>
      </c>
      <c r="E46" s="7" t="s">
        <v>20</v>
      </c>
      <c r="F46" s="7" t="s">
        <v>18</v>
      </c>
      <c r="G46" s="8" t="s">
        <v>14</v>
      </c>
      <c r="H46" s="24" t="s">
        <v>24</v>
      </c>
      <c r="I46" s="10" t="s">
        <v>16</v>
      </c>
      <c r="J46" s="13"/>
    </row>
    <row r="47">
      <c r="A47" s="4" t="s">
        <v>10</v>
      </c>
      <c r="B47" s="5" t="s">
        <v>11</v>
      </c>
      <c r="C47" s="5">
        <v>2014.0</v>
      </c>
      <c r="D47" s="7">
        <v>70.1</v>
      </c>
      <c r="E47" s="7" t="s">
        <v>21</v>
      </c>
      <c r="F47" s="7" t="s">
        <v>13</v>
      </c>
      <c r="G47" s="8" t="s">
        <v>14</v>
      </c>
      <c r="H47" s="24" t="s">
        <v>24</v>
      </c>
      <c r="I47" s="10" t="s">
        <v>16</v>
      </c>
      <c r="J47" s="13"/>
    </row>
    <row r="48">
      <c r="A48" s="4" t="s">
        <v>10</v>
      </c>
      <c r="B48" s="5" t="s">
        <v>11</v>
      </c>
      <c r="C48" s="5">
        <v>2014.0</v>
      </c>
      <c r="D48" s="7">
        <v>70.2</v>
      </c>
      <c r="E48" s="7" t="s">
        <v>21</v>
      </c>
      <c r="F48" s="7" t="s">
        <v>17</v>
      </c>
      <c r="G48" s="8" t="s">
        <v>14</v>
      </c>
      <c r="H48" s="24" t="s">
        <v>24</v>
      </c>
      <c r="I48" s="10" t="s">
        <v>16</v>
      </c>
      <c r="J48" s="13"/>
    </row>
    <row r="49">
      <c r="A49" s="4" t="s">
        <v>10</v>
      </c>
      <c r="B49" s="5" t="s">
        <v>11</v>
      </c>
      <c r="C49" s="5">
        <v>2014.0</v>
      </c>
      <c r="D49" s="7">
        <v>70.1</v>
      </c>
      <c r="E49" s="7" t="s">
        <v>21</v>
      </c>
      <c r="F49" s="7" t="s">
        <v>18</v>
      </c>
      <c r="G49" s="8" t="s">
        <v>14</v>
      </c>
      <c r="H49" s="24" t="s">
        <v>24</v>
      </c>
      <c r="I49" s="10" t="s">
        <v>16</v>
      </c>
      <c r="J49" s="13"/>
    </row>
    <row r="50">
      <c r="A50" s="4" t="s">
        <v>10</v>
      </c>
      <c r="B50" s="5" t="s">
        <v>11</v>
      </c>
      <c r="C50" s="5">
        <v>2014.0</v>
      </c>
      <c r="D50" s="7">
        <v>33.2</v>
      </c>
      <c r="E50" s="7" t="s">
        <v>22</v>
      </c>
      <c r="F50" s="7" t="s">
        <v>13</v>
      </c>
      <c r="G50" s="8" t="s">
        <v>14</v>
      </c>
      <c r="H50" s="24" t="s">
        <v>24</v>
      </c>
      <c r="I50" s="10" t="s">
        <v>16</v>
      </c>
      <c r="J50" s="13"/>
    </row>
    <row r="51">
      <c r="A51" s="4" t="s">
        <v>10</v>
      </c>
      <c r="B51" s="5" t="s">
        <v>11</v>
      </c>
      <c r="C51" s="5">
        <v>2014.0</v>
      </c>
      <c r="D51" s="7">
        <v>32.6</v>
      </c>
      <c r="E51" s="7" t="s">
        <v>22</v>
      </c>
      <c r="F51" s="7" t="s">
        <v>17</v>
      </c>
      <c r="G51" s="8" t="s">
        <v>14</v>
      </c>
      <c r="H51" s="24" t="s">
        <v>24</v>
      </c>
      <c r="I51" s="10" t="s">
        <v>16</v>
      </c>
      <c r="J51" s="13"/>
    </row>
    <row r="52">
      <c r="A52" s="4" t="s">
        <v>10</v>
      </c>
      <c r="B52" s="5" t="s">
        <v>11</v>
      </c>
      <c r="C52" s="5">
        <v>2014.0</v>
      </c>
      <c r="D52" s="7">
        <v>32.9</v>
      </c>
      <c r="E52" s="7" t="s">
        <v>22</v>
      </c>
      <c r="F52" s="7" t="s">
        <v>18</v>
      </c>
      <c r="G52" s="8" t="s">
        <v>14</v>
      </c>
      <c r="H52" s="24" t="s">
        <v>24</v>
      </c>
      <c r="I52" s="10" t="s">
        <v>16</v>
      </c>
      <c r="J52" s="13"/>
    </row>
    <row r="53">
      <c r="A53" s="4" t="s">
        <v>10</v>
      </c>
      <c r="B53" s="5" t="s">
        <v>11</v>
      </c>
      <c r="C53" s="5">
        <v>2014.0</v>
      </c>
      <c r="D53" s="7">
        <v>51.9</v>
      </c>
      <c r="E53" s="7" t="s">
        <v>23</v>
      </c>
      <c r="F53" s="7" t="s">
        <v>13</v>
      </c>
      <c r="G53" s="8" t="s">
        <v>14</v>
      </c>
      <c r="H53" s="24" t="s">
        <v>24</v>
      </c>
      <c r="I53" s="10" t="s">
        <v>16</v>
      </c>
      <c r="J53" s="13"/>
    </row>
    <row r="54">
      <c r="A54" s="4" t="s">
        <v>10</v>
      </c>
      <c r="B54" s="5" t="s">
        <v>11</v>
      </c>
      <c r="C54" s="5">
        <v>2014.0</v>
      </c>
      <c r="D54" s="7">
        <v>51.4</v>
      </c>
      <c r="E54" s="7" t="s">
        <v>23</v>
      </c>
      <c r="F54" s="7" t="s">
        <v>17</v>
      </c>
      <c r="G54" s="8" t="s">
        <v>14</v>
      </c>
      <c r="H54" s="24" t="s">
        <v>24</v>
      </c>
      <c r="I54" s="10" t="s">
        <v>16</v>
      </c>
      <c r="J54" s="13"/>
    </row>
    <row r="55">
      <c r="A55" s="14" t="s">
        <v>10</v>
      </c>
      <c r="B55" s="15" t="s">
        <v>11</v>
      </c>
      <c r="C55" s="15">
        <v>2014.0</v>
      </c>
      <c r="D55" s="17">
        <v>51.6</v>
      </c>
      <c r="E55" s="17" t="s">
        <v>23</v>
      </c>
      <c r="F55" s="17" t="s">
        <v>18</v>
      </c>
      <c r="G55" s="18" t="s">
        <v>14</v>
      </c>
      <c r="H55" s="24" t="s">
        <v>24</v>
      </c>
      <c r="I55" s="19" t="s">
        <v>16</v>
      </c>
      <c r="J55" s="25"/>
    </row>
    <row r="56">
      <c r="A56" s="4" t="s">
        <v>10</v>
      </c>
      <c r="B56" s="5" t="s">
        <v>11</v>
      </c>
      <c r="C56" s="5">
        <v>2015.0</v>
      </c>
      <c r="D56" s="7">
        <v>140.8</v>
      </c>
      <c r="E56" s="7" t="s">
        <v>12</v>
      </c>
      <c r="F56" s="7" t="s">
        <v>13</v>
      </c>
      <c r="G56" s="8" t="s">
        <v>14</v>
      </c>
      <c r="H56" s="24" t="s">
        <v>25</v>
      </c>
      <c r="I56" s="10" t="s">
        <v>16</v>
      </c>
      <c r="J56" s="13"/>
    </row>
    <row r="57">
      <c r="A57" s="4" t="s">
        <v>10</v>
      </c>
      <c r="B57" s="5" t="s">
        <v>11</v>
      </c>
      <c r="C57" s="5">
        <v>2015.0</v>
      </c>
      <c r="D57" s="7">
        <v>130.2</v>
      </c>
      <c r="E57" s="7" t="s">
        <v>12</v>
      </c>
      <c r="F57" s="7" t="s">
        <v>17</v>
      </c>
      <c r="G57" s="8" t="s">
        <v>14</v>
      </c>
      <c r="H57" s="24" t="s">
        <v>25</v>
      </c>
      <c r="I57" s="10" t="s">
        <v>16</v>
      </c>
      <c r="J57" s="13"/>
    </row>
    <row r="58">
      <c r="A58" s="4" t="s">
        <v>10</v>
      </c>
      <c r="B58" s="5" t="s">
        <v>11</v>
      </c>
      <c r="C58" s="5">
        <v>2015.0</v>
      </c>
      <c r="D58" s="7">
        <v>135.4</v>
      </c>
      <c r="E58" s="7" t="s">
        <v>12</v>
      </c>
      <c r="F58" s="7" t="s">
        <v>18</v>
      </c>
      <c r="G58" s="8" t="s">
        <v>14</v>
      </c>
      <c r="H58" s="24" t="s">
        <v>25</v>
      </c>
      <c r="I58" s="10" t="s">
        <v>16</v>
      </c>
      <c r="J58" s="13"/>
    </row>
    <row r="59">
      <c r="A59" s="4" t="s">
        <v>10</v>
      </c>
      <c r="B59" s="5" t="s">
        <v>11</v>
      </c>
      <c r="C59" s="5">
        <v>2015.0</v>
      </c>
      <c r="D59" s="7">
        <v>97.4</v>
      </c>
      <c r="E59" s="7" t="s">
        <v>19</v>
      </c>
      <c r="F59" s="7" t="s">
        <v>13</v>
      </c>
      <c r="G59" s="8" t="s">
        <v>14</v>
      </c>
      <c r="H59" s="24" t="s">
        <v>25</v>
      </c>
      <c r="I59" s="10" t="s">
        <v>16</v>
      </c>
      <c r="J59" s="13"/>
    </row>
    <row r="60">
      <c r="A60" s="4" t="s">
        <v>10</v>
      </c>
      <c r="B60" s="5" t="s">
        <v>11</v>
      </c>
      <c r="C60" s="5">
        <v>2015.0</v>
      </c>
      <c r="D60" s="7">
        <v>93.4</v>
      </c>
      <c r="E60" s="7" t="s">
        <v>19</v>
      </c>
      <c r="F60" s="7" t="s">
        <v>17</v>
      </c>
      <c r="G60" s="8" t="s">
        <v>14</v>
      </c>
      <c r="H60" s="24" t="s">
        <v>25</v>
      </c>
      <c r="I60" s="10" t="s">
        <v>16</v>
      </c>
      <c r="J60" s="13"/>
    </row>
    <row r="61">
      <c r="A61" s="4" t="s">
        <v>10</v>
      </c>
      <c r="B61" s="5" t="s">
        <v>11</v>
      </c>
      <c r="C61" s="5">
        <v>2015.0</v>
      </c>
      <c r="D61" s="7">
        <v>95.4</v>
      </c>
      <c r="E61" s="7" t="s">
        <v>19</v>
      </c>
      <c r="F61" s="7" t="s">
        <v>18</v>
      </c>
      <c r="G61" s="8" t="s">
        <v>14</v>
      </c>
      <c r="H61" s="24" t="s">
        <v>25</v>
      </c>
      <c r="I61" s="10" t="s">
        <v>16</v>
      </c>
      <c r="J61" s="13"/>
    </row>
    <row r="62">
      <c r="A62" s="4" t="s">
        <v>10</v>
      </c>
      <c r="B62" s="5" t="s">
        <v>11</v>
      </c>
      <c r="C62" s="5">
        <v>2015.0</v>
      </c>
      <c r="D62" s="7">
        <v>124.1</v>
      </c>
      <c r="E62" s="7" t="s">
        <v>20</v>
      </c>
      <c r="F62" s="7" t="s">
        <v>13</v>
      </c>
      <c r="G62" s="8" t="s">
        <v>14</v>
      </c>
      <c r="H62" s="24" t="s">
        <v>25</v>
      </c>
      <c r="I62" s="10" t="s">
        <v>16</v>
      </c>
      <c r="J62" s="13"/>
    </row>
    <row r="63">
      <c r="A63" s="4" t="s">
        <v>10</v>
      </c>
      <c r="B63" s="5" t="s">
        <v>11</v>
      </c>
      <c r="C63" s="5">
        <v>2015.0</v>
      </c>
      <c r="D63" s="7">
        <v>116.3</v>
      </c>
      <c r="E63" s="7" t="s">
        <v>20</v>
      </c>
      <c r="F63" s="7" t="s">
        <v>17</v>
      </c>
      <c r="G63" s="8" t="s">
        <v>14</v>
      </c>
      <c r="H63" s="24" t="s">
        <v>25</v>
      </c>
      <c r="I63" s="10" t="s">
        <v>16</v>
      </c>
      <c r="J63" s="13"/>
    </row>
    <row r="64">
      <c r="A64" s="4" t="s">
        <v>10</v>
      </c>
      <c r="B64" s="5" t="s">
        <v>11</v>
      </c>
      <c r="C64" s="5">
        <v>2015.0</v>
      </c>
      <c r="D64" s="7">
        <v>120.1</v>
      </c>
      <c r="E64" s="7" t="s">
        <v>20</v>
      </c>
      <c r="F64" s="7" t="s">
        <v>18</v>
      </c>
      <c r="G64" s="8" t="s">
        <v>14</v>
      </c>
      <c r="H64" s="24" t="s">
        <v>25</v>
      </c>
      <c r="I64" s="10" t="s">
        <v>16</v>
      </c>
      <c r="J64" s="13"/>
    </row>
    <row r="65">
      <c r="A65" s="4" t="s">
        <v>10</v>
      </c>
      <c r="B65" s="5" t="s">
        <v>11</v>
      </c>
      <c r="C65" s="5">
        <v>2015.0</v>
      </c>
      <c r="D65" s="7">
        <v>74.7</v>
      </c>
      <c r="E65" s="7" t="s">
        <v>21</v>
      </c>
      <c r="F65" s="7" t="s">
        <v>13</v>
      </c>
      <c r="G65" s="8" t="s">
        <v>14</v>
      </c>
      <c r="H65" s="24" t="s">
        <v>25</v>
      </c>
      <c r="I65" s="10" t="s">
        <v>16</v>
      </c>
      <c r="J65" s="13"/>
    </row>
    <row r="66">
      <c r="A66" s="4" t="s">
        <v>10</v>
      </c>
      <c r="B66" s="5" t="s">
        <v>11</v>
      </c>
      <c r="C66" s="5">
        <v>2015.0</v>
      </c>
      <c r="D66" s="7">
        <v>75.5</v>
      </c>
      <c r="E66" s="7" t="s">
        <v>21</v>
      </c>
      <c r="F66" s="7" t="s">
        <v>17</v>
      </c>
      <c r="G66" s="8" t="s">
        <v>14</v>
      </c>
      <c r="H66" s="24" t="s">
        <v>25</v>
      </c>
      <c r="I66" s="10" t="s">
        <v>16</v>
      </c>
      <c r="J66" s="13"/>
    </row>
    <row r="67">
      <c r="A67" s="4" t="s">
        <v>10</v>
      </c>
      <c r="B67" s="5" t="s">
        <v>11</v>
      </c>
      <c r="C67" s="5">
        <v>2015.0</v>
      </c>
      <c r="D67" s="7">
        <v>75.1</v>
      </c>
      <c r="E67" s="7" t="s">
        <v>21</v>
      </c>
      <c r="F67" s="7" t="s">
        <v>18</v>
      </c>
      <c r="G67" s="8" t="s">
        <v>14</v>
      </c>
      <c r="H67" s="24" t="s">
        <v>25</v>
      </c>
      <c r="I67" s="10" t="s">
        <v>16</v>
      </c>
      <c r="J67" s="13"/>
    </row>
    <row r="68">
      <c r="A68" s="4" t="s">
        <v>10</v>
      </c>
      <c r="B68" s="5" t="s">
        <v>11</v>
      </c>
      <c r="C68" s="5">
        <v>2015.0</v>
      </c>
      <c r="D68" s="7">
        <v>37.6</v>
      </c>
      <c r="E68" s="7" t="s">
        <v>22</v>
      </c>
      <c r="F68" s="7" t="s">
        <v>13</v>
      </c>
      <c r="G68" s="8" t="s">
        <v>14</v>
      </c>
      <c r="H68" s="24" t="s">
        <v>25</v>
      </c>
      <c r="I68" s="10" t="s">
        <v>16</v>
      </c>
      <c r="J68" s="13"/>
    </row>
    <row r="69">
      <c r="A69" s="4" t="s">
        <v>10</v>
      </c>
      <c r="B69" s="5" t="s">
        <v>11</v>
      </c>
      <c r="C69" s="5">
        <v>2015.0</v>
      </c>
      <c r="D69" s="7">
        <v>37.6</v>
      </c>
      <c r="E69" s="7" t="s">
        <v>22</v>
      </c>
      <c r="F69" s="7" t="s">
        <v>17</v>
      </c>
      <c r="G69" s="8" t="s">
        <v>14</v>
      </c>
      <c r="H69" s="24" t="s">
        <v>25</v>
      </c>
      <c r="I69" s="10" t="s">
        <v>16</v>
      </c>
      <c r="J69" s="13"/>
    </row>
    <row r="70">
      <c r="A70" s="4" t="s">
        <v>10</v>
      </c>
      <c r="B70" s="5" t="s">
        <v>11</v>
      </c>
      <c r="C70" s="5">
        <v>2015.0</v>
      </c>
      <c r="D70" s="7">
        <v>37.6</v>
      </c>
      <c r="E70" s="7" t="s">
        <v>22</v>
      </c>
      <c r="F70" s="7" t="s">
        <v>18</v>
      </c>
      <c r="G70" s="8" t="s">
        <v>14</v>
      </c>
      <c r="H70" s="24" t="s">
        <v>25</v>
      </c>
      <c r="I70" s="10" t="s">
        <v>16</v>
      </c>
      <c r="J70" s="13"/>
    </row>
    <row r="71">
      <c r="A71" s="4" t="s">
        <v>10</v>
      </c>
      <c r="B71" s="5" t="s">
        <v>11</v>
      </c>
      <c r="C71" s="5">
        <v>2015.0</v>
      </c>
      <c r="D71" s="7">
        <v>56.6</v>
      </c>
      <c r="E71" s="7" t="s">
        <v>23</v>
      </c>
      <c r="F71" s="7" t="s">
        <v>13</v>
      </c>
      <c r="G71" s="8" t="s">
        <v>14</v>
      </c>
      <c r="H71" s="24" t="s">
        <v>25</v>
      </c>
      <c r="I71" s="10" t="s">
        <v>16</v>
      </c>
      <c r="J71" s="13"/>
    </row>
    <row r="72">
      <c r="A72" s="4" t="s">
        <v>10</v>
      </c>
      <c r="B72" s="5" t="s">
        <v>11</v>
      </c>
      <c r="C72" s="5">
        <v>2015.0</v>
      </c>
      <c r="D72" s="7">
        <v>56.8</v>
      </c>
      <c r="E72" s="7" t="s">
        <v>23</v>
      </c>
      <c r="F72" s="7" t="s">
        <v>17</v>
      </c>
      <c r="G72" s="8" t="s">
        <v>14</v>
      </c>
      <c r="H72" s="24" t="s">
        <v>25</v>
      </c>
      <c r="I72" s="10" t="s">
        <v>16</v>
      </c>
      <c r="J72" s="13"/>
    </row>
    <row r="73">
      <c r="A73" s="14" t="s">
        <v>10</v>
      </c>
      <c r="B73" s="15" t="s">
        <v>11</v>
      </c>
      <c r="C73" s="15">
        <v>2015.0</v>
      </c>
      <c r="D73" s="17">
        <v>56.7</v>
      </c>
      <c r="E73" s="17" t="s">
        <v>23</v>
      </c>
      <c r="F73" s="17" t="s">
        <v>18</v>
      </c>
      <c r="G73" s="18" t="s">
        <v>14</v>
      </c>
      <c r="H73" s="26" t="s">
        <v>25</v>
      </c>
      <c r="I73" s="19" t="s">
        <v>16</v>
      </c>
      <c r="J73" s="25"/>
    </row>
    <row r="74">
      <c r="A74" s="4" t="s">
        <v>10</v>
      </c>
      <c r="B74" s="5" t="s">
        <v>11</v>
      </c>
      <c r="C74" s="5">
        <v>2016.0</v>
      </c>
      <c r="D74" s="12">
        <v>138.0</v>
      </c>
      <c r="E74" s="7" t="s">
        <v>12</v>
      </c>
      <c r="F74" s="7" t="s">
        <v>13</v>
      </c>
      <c r="G74" s="8" t="s">
        <v>14</v>
      </c>
      <c r="H74" s="9" t="s">
        <v>26</v>
      </c>
      <c r="I74" s="10" t="s">
        <v>16</v>
      </c>
      <c r="J74" s="13"/>
    </row>
    <row r="75">
      <c r="A75" s="4" t="s">
        <v>10</v>
      </c>
      <c r="B75" s="5" t="s">
        <v>11</v>
      </c>
      <c r="C75" s="5">
        <v>2016.0</v>
      </c>
      <c r="D75" s="12">
        <v>129.3</v>
      </c>
      <c r="E75" s="7" t="s">
        <v>12</v>
      </c>
      <c r="F75" s="7" t="s">
        <v>17</v>
      </c>
      <c r="G75" s="8" t="s">
        <v>14</v>
      </c>
      <c r="H75" s="9" t="s">
        <v>26</v>
      </c>
      <c r="I75" s="10" t="s">
        <v>16</v>
      </c>
      <c r="J75" s="13"/>
    </row>
    <row r="76">
      <c r="A76" s="4" t="s">
        <v>10</v>
      </c>
      <c r="B76" s="5" t="s">
        <v>11</v>
      </c>
      <c r="C76" s="5">
        <v>2016.0</v>
      </c>
      <c r="D76" s="12">
        <v>133.6</v>
      </c>
      <c r="E76" s="7" t="s">
        <v>12</v>
      </c>
      <c r="F76" s="7" t="s">
        <v>18</v>
      </c>
      <c r="G76" s="8" t="s">
        <v>14</v>
      </c>
      <c r="H76" s="9" t="s">
        <v>26</v>
      </c>
      <c r="I76" s="10" t="s">
        <v>16</v>
      </c>
      <c r="J76" s="13"/>
    </row>
    <row r="77">
      <c r="A77" s="4" t="s">
        <v>10</v>
      </c>
      <c r="B77" s="5" t="s">
        <v>11</v>
      </c>
      <c r="C77" s="5">
        <v>2016.0</v>
      </c>
      <c r="D77" s="12">
        <v>104.2</v>
      </c>
      <c r="E77" s="7" t="s">
        <v>19</v>
      </c>
      <c r="F77" s="7" t="s">
        <v>13</v>
      </c>
      <c r="G77" s="8" t="s">
        <v>14</v>
      </c>
      <c r="H77" s="9" t="s">
        <v>26</v>
      </c>
      <c r="I77" s="10" t="s">
        <v>16</v>
      </c>
      <c r="J77" s="13"/>
    </row>
    <row r="78">
      <c r="A78" s="4" t="s">
        <v>10</v>
      </c>
      <c r="B78" s="5" t="s">
        <v>11</v>
      </c>
      <c r="C78" s="5">
        <v>2016.0</v>
      </c>
      <c r="D78" s="12">
        <v>102.3</v>
      </c>
      <c r="E78" s="7" t="s">
        <v>19</v>
      </c>
      <c r="F78" s="7" t="s">
        <v>17</v>
      </c>
      <c r="G78" s="8" t="s">
        <v>14</v>
      </c>
      <c r="H78" s="9" t="s">
        <v>26</v>
      </c>
      <c r="I78" s="10" t="s">
        <v>16</v>
      </c>
      <c r="J78" s="13"/>
    </row>
    <row r="79">
      <c r="A79" s="4" t="s">
        <v>10</v>
      </c>
      <c r="B79" s="5" t="s">
        <v>11</v>
      </c>
      <c r="C79" s="5">
        <v>2016.0</v>
      </c>
      <c r="D79" s="12">
        <v>103.3</v>
      </c>
      <c r="E79" s="7" t="s">
        <v>19</v>
      </c>
      <c r="F79" s="7" t="s">
        <v>18</v>
      </c>
      <c r="G79" s="8" t="s">
        <v>14</v>
      </c>
      <c r="H79" s="9" t="s">
        <v>26</v>
      </c>
      <c r="I79" s="10" t="s">
        <v>16</v>
      </c>
      <c r="J79" s="13"/>
    </row>
    <row r="80">
      <c r="A80" s="4" t="s">
        <v>10</v>
      </c>
      <c r="B80" s="5" t="s">
        <v>11</v>
      </c>
      <c r="C80" s="5">
        <v>2016.0</v>
      </c>
      <c r="D80" s="12">
        <v>125.4</v>
      </c>
      <c r="E80" s="7" t="s">
        <v>20</v>
      </c>
      <c r="F80" s="7" t="s">
        <v>13</v>
      </c>
      <c r="G80" s="8" t="s">
        <v>14</v>
      </c>
      <c r="H80" s="9" t="s">
        <v>26</v>
      </c>
      <c r="I80" s="10" t="s">
        <v>16</v>
      </c>
      <c r="J80" s="13"/>
    </row>
    <row r="81">
      <c r="A81" s="4" t="s">
        <v>10</v>
      </c>
      <c r="B81" s="5" t="s">
        <v>11</v>
      </c>
      <c r="C81" s="5">
        <v>2016.0</v>
      </c>
      <c r="D81" s="12">
        <v>119.5</v>
      </c>
      <c r="E81" s="7" t="s">
        <v>20</v>
      </c>
      <c r="F81" s="7" t="s">
        <v>17</v>
      </c>
      <c r="G81" s="8" t="s">
        <v>14</v>
      </c>
      <c r="H81" s="9" t="s">
        <v>26</v>
      </c>
      <c r="I81" s="10" t="s">
        <v>16</v>
      </c>
      <c r="J81" s="13"/>
    </row>
    <row r="82">
      <c r="A82" s="4" t="s">
        <v>10</v>
      </c>
      <c r="B82" s="5" t="s">
        <v>11</v>
      </c>
      <c r="C82" s="5">
        <v>2016.0</v>
      </c>
      <c r="D82" s="12">
        <v>122.4</v>
      </c>
      <c r="E82" s="7" t="s">
        <v>20</v>
      </c>
      <c r="F82" s="7" t="s">
        <v>18</v>
      </c>
      <c r="G82" s="8" t="s">
        <v>14</v>
      </c>
      <c r="H82" s="9" t="s">
        <v>26</v>
      </c>
      <c r="I82" s="10" t="s">
        <v>16</v>
      </c>
      <c r="J82" s="13"/>
    </row>
    <row r="83">
      <c r="A83" s="4" t="s">
        <v>10</v>
      </c>
      <c r="B83" s="5" t="s">
        <v>11</v>
      </c>
      <c r="C83" s="5">
        <v>2016.0</v>
      </c>
      <c r="D83" s="12">
        <v>77.7</v>
      </c>
      <c r="E83" s="7" t="s">
        <v>21</v>
      </c>
      <c r="F83" s="7" t="s">
        <v>13</v>
      </c>
      <c r="G83" s="8" t="s">
        <v>14</v>
      </c>
      <c r="H83" s="9" t="s">
        <v>26</v>
      </c>
      <c r="I83" s="10" t="s">
        <v>16</v>
      </c>
      <c r="J83" s="13"/>
    </row>
    <row r="84">
      <c r="A84" s="4" t="s">
        <v>10</v>
      </c>
      <c r="B84" s="5" t="s">
        <v>11</v>
      </c>
      <c r="C84" s="5">
        <v>2016.0</v>
      </c>
      <c r="D84" s="12">
        <v>80.5</v>
      </c>
      <c r="E84" s="7" t="s">
        <v>21</v>
      </c>
      <c r="F84" s="7" t="s">
        <v>17</v>
      </c>
      <c r="G84" s="8" t="s">
        <v>14</v>
      </c>
      <c r="H84" s="9" t="s">
        <v>26</v>
      </c>
      <c r="I84" s="10" t="s">
        <v>16</v>
      </c>
      <c r="J84" s="13"/>
    </row>
    <row r="85">
      <c r="A85" s="4" t="s">
        <v>10</v>
      </c>
      <c r="B85" s="5" t="s">
        <v>11</v>
      </c>
      <c r="C85" s="5">
        <v>2016.0</v>
      </c>
      <c r="D85" s="12">
        <v>79.0</v>
      </c>
      <c r="E85" s="7" t="s">
        <v>21</v>
      </c>
      <c r="F85" s="7" t="s">
        <v>18</v>
      </c>
      <c r="G85" s="8" t="s">
        <v>14</v>
      </c>
      <c r="H85" s="9" t="s">
        <v>26</v>
      </c>
      <c r="I85" s="10" t="s">
        <v>16</v>
      </c>
      <c r="J85" s="13"/>
    </row>
    <row r="86">
      <c r="A86" s="4" t="s">
        <v>10</v>
      </c>
      <c r="B86" s="5" t="s">
        <v>11</v>
      </c>
      <c r="C86" s="5">
        <v>2016.0</v>
      </c>
      <c r="D86" s="12">
        <v>40.8</v>
      </c>
      <c r="E86" s="7" t="s">
        <v>22</v>
      </c>
      <c r="F86" s="7" t="s">
        <v>13</v>
      </c>
      <c r="G86" s="8" t="s">
        <v>14</v>
      </c>
      <c r="H86" s="9" t="s">
        <v>26</v>
      </c>
      <c r="I86" s="10" t="s">
        <v>16</v>
      </c>
      <c r="J86" s="13"/>
    </row>
    <row r="87">
      <c r="A87" s="4" t="s">
        <v>10</v>
      </c>
      <c r="B87" s="5" t="s">
        <v>11</v>
      </c>
      <c r="C87" s="5">
        <v>2016.0</v>
      </c>
      <c r="D87" s="12">
        <v>39.9</v>
      </c>
      <c r="E87" s="7" t="s">
        <v>22</v>
      </c>
      <c r="F87" s="7" t="s">
        <v>17</v>
      </c>
      <c r="G87" s="8" t="s">
        <v>14</v>
      </c>
      <c r="H87" s="9" t="s">
        <v>26</v>
      </c>
      <c r="I87" s="10" t="s">
        <v>16</v>
      </c>
      <c r="J87" s="13"/>
    </row>
    <row r="88">
      <c r="A88" s="4" t="s">
        <v>10</v>
      </c>
      <c r="B88" s="5" t="s">
        <v>11</v>
      </c>
      <c r="C88" s="5">
        <v>2016.0</v>
      </c>
      <c r="D88" s="12">
        <v>40.4</v>
      </c>
      <c r="E88" s="7" t="s">
        <v>22</v>
      </c>
      <c r="F88" s="7" t="s">
        <v>18</v>
      </c>
      <c r="G88" s="8" t="s">
        <v>14</v>
      </c>
      <c r="H88" s="9" t="s">
        <v>26</v>
      </c>
      <c r="I88" s="10" t="s">
        <v>16</v>
      </c>
      <c r="J88" s="13"/>
    </row>
    <row r="89">
      <c r="A89" s="4" t="s">
        <v>10</v>
      </c>
      <c r="B89" s="5" t="s">
        <v>11</v>
      </c>
      <c r="C89" s="5">
        <v>2016.0</v>
      </c>
      <c r="D89" s="12">
        <v>58.9</v>
      </c>
      <c r="E89" s="7" t="s">
        <v>23</v>
      </c>
      <c r="F89" s="7" t="s">
        <v>13</v>
      </c>
      <c r="G89" s="8" t="s">
        <v>14</v>
      </c>
      <c r="H89" s="9" t="s">
        <v>26</v>
      </c>
      <c r="I89" s="10" t="s">
        <v>16</v>
      </c>
      <c r="J89" s="13"/>
    </row>
    <row r="90">
      <c r="A90" s="4" t="s">
        <v>10</v>
      </c>
      <c r="B90" s="5" t="s">
        <v>11</v>
      </c>
      <c r="C90" s="5">
        <v>2016.0</v>
      </c>
      <c r="D90" s="12">
        <v>60.4</v>
      </c>
      <c r="E90" s="7" t="s">
        <v>23</v>
      </c>
      <c r="F90" s="7" t="s">
        <v>17</v>
      </c>
      <c r="G90" s="8" t="s">
        <v>14</v>
      </c>
      <c r="H90" s="9" t="s">
        <v>26</v>
      </c>
      <c r="I90" s="10" t="s">
        <v>16</v>
      </c>
      <c r="J90" s="13"/>
    </row>
    <row r="91">
      <c r="A91" s="14" t="s">
        <v>10</v>
      </c>
      <c r="B91" s="15" t="s">
        <v>11</v>
      </c>
      <c r="C91" s="15">
        <v>2016.0</v>
      </c>
      <c r="D91" s="27">
        <v>59.6</v>
      </c>
      <c r="E91" s="17" t="s">
        <v>23</v>
      </c>
      <c r="F91" s="17" t="s">
        <v>18</v>
      </c>
      <c r="G91" s="18" t="s">
        <v>14</v>
      </c>
      <c r="H91" s="26" t="s">
        <v>27</v>
      </c>
      <c r="I91" s="19" t="s">
        <v>16</v>
      </c>
      <c r="J91" s="25"/>
    </row>
    <row r="92">
      <c r="A92" s="4" t="s">
        <v>10</v>
      </c>
      <c r="B92" s="5" t="s">
        <v>11</v>
      </c>
      <c r="C92" s="5">
        <v>2017.0</v>
      </c>
      <c r="D92" s="12">
        <v>136.0</v>
      </c>
      <c r="E92" s="7" t="s">
        <v>12</v>
      </c>
      <c r="F92" s="7" t="s">
        <v>13</v>
      </c>
      <c r="G92" s="8" t="s">
        <v>14</v>
      </c>
      <c r="H92" s="24" t="s">
        <v>28</v>
      </c>
      <c r="I92" s="10" t="s">
        <v>16</v>
      </c>
      <c r="J92" s="13"/>
    </row>
    <row r="93">
      <c r="A93" s="4" t="s">
        <v>10</v>
      </c>
      <c r="B93" s="5" t="s">
        <v>11</v>
      </c>
      <c r="C93" s="5">
        <v>2017.0</v>
      </c>
      <c r="D93" s="12">
        <v>128.6</v>
      </c>
      <c r="E93" s="7" t="s">
        <v>12</v>
      </c>
      <c r="F93" s="7" t="s">
        <v>17</v>
      </c>
      <c r="G93" s="8" t="s">
        <v>14</v>
      </c>
      <c r="H93" s="24" t="s">
        <v>28</v>
      </c>
      <c r="I93" s="10" t="s">
        <v>16</v>
      </c>
      <c r="J93" s="13"/>
    </row>
    <row r="94">
      <c r="A94" s="4" t="s">
        <v>10</v>
      </c>
      <c r="B94" s="5" t="s">
        <v>11</v>
      </c>
      <c r="C94" s="5">
        <v>2017.0</v>
      </c>
      <c r="D94" s="12">
        <v>132.3</v>
      </c>
      <c r="E94" s="7" t="s">
        <v>12</v>
      </c>
      <c r="F94" s="7" t="s">
        <v>18</v>
      </c>
      <c r="G94" s="8" t="s">
        <v>14</v>
      </c>
      <c r="H94" s="24" t="s">
        <v>28</v>
      </c>
      <c r="I94" s="10" t="s">
        <v>16</v>
      </c>
      <c r="J94" s="13"/>
    </row>
    <row r="95">
      <c r="A95" s="4" t="s">
        <v>10</v>
      </c>
      <c r="B95" s="5" t="s">
        <v>11</v>
      </c>
      <c r="C95" s="5">
        <v>2017.0</v>
      </c>
      <c r="D95" s="12">
        <v>108.9</v>
      </c>
      <c r="E95" s="7" t="s">
        <v>19</v>
      </c>
      <c r="F95" s="7" t="s">
        <v>13</v>
      </c>
      <c r="G95" s="8" t="s">
        <v>14</v>
      </c>
      <c r="H95" s="24" t="s">
        <v>28</v>
      </c>
      <c r="I95" s="10" t="s">
        <v>16</v>
      </c>
      <c r="J95" s="13"/>
    </row>
    <row r="96">
      <c r="A96" s="4" t="s">
        <v>10</v>
      </c>
      <c r="B96" s="5" t="s">
        <v>11</v>
      </c>
      <c r="C96" s="5">
        <v>2017.0</v>
      </c>
      <c r="D96" s="12">
        <v>107.2</v>
      </c>
      <c r="E96" s="7" t="s">
        <v>19</v>
      </c>
      <c r="F96" s="7" t="s">
        <v>17</v>
      </c>
      <c r="G96" s="8" t="s">
        <v>14</v>
      </c>
      <c r="H96" s="24" t="s">
        <v>28</v>
      </c>
      <c r="I96" s="10" t="s">
        <v>16</v>
      </c>
      <c r="J96" s="13"/>
    </row>
    <row r="97">
      <c r="A97" s="4" t="s">
        <v>10</v>
      </c>
      <c r="B97" s="5" t="s">
        <v>11</v>
      </c>
      <c r="C97" s="5">
        <v>2017.0</v>
      </c>
      <c r="D97" s="12">
        <v>108.0</v>
      </c>
      <c r="E97" s="7" t="s">
        <v>19</v>
      </c>
      <c r="F97" s="7" t="s">
        <v>18</v>
      </c>
      <c r="G97" s="8" t="s">
        <v>14</v>
      </c>
      <c r="H97" s="24" t="s">
        <v>28</v>
      </c>
      <c r="I97" s="10" t="s">
        <v>16</v>
      </c>
      <c r="J97" s="13"/>
    </row>
    <row r="98">
      <c r="A98" s="4" t="s">
        <v>10</v>
      </c>
      <c r="B98" s="5" t="s">
        <v>11</v>
      </c>
      <c r="C98" s="5">
        <v>2017.0</v>
      </c>
      <c r="D98" s="12">
        <v>122.4</v>
      </c>
      <c r="E98" s="7" t="s">
        <v>20</v>
      </c>
      <c r="F98" s="7" t="s">
        <v>13</v>
      </c>
      <c r="G98" s="8" t="s">
        <v>14</v>
      </c>
      <c r="H98" s="24" t="s">
        <v>28</v>
      </c>
      <c r="I98" s="10" t="s">
        <v>16</v>
      </c>
      <c r="J98" s="13"/>
    </row>
    <row r="99">
      <c r="A99" s="4" t="s">
        <v>10</v>
      </c>
      <c r="B99" s="5" t="s">
        <v>11</v>
      </c>
      <c r="C99" s="5">
        <v>2017.0</v>
      </c>
      <c r="D99" s="12">
        <v>117.9</v>
      </c>
      <c r="E99" s="7" t="s">
        <v>20</v>
      </c>
      <c r="F99" s="7" t="s">
        <v>17</v>
      </c>
      <c r="G99" s="8" t="s">
        <v>14</v>
      </c>
      <c r="H99" s="24" t="s">
        <v>28</v>
      </c>
      <c r="I99" s="10" t="s">
        <v>16</v>
      </c>
      <c r="J99" s="13"/>
    </row>
    <row r="100">
      <c r="A100" s="4" t="s">
        <v>10</v>
      </c>
      <c r="B100" s="5" t="s">
        <v>11</v>
      </c>
      <c r="C100" s="5">
        <v>2017.0</v>
      </c>
      <c r="D100" s="12">
        <v>120.1</v>
      </c>
      <c r="E100" s="7" t="s">
        <v>20</v>
      </c>
      <c r="F100" s="7" t="s">
        <v>18</v>
      </c>
      <c r="G100" s="8" t="s">
        <v>14</v>
      </c>
      <c r="H100" s="24" t="s">
        <v>28</v>
      </c>
      <c r="I100" s="10" t="s">
        <v>16</v>
      </c>
      <c r="J100" s="13"/>
    </row>
    <row r="101">
      <c r="A101" s="4" t="s">
        <v>10</v>
      </c>
      <c r="B101" s="5" t="s">
        <v>11</v>
      </c>
      <c r="C101" s="5">
        <v>2017.0</v>
      </c>
      <c r="D101" s="12">
        <v>78.5</v>
      </c>
      <c r="E101" s="7" t="s">
        <v>21</v>
      </c>
      <c r="F101" s="7" t="s">
        <v>13</v>
      </c>
      <c r="G101" s="8" t="s">
        <v>14</v>
      </c>
      <c r="H101" s="24" t="s">
        <v>28</v>
      </c>
      <c r="I101" s="10" t="s">
        <v>16</v>
      </c>
      <c r="J101" s="13"/>
    </row>
    <row r="102">
      <c r="A102" s="4" t="s">
        <v>10</v>
      </c>
      <c r="B102" s="5" t="s">
        <v>11</v>
      </c>
      <c r="C102" s="5">
        <v>2017.0</v>
      </c>
      <c r="D102" s="12">
        <v>82.2</v>
      </c>
      <c r="E102" s="7" t="s">
        <v>21</v>
      </c>
      <c r="F102" s="7" t="s">
        <v>17</v>
      </c>
      <c r="G102" s="8" t="s">
        <v>14</v>
      </c>
      <c r="H102" s="24" t="s">
        <v>28</v>
      </c>
      <c r="I102" s="10" t="s">
        <v>16</v>
      </c>
      <c r="J102" s="13"/>
    </row>
    <row r="103">
      <c r="A103" s="4" t="s">
        <v>10</v>
      </c>
      <c r="B103" s="5" t="s">
        <v>11</v>
      </c>
      <c r="C103" s="5">
        <v>2017.0</v>
      </c>
      <c r="D103" s="12">
        <v>80.3</v>
      </c>
      <c r="E103" s="7" t="s">
        <v>21</v>
      </c>
      <c r="F103" s="7" t="s">
        <v>18</v>
      </c>
      <c r="G103" s="8" t="s">
        <v>14</v>
      </c>
      <c r="H103" s="24" t="s">
        <v>28</v>
      </c>
      <c r="I103" s="10" t="s">
        <v>16</v>
      </c>
      <c r="J103" s="13"/>
    </row>
    <row r="104">
      <c r="A104" s="4" t="s">
        <v>10</v>
      </c>
      <c r="B104" s="5" t="s">
        <v>11</v>
      </c>
      <c r="C104" s="5">
        <v>2017.0</v>
      </c>
      <c r="D104" s="12">
        <v>41.4</v>
      </c>
      <c r="E104" s="7" t="s">
        <v>22</v>
      </c>
      <c r="F104" s="7" t="s">
        <v>13</v>
      </c>
      <c r="G104" s="8" t="s">
        <v>14</v>
      </c>
      <c r="H104" s="24" t="s">
        <v>28</v>
      </c>
      <c r="I104" s="10" t="s">
        <v>16</v>
      </c>
      <c r="J104" s="13"/>
    </row>
    <row r="105">
      <c r="A105" s="4" t="s">
        <v>10</v>
      </c>
      <c r="B105" s="5" t="s">
        <v>11</v>
      </c>
      <c r="C105" s="5">
        <v>2017.0</v>
      </c>
      <c r="D105" s="12">
        <v>40.4</v>
      </c>
      <c r="E105" s="7" t="s">
        <v>22</v>
      </c>
      <c r="F105" s="7" t="s">
        <v>17</v>
      </c>
      <c r="G105" s="8" t="s">
        <v>14</v>
      </c>
      <c r="H105" s="24" t="s">
        <v>28</v>
      </c>
      <c r="I105" s="10" t="s">
        <v>16</v>
      </c>
      <c r="J105" s="13"/>
    </row>
    <row r="106">
      <c r="A106" s="4" t="s">
        <v>10</v>
      </c>
      <c r="B106" s="5" t="s">
        <v>11</v>
      </c>
      <c r="C106" s="5">
        <v>2017.0</v>
      </c>
      <c r="D106" s="12">
        <v>40.9</v>
      </c>
      <c r="E106" s="7" t="s">
        <v>22</v>
      </c>
      <c r="F106" s="7" t="s">
        <v>18</v>
      </c>
      <c r="G106" s="8" t="s">
        <v>14</v>
      </c>
      <c r="H106" s="24" t="s">
        <v>28</v>
      </c>
      <c r="I106" s="10" t="s">
        <v>16</v>
      </c>
      <c r="J106" s="13"/>
    </row>
    <row r="107">
      <c r="A107" s="4" t="s">
        <v>10</v>
      </c>
      <c r="B107" s="5" t="s">
        <v>11</v>
      </c>
      <c r="C107" s="5">
        <v>2017.0</v>
      </c>
      <c r="D107" s="12">
        <v>60.0</v>
      </c>
      <c r="E107" s="7" t="s">
        <v>23</v>
      </c>
      <c r="F107" s="7" t="s">
        <v>13</v>
      </c>
      <c r="G107" s="8" t="s">
        <v>14</v>
      </c>
      <c r="H107" s="24" t="s">
        <v>28</v>
      </c>
      <c r="I107" s="10" t="s">
        <v>16</v>
      </c>
      <c r="J107" s="13"/>
    </row>
    <row r="108">
      <c r="A108" s="4" t="s">
        <v>10</v>
      </c>
      <c r="B108" s="5" t="s">
        <v>11</v>
      </c>
      <c r="C108" s="5">
        <v>2017.0</v>
      </c>
      <c r="D108" s="12">
        <v>61.3</v>
      </c>
      <c r="E108" s="7" t="s">
        <v>23</v>
      </c>
      <c r="F108" s="7" t="s">
        <v>17</v>
      </c>
      <c r="G108" s="8" t="s">
        <v>14</v>
      </c>
      <c r="H108" s="24" t="s">
        <v>28</v>
      </c>
      <c r="I108" s="10" t="s">
        <v>16</v>
      </c>
      <c r="J108" s="13"/>
    </row>
    <row r="109">
      <c r="A109" s="14" t="s">
        <v>10</v>
      </c>
      <c r="B109" s="15" t="s">
        <v>11</v>
      </c>
      <c r="C109" s="15">
        <v>2017.0</v>
      </c>
      <c r="D109" s="27">
        <v>60.6</v>
      </c>
      <c r="E109" s="17" t="s">
        <v>23</v>
      </c>
      <c r="F109" s="17" t="s">
        <v>18</v>
      </c>
      <c r="G109" s="18" t="s">
        <v>14</v>
      </c>
      <c r="H109" s="26" t="s">
        <v>28</v>
      </c>
      <c r="I109" s="19" t="s">
        <v>16</v>
      </c>
      <c r="J109" s="25"/>
    </row>
    <row r="110">
      <c r="A110" s="4" t="s">
        <v>10</v>
      </c>
      <c r="B110" s="5" t="s">
        <v>11</v>
      </c>
      <c r="C110" s="5">
        <v>2018.0</v>
      </c>
      <c r="D110" s="12">
        <v>118.4</v>
      </c>
      <c r="E110" s="7" t="s">
        <v>12</v>
      </c>
      <c r="F110" s="7" t="s">
        <v>13</v>
      </c>
      <c r="G110" s="8" t="s">
        <v>14</v>
      </c>
      <c r="H110" s="24" t="s">
        <v>27</v>
      </c>
      <c r="I110" s="10" t="s">
        <v>16</v>
      </c>
      <c r="J110" s="13"/>
    </row>
    <row r="111">
      <c r="A111" s="4" t="s">
        <v>10</v>
      </c>
      <c r="B111" s="5" t="s">
        <v>11</v>
      </c>
      <c r="C111" s="5">
        <v>2018.0</v>
      </c>
      <c r="D111" s="12">
        <v>119.2</v>
      </c>
      <c r="E111" s="7" t="s">
        <v>12</v>
      </c>
      <c r="F111" s="7" t="s">
        <v>17</v>
      </c>
      <c r="G111" s="8" t="s">
        <v>14</v>
      </c>
      <c r="H111" s="24" t="s">
        <v>27</v>
      </c>
      <c r="I111" s="10" t="s">
        <v>16</v>
      </c>
      <c r="J111" s="13"/>
    </row>
    <row r="112">
      <c r="A112" s="4" t="s">
        <v>10</v>
      </c>
      <c r="B112" s="5" t="s">
        <v>11</v>
      </c>
      <c r="C112" s="5">
        <v>2018.0</v>
      </c>
      <c r="D112" s="12">
        <v>118.8</v>
      </c>
      <c r="E112" s="7" t="s">
        <v>12</v>
      </c>
      <c r="F112" s="7" t="s">
        <v>18</v>
      </c>
      <c r="G112" s="8" t="s">
        <v>14</v>
      </c>
      <c r="H112" s="24" t="s">
        <v>27</v>
      </c>
      <c r="I112" s="10" t="s">
        <v>16</v>
      </c>
      <c r="J112" s="13"/>
    </row>
    <row r="113">
      <c r="A113" s="4" t="s">
        <v>10</v>
      </c>
      <c r="B113" s="5" t="s">
        <v>11</v>
      </c>
      <c r="C113" s="5">
        <v>2018.0</v>
      </c>
      <c r="D113" s="12">
        <v>96.5</v>
      </c>
      <c r="E113" s="7" t="s">
        <v>19</v>
      </c>
      <c r="F113" s="7" t="s">
        <v>13</v>
      </c>
      <c r="G113" s="8" t="s">
        <v>14</v>
      </c>
      <c r="H113" s="24" t="s">
        <v>27</v>
      </c>
      <c r="I113" s="10" t="s">
        <v>16</v>
      </c>
      <c r="J113" s="13"/>
    </row>
    <row r="114">
      <c r="A114" s="4" t="s">
        <v>10</v>
      </c>
      <c r="B114" s="5" t="s">
        <v>11</v>
      </c>
      <c r="C114" s="5">
        <v>2018.0</v>
      </c>
      <c r="D114" s="12">
        <v>92.7</v>
      </c>
      <c r="E114" s="7" t="s">
        <v>19</v>
      </c>
      <c r="F114" s="7" t="s">
        <v>17</v>
      </c>
      <c r="G114" s="8" t="s">
        <v>14</v>
      </c>
      <c r="H114" s="24" t="s">
        <v>27</v>
      </c>
      <c r="I114" s="10" t="s">
        <v>16</v>
      </c>
      <c r="J114" s="13"/>
    </row>
    <row r="115">
      <c r="A115" s="4" t="s">
        <v>10</v>
      </c>
      <c r="B115" s="5" t="s">
        <v>11</v>
      </c>
      <c r="C115" s="5">
        <v>2018.0</v>
      </c>
      <c r="D115" s="12">
        <v>94.6</v>
      </c>
      <c r="E115" s="7" t="s">
        <v>19</v>
      </c>
      <c r="F115" s="7" t="s">
        <v>18</v>
      </c>
      <c r="G115" s="8" t="s">
        <v>14</v>
      </c>
      <c r="H115" s="24" t="s">
        <v>27</v>
      </c>
      <c r="I115" s="10" t="s">
        <v>16</v>
      </c>
      <c r="J115" s="13"/>
    </row>
    <row r="116">
      <c r="A116" s="4" t="s">
        <v>10</v>
      </c>
      <c r="B116" s="5" t="s">
        <v>11</v>
      </c>
      <c r="C116" s="5">
        <v>2018.0</v>
      </c>
      <c r="D116" s="12">
        <v>110.0</v>
      </c>
      <c r="E116" s="7" t="s">
        <v>20</v>
      </c>
      <c r="F116" s="7" t="s">
        <v>13</v>
      </c>
      <c r="G116" s="8" t="s">
        <v>14</v>
      </c>
      <c r="H116" s="24" t="s">
        <v>27</v>
      </c>
      <c r="I116" s="10" t="s">
        <v>16</v>
      </c>
      <c r="J116" s="13"/>
    </row>
    <row r="117">
      <c r="A117" s="4" t="s">
        <v>10</v>
      </c>
      <c r="B117" s="5" t="s">
        <v>11</v>
      </c>
      <c r="C117" s="5">
        <v>2018.0</v>
      </c>
      <c r="D117" s="12">
        <v>108.8</v>
      </c>
      <c r="E117" s="7" t="s">
        <v>20</v>
      </c>
      <c r="F117" s="7" t="s">
        <v>17</v>
      </c>
      <c r="G117" s="8" t="s">
        <v>14</v>
      </c>
      <c r="H117" s="24" t="s">
        <v>27</v>
      </c>
      <c r="I117" s="10" t="s">
        <v>16</v>
      </c>
      <c r="J117" s="13"/>
    </row>
    <row r="118">
      <c r="A118" s="4" t="s">
        <v>10</v>
      </c>
      <c r="B118" s="5" t="s">
        <v>11</v>
      </c>
      <c r="C118" s="5">
        <v>2018.0</v>
      </c>
      <c r="D118" s="12">
        <v>109.3</v>
      </c>
      <c r="E118" s="7" t="s">
        <v>20</v>
      </c>
      <c r="F118" s="7" t="s">
        <v>18</v>
      </c>
      <c r="G118" s="8" t="s">
        <v>14</v>
      </c>
      <c r="H118" s="24" t="s">
        <v>27</v>
      </c>
      <c r="I118" s="10" t="s">
        <v>16</v>
      </c>
      <c r="J118" s="13"/>
    </row>
    <row r="119">
      <c r="A119" s="4" t="s">
        <v>10</v>
      </c>
      <c r="B119" s="5" t="s">
        <v>11</v>
      </c>
      <c r="C119" s="5">
        <v>2018.0</v>
      </c>
      <c r="D119" s="12">
        <v>92.1</v>
      </c>
      <c r="E119" s="7" t="s">
        <v>21</v>
      </c>
      <c r="F119" s="7" t="s">
        <v>13</v>
      </c>
      <c r="G119" s="8" t="s">
        <v>14</v>
      </c>
      <c r="H119" s="24" t="s">
        <v>27</v>
      </c>
      <c r="I119" s="10" t="s">
        <v>16</v>
      </c>
      <c r="J119" s="13"/>
    </row>
    <row r="120">
      <c r="A120" s="4" t="s">
        <v>10</v>
      </c>
      <c r="B120" s="5" t="s">
        <v>11</v>
      </c>
      <c r="C120" s="5">
        <v>2018.0</v>
      </c>
      <c r="D120" s="12">
        <v>91.2</v>
      </c>
      <c r="E120" s="7" t="s">
        <v>21</v>
      </c>
      <c r="F120" s="7" t="s">
        <v>17</v>
      </c>
      <c r="G120" s="8" t="s">
        <v>14</v>
      </c>
      <c r="H120" s="24" t="s">
        <v>27</v>
      </c>
      <c r="I120" s="10" t="s">
        <v>16</v>
      </c>
      <c r="J120" s="13"/>
    </row>
    <row r="121">
      <c r="A121" s="4" t="s">
        <v>10</v>
      </c>
      <c r="B121" s="5" t="s">
        <v>11</v>
      </c>
      <c r="C121" s="5">
        <v>2018.0</v>
      </c>
      <c r="D121" s="12">
        <v>91.6</v>
      </c>
      <c r="E121" s="7" t="s">
        <v>21</v>
      </c>
      <c r="F121" s="7" t="s">
        <v>18</v>
      </c>
      <c r="G121" s="8" t="s">
        <v>14</v>
      </c>
      <c r="H121" s="24" t="s">
        <v>27</v>
      </c>
      <c r="I121" s="10" t="s">
        <v>16</v>
      </c>
      <c r="J121" s="13"/>
    </row>
    <row r="122">
      <c r="A122" s="4" t="s">
        <v>10</v>
      </c>
      <c r="B122" s="5" t="s">
        <v>11</v>
      </c>
      <c r="C122" s="5">
        <v>2018.0</v>
      </c>
      <c r="D122" s="12">
        <v>46.5</v>
      </c>
      <c r="E122" s="7" t="s">
        <v>22</v>
      </c>
      <c r="F122" s="7" t="s">
        <v>13</v>
      </c>
      <c r="G122" s="8" t="s">
        <v>14</v>
      </c>
      <c r="H122" s="24" t="s">
        <v>27</v>
      </c>
      <c r="I122" s="10" t="s">
        <v>16</v>
      </c>
      <c r="J122" s="13"/>
    </row>
    <row r="123">
      <c r="A123" s="4" t="s">
        <v>10</v>
      </c>
      <c r="B123" s="5" t="s">
        <v>11</v>
      </c>
      <c r="C123" s="5">
        <v>2018.0</v>
      </c>
      <c r="D123" s="12">
        <v>43.5</v>
      </c>
      <c r="E123" s="7" t="s">
        <v>22</v>
      </c>
      <c r="F123" s="7" t="s">
        <v>17</v>
      </c>
      <c r="G123" s="8" t="s">
        <v>14</v>
      </c>
      <c r="H123" s="24" t="s">
        <v>27</v>
      </c>
      <c r="I123" s="10" t="s">
        <v>16</v>
      </c>
      <c r="J123" s="13"/>
    </row>
    <row r="124">
      <c r="A124" s="4" t="s">
        <v>10</v>
      </c>
      <c r="B124" s="5" t="s">
        <v>11</v>
      </c>
      <c r="C124" s="5">
        <v>2018.0</v>
      </c>
      <c r="D124" s="12">
        <v>45.0</v>
      </c>
      <c r="E124" s="7" t="s">
        <v>22</v>
      </c>
      <c r="F124" s="7" t="s">
        <v>18</v>
      </c>
      <c r="G124" s="8" t="s">
        <v>14</v>
      </c>
      <c r="H124" s="24" t="s">
        <v>27</v>
      </c>
      <c r="I124" s="10" t="s">
        <v>16</v>
      </c>
      <c r="J124" s="13"/>
    </row>
    <row r="125">
      <c r="A125" s="4" t="s">
        <v>10</v>
      </c>
      <c r="B125" s="5" t="s">
        <v>11</v>
      </c>
      <c r="C125" s="5">
        <v>2018.0</v>
      </c>
      <c r="D125" s="12">
        <v>67.5</v>
      </c>
      <c r="E125" s="7" t="s">
        <v>23</v>
      </c>
      <c r="F125" s="7" t="s">
        <v>13</v>
      </c>
      <c r="G125" s="8" t="s">
        <v>14</v>
      </c>
      <c r="H125" s="24" t="s">
        <v>27</v>
      </c>
      <c r="I125" s="10" t="s">
        <v>16</v>
      </c>
      <c r="J125" s="13"/>
    </row>
    <row r="126">
      <c r="A126" s="4" t="s">
        <v>10</v>
      </c>
      <c r="B126" s="5" t="s">
        <v>11</v>
      </c>
      <c r="C126" s="5">
        <v>2018.0</v>
      </c>
      <c r="D126" s="12">
        <v>65.0</v>
      </c>
      <c r="E126" s="7" t="s">
        <v>23</v>
      </c>
      <c r="F126" s="7" t="s">
        <v>17</v>
      </c>
      <c r="G126" s="8" t="s">
        <v>14</v>
      </c>
      <c r="H126" s="24" t="s">
        <v>27</v>
      </c>
      <c r="I126" s="10" t="s">
        <v>16</v>
      </c>
      <c r="J126" s="13"/>
    </row>
    <row r="127">
      <c r="A127" s="14" t="s">
        <v>10</v>
      </c>
      <c r="B127" s="15" t="s">
        <v>11</v>
      </c>
      <c r="C127" s="15">
        <v>2018.0</v>
      </c>
      <c r="D127" s="27">
        <v>66.2</v>
      </c>
      <c r="E127" s="17" t="s">
        <v>23</v>
      </c>
      <c r="F127" s="17" t="s">
        <v>18</v>
      </c>
      <c r="G127" s="18" t="s">
        <v>14</v>
      </c>
      <c r="H127" s="26" t="s">
        <v>27</v>
      </c>
      <c r="I127" s="19" t="s">
        <v>16</v>
      </c>
      <c r="J127" s="25"/>
    </row>
    <row r="128">
      <c r="A128" s="4" t="s">
        <v>10</v>
      </c>
      <c r="B128" s="5" t="s">
        <v>11</v>
      </c>
      <c r="C128" s="5">
        <v>2019.0</v>
      </c>
      <c r="D128" s="12">
        <v>120.6</v>
      </c>
      <c r="E128" s="7" t="s">
        <v>12</v>
      </c>
      <c r="F128" s="7" t="s">
        <v>13</v>
      </c>
      <c r="G128" s="8" t="s">
        <v>14</v>
      </c>
      <c r="H128" s="24" t="s">
        <v>29</v>
      </c>
      <c r="I128" s="10" t="s">
        <v>16</v>
      </c>
      <c r="J128" s="13"/>
    </row>
    <row r="129">
      <c r="A129" s="4" t="s">
        <v>10</v>
      </c>
      <c r="B129" s="5" t="s">
        <v>11</v>
      </c>
      <c r="C129" s="5">
        <v>2019.0</v>
      </c>
      <c r="D129" s="12">
        <v>118.0</v>
      </c>
      <c r="E129" s="7" t="s">
        <v>12</v>
      </c>
      <c r="F129" s="7" t="s">
        <v>17</v>
      </c>
      <c r="G129" s="8" t="s">
        <v>14</v>
      </c>
      <c r="H129" s="24" t="s">
        <v>29</v>
      </c>
      <c r="I129" s="10" t="s">
        <v>16</v>
      </c>
      <c r="J129" s="13"/>
    </row>
    <row r="130">
      <c r="A130" s="4" t="s">
        <v>10</v>
      </c>
      <c r="B130" s="5" t="s">
        <v>11</v>
      </c>
      <c r="C130" s="5">
        <v>2019.0</v>
      </c>
      <c r="D130" s="12">
        <v>119.3</v>
      </c>
      <c r="E130" s="7" t="s">
        <v>12</v>
      </c>
      <c r="F130" s="7" t="s">
        <v>18</v>
      </c>
      <c r="G130" s="8" t="s">
        <v>14</v>
      </c>
      <c r="H130" s="24" t="s">
        <v>29</v>
      </c>
      <c r="I130" s="10" t="s">
        <v>16</v>
      </c>
      <c r="J130" s="13"/>
    </row>
    <row r="131">
      <c r="A131" s="4" t="s">
        <v>10</v>
      </c>
      <c r="B131" s="5" t="s">
        <v>11</v>
      </c>
      <c r="C131" s="5">
        <v>2019.0</v>
      </c>
      <c r="D131" s="12">
        <v>95.8</v>
      </c>
      <c r="E131" s="7" t="s">
        <v>19</v>
      </c>
      <c r="F131" s="7" t="s">
        <v>13</v>
      </c>
      <c r="G131" s="8" t="s">
        <v>14</v>
      </c>
      <c r="H131" s="24" t="s">
        <v>29</v>
      </c>
      <c r="I131" s="10" t="s">
        <v>16</v>
      </c>
      <c r="J131" s="13"/>
    </row>
    <row r="132">
      <c r="A132" s="4" t="s">
        <v>10</v>
      </c>
      <c r="B132" s="5" t="s">
        <v>11</v>
      </c>
      <c r="C132" s="5">
        <v>2019.0</v>
      </c>
      <c r="D132" s="12">
        <v>96.4</v>
      </c>
      <c r="E132" s="7" t="s">
        <v>19</v>
      </c>
      <c r="F132" s="7" t="s">
        <v>17</v>
      </c>
      <c r="G132" s="8" t="s">
        <v>14</v>
      </c>
      <c r="H132" s="24" t="s">
        <v>29</v>
      </c>
      <c r="I132" s="10" t="s">
        <v>16</v>
      </c>
      <c r="J132" s="13"/>
    </row>
    <row r="133">
      <c r="A133" s="4" t="s">
        <v>10</v>
      </c>
      <c r="B133" s="5" t="s">
        <v>11</v>
      </c>
      <c r="C133" s="5">
        <v>2019.0</v>
      </c>
      <c r="D133" s="12">
        <v>96.1</v>
      </c>
      <c r="E133" s="7" t="s">
        <v>19</v>
      </c>
      <c r="F133" s="7" t="s">
        <v>18</v>
      </c>
      <c r="G133" s="8" t="s">
        <v>14</v>
      </c>
      <c r="H133" s="24" t="s">
        <v>29</v>
      </c>
      <c r="I133" s="10" t="s">
        <v>16</v>
      </c>
      <c r="J133" s="13"/>
    </row>
    <row r="134">
      <c r="A134" s="4" t="s">
        <v>10</v>
      </c>
      <c r="B134" s="5" t="s">
        <v>11</v>
      </c>
      <c r="C134" s="5">
        <v>2019.0</v>
      </c>
      <c r="D134" s="12">
        <v>110.9</v>
      </c>
      <c r="E134" s="7" t="s">
        <v>20</v>
      </c>
      <c r="F134" s="7" t="s">
        <v>13</v>
      </c>
      <c r="G134" s="8" t="s">
        <v>14</v>
      </c>
      <c r="H134" s="24" t="s">
        <v>29</v>
      </c>
      <c r="I134" s="10" t="s">
        <v>16</v>
      </c>
      <c r="J134" s="13"/>
    </row>
    <row r="135">
      <c r="A135" s="4" t="s">
        <v>10</v>
      </c>
      <c r="B135" s="5" t="s">
        <v>11</v>
      </c>
      <c r="C135" s="5">
        <v>2019.0</v>
      </c>
      <c r="D135" s="12">
        <v>109.8</v>
      </c>
      <c r="E135" s="7" t="s">
        <v>20</v>
      </c>
      <c r="F135" s="7" t="s">
        <v>17</v>
      </c>
      <c r="G135" s="8" t="s">
        <v>14</v>
      </c>
      <c r="H135" s="24" t="s">
        <v>29</v>
      </c>
      <c r="I135" s="10" t="s">
        <v>16</v>
      </c>
      <c r="J135" s="13"/>
    </row>
    <row r="136">
      <c r="A136" s="4" t="s">
        <v>10</v>
      </c>
      <c r="B136" s="5" t="s">
        <v>11</v>
      </c>
      <c r="C136" s="5">
        <v>2019.0</v>
      </c>
      <c r="D136" s="12">
        <v>110.4</v>
      </c>
      <c r="E136" s="7" t="s">
        <v>20</v>
      </c>
      <c r="F136" s="7" t="s">
        <v>18</v>
      </c>
      <c r="G136" s="8" t="s">
        <v>14</v>
      </c>
      <c r="H136" s="24" t="s">
        <v>29</v>
      </c>
      <c r="I136" s="10" t="s">
        <v>16</v>
      </c>
      <c r="J136" s="13"/>
    </row>
    <row r="137">
      <c r="A137" s="4" t="s">
        <v>10</v>
      </c>
      <c r="B137" s="5" t="s">
        <v>11</v>
      </c>
      <c r="C137" s="5">
        <v>2019.0</v>
      </c>
      <c r="D137" s="12">
        <v>94.9</v>
      </c>
      <c r="E137" s="7" t="s">
        <v>21</v>
      </c>
      <c r="F137" s="7" t="s">
        <v>13</v>
      </c>
      <c r="G137" s="8" t="s">
        <v>14</v>
      </c>
      <c r="H137" s="24" t="s">
        <v>29</v>
      </c>
      <c r="I137" s="10" t="s">
        <v>16</v>
      </c>
      <c r="J137" s="13"/>
    </row>
    <row r="138">
      <c r="A138" s="4" t="s">
        <v>10</v>
      </c>
      <c r="B138" s="5" t="s">
        <v>11</v>
      </c>
      <c r="C138" s="5">
        <v>2019.0</v>
      </c>
      <c r="D138" s="12">
        <v>94.2</v>
      </c>
      <c r="E138" s="7" t="s">
        <v>21</v>
      </c>
      <c r="F138" s="7" t="s">
        <v>17</v>
      </c>
      <c r="G138" s="8" t="s">
        <v>14</v>
      </c>
      <c r="H138" s="24" t="s">
        <v>29</v>
      </c>
      <c r="I138" s="10" t="s">
        <v>16</v>
      </c>
      <c r="J138" s="13"/>
    </row>
    <row r="139">
      <c r="A139" s="4" t="s">
        <v>10</v>
      </c>
      <c r="B139" s="5" t="s">
        <v>11</v>
      </c>
      <c r="C139" s="5">
        <v>2019.0</v>
      </c>
      <c r="D139" s="12">
        <v>94.6</v>
      </c>
      <c r="E139" s="7" t="s">
        <v>21</v>
      </c>
      <c r="F139" s="7" t="s">
        <v>18</v>
      </c>
      <c r="G139" s="8" t="s">
        <v>14</v>
      </c>
      <c r="H139" s="24" t="s">
        <v>29</v>
      </c>
      <c r="I139" s="10" t="s">
        <v>16</v>
      </c>
      <c r="J139" s="13"/>
    </row>
    <row r="140">
      <c r="A140" s="4" t="s">
        <v>10</v>
      </c>
      <c r="B140" s="5" t="s">
        <v>11</v>
      </c>
      <c r="C140" s="5">
        <v>2019.0</v>
      </c>
      <c r="D140" s="12">
        <v>53.1</v>
      </c>
      <c r="E140" s="7" t="s">
        <v>22</v>
      </c>
      <c r="F140" s="7" t="s">
        <v>13</v>
      </c>
      <c r="G140" s="8" t="s">
        <v>14</v>
      </c>
      <c r="H140" s="24" t="s">
        <v>29</v>
      </c>
      <c r="I140" s="10" t="s">
        <v>16</v>
      </c>
      <c r="J140" s="13"/>
    </row>
    <row r="141">
      <c r="A141" s="4" t="s">
        <v>10</v>
      </c>
      <c r="B141" s="5" t="s">
        <v>11</v>
      </c>
      <c r="C141" s="5">
        <v>2019.0</v>
      </c>
      <c r="D141" s="12">
        <v>49.9</v>
      </c>
      <c r="E141" s="7" t="s">
        <v>22</v>
      </c>
      <c r="F141" s="7" t="s">
        <v>17</v>
      </c>
      <c r="G141" s="8" t="s">
        <v>14</v>
      </c>
      <c r="H141" s="24" t="s">
        <v>29</v>
      </c>
      <c r="I141" s="10" t="s">
        <v>16</v>
      </c>
      <c r="J141" s="13"/>
    </row>
    <row r="142">
      <c r="A142" s="4" t="s">
        <v>10</v>
      </c>
      <c r="B142" s="5" t="s">
        <v>11</v>
      </c>
      <c r="C142" s="5">
        <v>2019.0</v>
      </c>
      <c r="D142" s="12">
        <v>51.5</v>
      </c>
      <c r="E142" s="7" t="s">
        <v>22</v>
      </c>
      <c r="F142" s="7" t="s">
        <v>18</v>
      </c>
      <c r="G142" s="8" t="s">
        <v>14</v>
      </c>
      <c r="H142" s="24" t="s">
        <v>29</v>
      </c>
      <c r="I142" s="10" t="s">
        <v>16</v>
      </c>
      <c r="J142" s="13"/>
    </row>
    <row r="143">
      <c r="A143" s="4" t="s">
        <v>10</v>
      </c>
      <c r="B143" s="5" t="s">
        <v>11</v>
      </c>
      <c r="C143" s="5">
        <v>2019.0</v>
      </c>
      <c r="D143" s="12">
        <v>72.1</v>
      </c>
      <c r="E143" s="7" t="s">
        <v>23</v>
      </c>
      <c r="F143" s="7" t="s">
        <v>13</v>
      </c>
      <c r="G143" s="8" t="s">
        <v>14</v>
      </c>
      <c r="H143" s="24" t="s">
        <v>29</v>
      </c>
      <c r="I143" s="10" t="s">
        <v>16</v>
      </c>
      <c r="J143" s="13"/>
    </row>
    <row r="144">
      <c r="A144" s="4" t="s">
        <v>10</v>
      </c>
      <c r="B144" s="5" t="s">
        <v>11</v>
      </c>
      <c r="C144" s="5">
        <v>2019.0</v>
      </c>
      <c r="D144" s="12">
        <v>70.7</v>
      </c>
      <c r="E144" s="7" t="s">
        <v>23</v>
      </c>
      <c r="F144" s="7" t="s">
        <v>17</v>
      </c>
      <c r="G144" s="8" t="s">
        <v>14</v>
      </c>
      <c r="H144" s="24" t="s">
        <v>29</v>
      </c>
      <c r="I144" s="10" t="s">
        <v>16</v>
      </c>
      <c r="J144" s="13"/>
    </row>
    <row r="145">
      <c r="A145" s="14" t="s">
        <v>10</v>
      </c>
      <c r="B145" s="15" t="s">
        <v>11</v>
      </c>
      <c r="C145" s="15">
        <v>2019.0</v>
      </c>
      <c r="D145" s="27">
        <v>71.4</v>
      </c>
      <c r="E145" s="17" t="s">
        <v>23</v>
      </c>
      <c r="F145" s="17" t="s">
        <v>18</v>
      </c>
      <c r="G145" s="18" t="s">
        <v>14</v>
      </c>
      <c r="H145" s="26" t="s">
        <v>29</v>
      </c>
      <c r="I145" s="19" t="s">
        <v>16</v>
      </c>
      <c r="J145" s="25"/>
    </row>
    <row r="146">
      <c r="A146" s="4" t="s">
        <v>10</v>
      </c>
      <c r="B146" s="5" t="s">
        <v>11</v>
      </c>
      <c r="C146" s="5">
        <v>2020.0</v>
      </c>
      <c r="D146" s="12">
        <v>118.9</v>
      </c>
      <c r="E146" s="7" t="s">
        <v>12</v>
      </c>
      <c r="F146" s="7" t="s">
        <v>13</v>
      </c>
      <c r="G146" s="8" t="s">
        <v>14</v>
      </c>
      <c r="H146" s="24" t="s">
        <v>30</v>
      </c>
      <c r="I146" s="10" t="s">
        <v>16</v>
      </c>
      <c r="J146" s="13"/>
    </row>
    <row r="147">
      <c r="A147" s="4" t="s">
        <v>10</v>
      </c>
      <c r="B147" s="5" t="s">
        <v>11</v>
      </c>
      <c r="C147" s="5">
        <v>2020.0</v>
      </c>
      <c r="D147" s="12">
        <v>117.6</v>
      </c>
      <c r="E147" s="7" t="s">
        <v>12</v>
      </c>
      <c r="F147" s="7" t="s">
        <v>17</v>
      </c>
      <c r="G147" s="8" t="s">
        <v>14</v>
      </c>
      <c r="H147" s="24" t="s">
        <v>30</v>
      </c>
      <c r="I147" s="10" t="s">
        <v>16</v>
      </c>
      <c r="J147" s="13"/>
    </row>
    <row r="148">
      <c r="A148" s="4" t="s">
        <v>10</v>
      </c>
      <c r="B148" s="5" t="s">
        <v>11</v>
      </c>
      <c r="C148" s="5">
        <v>2020.0</v>
      </c>
      <c r="D148" s="12">
        <v>118.2</v>
      </c>
      <c r="E148" s="7" t="s">
        <v>12</v>
      </c>
      <c r="F148" s="7" t="s">
        <v>18</v>
      </c>
      <c r="G148" s="8" t="s">
        <v>14</v>
      </c>
      <c r="H148" s="24" t="s">
        <v>30</v>
      </c>
      <c r="I148" s="10" t="s">
        <v>16</v>
      </c>
      <c r="J148" s="13"/>
    </row>
    <row r="149">
      <c r="A149" s="4" t="s">
        <v>10</v>
      </c>
      <c r="B149" s="5" t="s">
        <v>11</v>
      </c>
      <c r="C149" s="5">
        <v>2020.0</v>
      </c>
      <c r="D149" s="12">
        <v>105.8</v>
      </c>
      <c r="E149" s="7" t="s">
        <v>19</v>
      </c>
      <c r="F149" s="7" t="s">
        <v>13</v>
      </c>
      <c r="G149" s="8" t="s">
        <v>14</v>
      </c>
      <c r="H149" s="24" t="s">
        <v>30</v>
      </c>
      <c r="I149" s="10" t="s">
        <v>16</v>
      </c>
      <c r="J149" s="13"/>
    </row>
    <row r="150">
      <c r="A150" s="4" t="s">
        <v>10</v>
      </c>
      <c r="B150" s="5" t="s">
        <v>11</v>
      </c>
      <c r="C150" s="5">
        <v>2020.0</v>
      </c>
      <c r="D150" s="12">
        <v>103.4</v>
      </c>
      <c r="E150" s="7" t="s">
        <v>19</v>
      </c>
      <c r="F150" s="7" t="s">
        <v>17</v>
      </c>
      <c r="G150" s="8" t="s">
        <v>14</v>
      </c>
      <c r="H150" s="24" t="s">
        <v>30</v>
      </c>
      <c r="I150" s="10" t="s">
        <v>16</v>
      </c>
      <c r="J150" s="13"/>
    </row>
    <row r="151">
      <c r="A151" s="4" t="s">
        <v>10</v>
      </c>
      <c r="B151" s="5" t="s">
        <v>11</v>
      </c>
      <c r="C151" s="5">
        <v>2020.0</v>
      </c>
      <c r="D151" s="12">
        <v>104.6</v>
      </c>
      <c r="E151" s="7" t="s">
        <v>19</v>
      </c>
      <c r="F151" s="7" t="s">
        <v>18</v>
      </c>
      <c r="G151" s="8" t="s">
        <v>14</v>
      </c>
      <c r="H151" s="24" t="s">
        <v>30</v>
      </c>
      <c r="I151" s="10" t="s">
        <v>16</v>
      </c>
      <c r="J151" s="13"/>
    </row>
    <row r="152">
      <c r="A152" s="4" t="s">
        <v>10</v>
      </c>
      <c r="B152" s="5" t="s">
        <v>11</v>
      </c>
      <c r="C152" s="5">
        <v>2020.0</v>
      </c>
      <c r="D152" s="12">
        <v>114.1</v>
      </c>
      <c r="E152" s="7" t="s">
        <v>20</v>
      </c>
      <c r="F152" s="7" t="s">
        <v>13</v>
      </c>
      <c r="G152" s="8" t="s">
        <v>14</v>
      </c>
      <c r="H152" s="24" t="s">
        <v>30</v>
      </c>
      <c r="I152" s="10" t="s">
        <v>16</v>
      </c>
      <c r="J152" s="13"/>
    </row>
    <row r="153">
      <c r="A153" s="4" t="s">
        <v>10</v>
      </c>
      <c r="B153" s="5" t="s">
        <v>11</v>
      </c>
      <c r="C153" s="5">
        <v>2020.0</v>
      </c>
      <c r="D153" s="12">
        <v>112.4</v>
      </c>
      <c r="E153" s="7" t="s">
        <v>20</v>
      </c>
      <c r="F153" s="7" t="s">
        <v>17</v>
      </c>
      <c r="G153" s="8" t="s">
        <v>14</v>
      </c>
      <c r="H153" s="24" t="s">
        <v>30</v>
      </c>
      <c r="I153" s="10" t="s">
        <v>16</v>
      </c>
      <c r="J153" s="13"/>
    </row>
    <row r="154">
      <c r="A154" s="4" t="s">
        <v>10</v>
      </c>
      <c r="B154" s="5" t="s">
        <v>11</v>
      </c>
      <c r="C154" s="5">
        <v>2020.0</v>
      </c>
      <c r="D154" s="12">
        <v>113.2</v>
      </c>
      <c r="E154" s="7" t="s">
        <v>20</v>
      </c>
      <c r="F154" s="7" t="s">
        <v>18</v>
      </c>
      <c r="G154" s="8" t="s">
        <v>14</v>
      </c>
      <c r="H154" s="24" t="s">
        <v>30</v>
      </c>
      <c r="I154" s="10" t="s">
        <v>16</v>
      </c>
      <c r="J154" s="13"/>
    </row>
    <row r="155">
      <c r="A155" s="4" t="s">
        <v>10</v>
      </c>
      <c r="B155" s="5" t="s">
        <v>11</v>
      </c>
      <c r="C155" s="5">
        <v>2020.0</v>
      </c>
      <c r="D155" s="12">
        <v>97.6</v>
      </c>
      <c r="E155" s="7" t="s">
        <v>21</v>
      </c>
      <c r="F155" s="7" t="s">
        <v>13</v>
      </c>
      <c r="G155" s="8" t="s">
        <v>14</v>
      </c>
      <c r="H155" s="24" t="s">
        <v>30</v>
      </c>
      <c r="I155" s="10" t="s">
        <v>16</v>
      </c>
      <c r="J155" s="13"/>
    </row>
    <row r="156">
      <c r="A156" s="4" t="s">
        <v>10</v>
      </c>
      <c r="B156" s="5" t="s">
        <v>11</v>
      </c>
      <c r="C156" s="5">
        <v>2020.0</v>
      </c>
      <c r="D156" s="12">
        <v>96.2</v>
      </c>
      <c r="E156" s="7" t="s">
        <v>21</v>
      </c>
      <c r="F156" s="7" t="s">
        <v>17</v>
      </c>
      <c r="G156" s="8" t="s">
        <v>14</v>
      </c>
      <c r="H156" s="24" t="s">
        <v>30</v>
      </c>
      <c r="I156" s="10" t="s">
        <v>16</v>
      </c>
      <c r="J156" s="13"/>
    </row>
    <row r="157">
      <c r="A157" s="4" t="s">
        <v>10</v>
      </c>
      <c r="B157" s="5" t="s">
        <v>11</v>
      </c>
      <c r="C157" s="5">
        <v>2020.0</v>
      </c>
      <c r="D157" s="12">
        <v>96.9</v>
      </c>
      <c r="E157" s="7" t="s">
        <v>21</v>
      </c>
      <c r="F157" s="7" t="s">
        <v>18</v>
      </c>
      <c r="G157" s="8" t="s">
        <v>14</v>
      </c>
      <c r="H157" s="24" t="s">
        <v>30</v>
      </c>
      <c r="I157" s="10" t="s">
        <v>16</v>
      </c>
      <c r="J157" s="13"/>
    </row>
    <row r="158">
      <c r="A158" s="4" t="s">
        <v>10</v>
      </c>
      <c r="B158" s="5" t="s">
        <v>11</v>
      </c>
      <c r="C158" s="5">
        <v>2020.0</v>
      </c>
      <c r="D158" s="12">
        <v>58.6</v>
      </c>
      <c r="E158" s="7" t="s">
        <v>22</v>
      </c>
      <c r="F158" s="7" t="s">
        <v>13</v>
      </c>
      <c r="G158" s="8" t="s">
        <v>14</v>
      </c>
      <c r="H158" s="24" t="s">
        <v>30</v>
      </c>
      <c r="I158" s="10" t="s">
        <v>16</v>
      </c>
      <c r="J158" s="13"/>
    </row>
    <row r="159">
      <c r="A159" s="4" t="s">
        <v>10</v>
      </c>
      <c r="B159" s="5" t="s">
        <v>11</v>
      </c>
      <c r="C159" s="5">
        <v>2020.0</v>
      </c>
      <c r="D159" s="12">
        <v>54.0</v>
      </c>
      <c r="E159" s="7" t="s">
        <v>22</v>
      </c>
      <c r="F159" s="7" t="s">
        <v>17</v>
      </c>
      <c r="G159" s="8" t="s">
        <v>14</v>
      </c>
      <c r="H159" s="24" t="s">
        <v>30</v>
      </c>
      <c r="I159" s="10" t="s">
        <v>16</v>
      </c>
      <c r="J159" s="13"/>
    </row>
    <row r="160">
      <c r="A160" s="4" t="s">
        <v>10</v>
      </c>
      <c r="B160" s="5" t="s">
        <v>11</v>
      </c>
      <c r="C160" s="5">
        <v>2020.0</v>
      </c>
      <c r="D160" s="12">
        <v>56.3</v>
      </c>
      <c r="E160" s="7" t="s">
        <v>22</v>
      </c>
      <c r="F160" s="7" t="s">
        <v>18</v>
      </c>
      <c r="G160" s="8" t="s">
        <v>14</v>
      </c>
      <c r="H160" s="24" t="s">
        <v>30</v>
      </c>
      <c r="I160" s="10" t="s">
        <v>16</v>
      </c>
      <c r="J160" s="13"/>
    </row>
    <row r="161">
      <c r="A161" s="4" t="s">
        <v>10</v>
      </c>
      <c r="B161" s="5" t="s">
        <v>11</v>
      </c>
      <c r="C161" s="5">
        <v>2020.0</v>
      </c>
      <c r="D161" s="12">
        <v>76.9</v>
      </c>
      <c r="E161" s="7" t="s">
        <v>23</v>
      </c>
      <c r="F161" s="7" t="s">
        <v>13</v>
      </c>
      <c r="G161" s="8" t="s">
        <v>14</v>
      </c>
      <c r="H161" s="24" t="s">
        <v>30</v>
      </c>
      <c r="I161" s="10" t="s">
        <v>16</v>
      </c>
      <c r="J161" s="13"/>
    </row>
    <row r="162">
      <c r="A162" s="4" t="s">
        <v>10</v>
      </c>
      <c r="B162" s="5" t="s">
        <v>11</v>
      </c>
      <c r="C162" s="5">
        <v>2020.0</v>
      </c>
      <c r="D162" s="12">
        <v>74.4</v>
      </c>
      <c r="E162" s="7" t="s">
        <v>23</v>
      </c>
      <c r="F162" s="7" t="s">
        <v>17</v>
      </c>
      <c r="G162" s="8" t="s">
        <v>14</v>
      </c>
      <c r="H162" s="24" t="s">
        <v>30</v>
      </c>
      <c r="I162" s="10" t="s">
        <v>16</v>
      </c>
      <c r="J162" s="13"/>
    </row>
    <row r="163">
      <c r="A163" s="14" t="s">
        <v>10</v>
      </c>
      <c r="B163" s="15" t="s">
        <v>11</v>
      </c>
      <c r="C163" s="15">
        <v>2020.0</v>
      </c>
      <c r="D163" s="27">
        <v>75.7</v>
      </c>
      <c r="E163" s="17" t="s">
        <v>23</v>
      </c>
      <c r="F163" s="17" t="s">
        <v>18</v>
      </c>
      <c r="G163" s="18" t="s">
        <v>14</v>
      </c>
      <c r="H163" s="26" t="s">
        <v>30</v>
      </c>
      <c r="I163" s="19" t="s">
        <v>16</v>
      </c>
      <c r="J163" s="25"/>
    </row>
    <row r="164">
      <c r="A164" s="4" t="s">
        <v>10</v>
      </c>
      <c r="B164" s="5" t="s">
        <v>11</v>
      </c>
      <c r="C164" s="5">
        <v>2021.0</v>
      </c>
      <c r="D164" s="12">
        <v>120.76</v>
      </c>
      <c r="E164" s="7" t="s">
        <v>12</v>
      </c>
      <c r="F164" s="7" t="s">
        <v>13</v>
      </c>
      <c r="G164" s="8" t="s">
        <v>14</v>
      </c>
      <c r="H164" s="24" t="s">
        <v>31</v>
      </c>
      <c r="I164" s="10" t="s">
        <v>16</v>
      </c>
      <c r="J164" s="13"/>
    </row>
    <row r="165">
      <c r="A165" s="4" t="s">
        <v>10</v>
      </c>
      <c r="B165" s="5" t="s">
        <v>11</v>
      </c>
      <c r="C165" s="5">
        <v>2021.0</v>
      </c>
      <c r="D165" s="12">
        <v>123.08</v>
      </c>
      <c r="E165" s="7" t="s">
        <v>12</v>
      </c>
      <c r="F165" s="7" t="s">
        <v>17</v>
      </c>
      <c r="G165" s="8" t="s">
        <v>14</v>
      </c>
      <c r="H165" s="24" t="s">
        <v>31</v>
      </c>
      <c r="I165" s="10" t="s">
        <v>16</v>
      </c>
      <c r="J165" s="13"/>
    </row>
    <row r="166">
      <c r="A166" s="4" t="s">
        <v>10</v>
      </c>
      <c r="B166" s="5" t="s">
        <v>11</v>
      </c>
      <c r="C166" s="5">
        <v>2021.0</v>
      </c>
      <c r="D166" s="12">
        <v>121.92</v>
      </c>
      <c r="E166" s="7" t="s">
        <v>12</v>
      </c>
      <c r="F166" s="7" t="s">
        <v>18</v>
      </c>
      <c r="G166" s="8" t="s">
        <v>14</v>
      </c>
      <c r="H166" s="24" t="s">
        <v>31</v>
      </c>
      <c r="I166" s="10" t="s">
        <v>16</v>
      </c>
      <c r="J166" s="13"/>
    </row>
    <row r="167">
      <c r="A167" s="4" t="s">
        <v>10</v>
      </c>
      <c r="B167" s="5" t="s">
        <v>11</v>
      </c>
      <c r="C167" s="5">
        <v>2021.0</v>
      </c>
      <c r="D167" s="12">
        <v>110.42</v>
      </c>
      <c r="E167" s="7" t="s">
        <v>19</v>
      </c>
      <c r="F167" s="7" t="s">
        <v>13</v>
      </c>
      <c r="G167" s="8" t="s">
        <v>14</v>
      </c>
      <c r="H167" s="24" t="s">
        <v>31</v>
      </c>
      <c r="I167" s="10" t="s">
        <v>16</v>
      </c>
      <c r="J167" s="13"/>
    </row>
    <row r="168">
      <c r="A168" s="4" t="s">
        <v>10</v>
      </c>
      <c r="B168" s="5" t="s">
        <v>11</v>
      </c>
      <c r="C168" s="5">
        <v>2021.0</v>
      </c>
      <c r="D168" s="12">
        <v>111.0</v>
      </c>
      <c r="E168" s="7" t="s">
        <v>19</v>
      </c>
      <c r="F168" s="7" t="s">
        <v>17</v>
      </c>
      <c r="G168" s="8" t="s">
        <v>14</v>
      </c>
      <c r="H168" s="24" t="s">
        <v>31</v>
      </c>
      <c r="I168" s="10" t="s">
        <v>16</v>
      </c>
      <c r="J168" s="13"/>
    </row>
    <row r="169">
      <c r="A169" s="4" t="s">
        <v>10</v>
      </c>
      <c r="B169" s="5" t="s">
        <v>11</v>
      </c>
      <c r="C169" s="5">
        <v>2021.0</v>
      </c>
      <c r="D169" s="12">
        <v>110.71</v>
      </c>
      <c r="E169" s="7" t="s">
        <v>19</v>
      </c>
      <c r="F169" s="7" t="s">
        <v>18</v>
      </c>
      <c r="G169" s="8" t="s">
        <v>14</v>
      </c>
      <c r="H169" s="24" t="s">
        <v>31</v>
      </c>
      <c r="I169" s="10" t="s">
        <v>16</v>
      </c>
      <c r="J169" s="13"/>
    </row>
    <row r="170">
      <c r="A170" s="4" t="s">
        <v>10</v>
      </c>
      <c r="B170" s="5" t="s">
        <v>11</v>
      </c>
      <c r="C170" s="5">
        <v>2021.0</v>
      </c>
      <c r="D170" s="12">
        <v>115.59</v>
      </c>
      <c r="E170" s="7" t="s">
        <v>20</v>
      </c>
      <c r="F170" s="7" t="s">
        <v>13</v>
      </c>
      <c r="G170" s="8" t="s">
        <v>14</v>
      </c>
      <c r="H170" s="24" t="s">
        <v>31</v>
      </c>
      <c r="I170" s="10" t="s">
        <v>16</v>
      </c>
      <c r="J170" s="13"/>
    </row>
    <row r="171">
      <c r="A171" s="4" t="s">
        <v>10</v>
      </c>
      <c r="B171" s="5" t="s">
        <v>11</v>
      </c>
      <c r="C171" s="5">
        <v>2021.0</v>
      </c>
      <c r="D171" s="12">
        <v>117.04</v>
      </c>
      <c r="E171" s="7" t="s">
        <v>20</v>
      </c>
      <c r="F171" s="7" t="s">
        <v>17</v>
      </c>
      <c r="G171" s="8" t="s">
        <v>14</v>
      </c>
      <c r="H171" s="24" t="s">
        <v>31</v>
      </c>
      <c r="I171" s="10" t="s">
        <v>16</v>
      </c>
      <c r="J171" s="13"/>
    </row>
    <row r="172">
      <c r="A172" s="4" t="s">
        <v>10</v>
      </c>
      <c r="B172" s="5" t="s">
        <v>11</v>
      </c>
      <c r="C172" s="5">
        <v>2021.0</v>
      </c>
      <c r="D172" s="12">
        <v>116.31</v>
      </c>
      <c r="E172" s="7" t="s">
        <v>20</v>
      </c>
      <c r="F172" s="7" t="s">
        <v>18</v>
      </c>
      <c r="G172" s="8" t="s">
        <v>14</v>
      </c>
      <c r="H172" s="24" t="s">
        <v>31</v>
      </c>
      <c r="I172" s="10" t="s">
        <v>16</v>
      </c>
      <c r="J172" s="13"/>
    </row>
    <row r="173">
      <c r="A173" s="4" t="s">
        <v>10</v>
      </c>
      <c r="B173" s="5" t="s">
        <v>11</v>
      </c>
      <c r="C173" s="5">
        <v>2021.0</v>
      </c>
      <c r="D173" s="12">
        <v>98.49</v>
      </c>
      <c r="E173" s="7" t="s">
        <v>21</v>
      </c>
      <c r="F173" s="7" t="s">
        <v>13</v>
      </c>
      <c r="G173" s="8" t="s">
        <v>14</v>
      </c>
      <c r="H173" s="24" t="s">
        <v>31</v>
      </c>
      <c r="I173" s="10" t="s">
        <v>16</v>
      </c>
      <c r="J173" s="13"/>
    </row>
    <row r="174">
      <c r="A174" s="4" t="s">
        <v>10</v>
      </c>
      <c r="B174" s="5" t="s">
        <v>11</v>
      </c>
      <c r="C174" s="5">
        <v>2021.0</v>
      </c>
      <c r="D174" s="12">
        <v>97.21</v>
      </c>
      <c r="E174" s="7" t="s">
        <v>21</v>
      </c>
      <c r="F174" s="7" t="s">
        <v>17</v>
      </c>
      <c r="G174" s="8" t="s">
        <v>14</v>
      </c>
      <c r="H174" s="24" t="s">
        <v>31</v>
      </c>
      <c r="I174" s="10" t="s">
        <v>16</v>
      </c>
      <c r="J174" s="13"/>
    </row>
    <row r="175">
      <c r="A175" s="4" t="s">
        <v>10</v>
      </c>
      <c r="B175" s="5" t="s">
        <v>11</v>
      </c>
      <c r="C175" s="5">
        <v>2021.0</v>
      </c>
      <c r="D175" s="12">
        <v>97.85</v>
      </c>
      <c r="E175" s="7" t="s">
        <v>21</v>
      </c>
      <c r="F175" s="7" t="s">
        <v>18</v>
      </c>
      <c r="G175" s="8" t="s">
        <v>14</v>
      </c>
      <c r="H175" s="24" t="s">
        <v>31</v>
      </c>
      <c r="I175" s="10" t="s">
        <v>16</v>
      </c>
      <c r="J175" s="13"/>
    </row>
    <row r="176">
      <c r="A176" s="4" t="s">
        <v>10</v>
      </c>
      <c r="B176" s="5" t="s">
        <v>11</v>
      </c>
      <c r="C176" s="5">
        <v>2021.0</v>
      </c>
      <c r="D176" s="12">
        <v>65.5</v>
      </c>
      <c r="E176" s="7" t="s">
        <v>22</v>
      </c>
      <c r="F176" s="7" t="s">
        <v>13</v>
      </c>
      <c r="G176" s="8" t="s">
        <v>14</v>
      </c>
      <c r="H176" s="24" t="s">
        <v>31</v>
      </c>
      <c r="I176" s="10" t="s">
        <v>16</v>
      </c>
      <c r="J176" s="13"/>
    </row>
    <row r="177">
      <c r="A177" s="4" t="s">
        <v>10</v>
      </c>
      <c r="B177" s="5" t="s">
        <v>11</v>
      </c>
      <c r="C177" s="5">
        <v>2021.0</v>
      </c>
      <c r="D177" s="12">
        <v>60.2</v>
      </c>
      <c r="E177" s="7" t="s">
        <v>22</v>
      </c>
      <c r="F177" s="7" t="s">
        <v>17</v>
      </c>
      <c r="G177" s="8" t="s">
        <v>14</v>
      </c>
      <c r="H177" s="24" t="s">
        <v>31</v>
      </c>
      <c r="I177" s="10" t="s">
        <v>16</v>
      </c>
      <c r="J177" s="13"/>
    </row>
    <row r="178">
      <c r="A178" s="4" t="s">
        <v>10</v>
      </c>
      <c r="B178" s="5" t="s">
        <v>11</v>
      </c>
      <c r="C178" s="5">
        <v>2021.0</v>
      </c>
      <c r="D178" s="12">
        <v>62.8</v>
      </c>
      <c r="E178" s="7" t="s">
        <v>22</v>
      </c>
      <c r="F178" s="7" t="s">
        <v>18</v>
      </c>
      <c r="G178" s="8" t="s">
        <v>14</v>
      </c>
      <c r="H178" s="24" t="s">
        <v>31</v>
      </c>
      <c r="I178" s="10" t="s">
        <v>16</v>
      </c>
      <c r="J178" s="13"/>
    </row>
    <row r="179">
      <c r="A179" s="4" t="s">
        <v>10</v>
      </c>
      <c r="B179" s="5" t="s">
        <v>11</v>
      </c>
      <c r="C179" s="5">
        <v>2021.0</v>
      </c>
      <c r="D179" s="12">
        <v>82.0</v>
      </c>
      <c r="E179" s="7" t="s">
        <v>23</v>
      </c>
      <c r="F179" s="7" t="s">
        <v>13</v>
      </c>
      <c r="G179" s="8" t="s">
        <v>14</v>
      </c>
      <c r="H179" s="24" t="s">
        <v>31</v>
      </c>
      <c r="I179" s="10" t="s">
        <v>16</v>
      </c>
      <c r="J179" s="13"/>
    </row>
    <row r="180">
      <c r="A180" s="4" t="s">
        <v>10</v>
      </c>
      <c r="B180" s="5" t="s">
        <v>11</v>
      </c>
      <c r="C180" s="5">
        <v>2021.0</v>
      </c>
      <c r="D180" s="12">
        <v>78.7</v>
      </c>
      <c r="E180" s="7" t="s">
        <v>23</v>
      </c>
      <c r="F180" s="7" t="s">
        <v>17</v>
      </c>
      <c r="G180" s="8" t="s">
        <v>14</v>
      </c>
      <c r="H180" s="24" t="s">
        <v>31</v>
      </c>
      <c r="I180" s="10" t="s">
        <v>16</v>
      </c>
      <c r="J180" s="13"/>
    </row>
    <row r="181">
      <c r="A181" s="14" t="s">
        <v>10</v>
      </c>
      <c r="B181" s="15" t="s">
        <v>11</v>
      </c>
      <c r="C181" s="15">
        <v>2021.0</v>
      </c>
      <c r="D181" s="27">
        <v>80.3</v>
      </c>
      <c r="E181" s="17" t="s">
        <v>23</v>
      </c>
      <c r="F181" s="17" t="s">
        <v>18</v>
      </c>
      <c r="G181" s="18" t="s">
        <v>14</v>
      </c>
      <c r="H181" s="26" t="s">
        <v>31</v>
      </c>
      <c r="I181" s="19" t="s">
        <v>16</v>
      </c>
      <c r="J181" s="25"/>
    </row>
    <row r="182">
      <c r="A182" s="4" t="s">
        <v>10</v>
      </c>
      <c r="B182" s="5" t="s">
        <v>11</v>
      </c>
      <c r="C182" s="5">
        <v>2022.0</v>
      </c>
      <c r="D182" s="12">
        <v>130.6</v>
      </c>
      <c r="E182" s="7" t="s">
        <v>12</v>
      </c>
      <c r="F182" s="7" t="s">
        <v>13</v>
      </c>
      <c r="G182" s="8" t="s">
        <v>14</v>
      </c>
      <c r="H182" s="24" t="s">
        <v>32</v>
      </c>
      <c r="I182" s="10" t="s">
        <v>16</v>
      </c>
      <c r="J182" s="13"/>
    </row>
    <row r="183">
      <c r="A183" s="4" t="s">
        <v>10</v>
      </c>
      <c r="B183" s="5" t="s">
        <v>11</v>
      </c>
      <c r="C183" s="5">
        <v>2022.0</v>
      </c>
      <c r="D183" s="12">
        <v>128.5</v>
      </c>
      <c r="E183" s="7" t="s">
        <v>12</v>
      </c>
      <c r="F183" s="7" t="s">
        <v>17</v>
      </c>
      <c r="G183" s="8" t="s">
        <v>14</v>
      </c>
      <c r="H183" s="24" t="s">
        <v>32</v>
      </c>
      <c r="I183" s="10" t="s">
        <v>16</v>
      </c>
      <c r="J183" s="13"/>
    </row>
    <row r="184">
      <c r="A184" s="4" t="s">
        <v>10</v>
      </c>
      <c r="B184" s="5" t="s">
        <v>11</v>
      </c>
      <c r="C184" s="5">
        <v>2022.0</v>
      </c>
      <c r="D184" s="12">
        <v>129.5</v>
      </c>
      <c r="E184" s="7" t="s">
        <v>12</v>
      </c>
      <c r="F184" s="7" t="s">
        <v>18</v>
      </c>
      <c r="G184" s="8" t="s">
        <v>14</v>
      </c>
      <c r="H184" s="24" t="s">
        <v>32</v>
      </c>
      <c r="I184" s="10" t="s">
        <v>16</v>
      </c>
      <c r="J184" s="13"/>
    </row>
    <row r="185">
      <c r="A185" s="4" t="s">
        <v>10</v>
      </c>
      <c r="B185" s="5" t="s">
        <v>11</v>
      </c>
      <c r="C185" s="5">
        <v>2022.0</v>
      </c>
      <c r="D185" s="12">
        <v>118.4</v>
      </c>
      <c r="E185" s="7" t="s">
        <v>19</v>
      </c>
      <c r="F185" s="7" t="s">
        <v>13</v>
      </c>
      <c r="G185" s="8" t="s">
        <v>14</v>
      </c>
      <c r="H185" s="24" t="s">
        <v>32</v>
      </c>
      <c r="I185" s="10" t="s">
        <v>16</v>
      </c>
      <c r="J185" s="13"/>
    </row>
    <row r="186">
      <c r="A186" s="4" t="s">
        <v>10</v>
      </c>
      <c r="B186" s="5" t="s">
        <v>11</v>
      </c>
      <c r="C186" s="5">
        <v>2022.0</v>
      </c>
      <c r="D186" s="12">
        <v>110.6</v>
      </c>
      <c r="E186" s="7" t="s">
        <v>19</v>
      </c>
      <c r="F186" s="7" t="s">
        <v>17</v>
      </c>
      <c r="G186" s="8" t="s">
        <v>14</v>
      </c>
      <c r="H186" s="24" t="s">
        <v>32</v>
      </c>
      <c r="I186" s="10" t="s">
        <v>16</v>
      </c>
      <c r="J186" s="13"/>
    </row>
    <row r="187">
      <c r="A187" s="4" t="s">
        <v>10</v>
      </c>
      <c r="B187" s="5" t="s">
        <v>11</v>
      </c>
      <c r="C187" s="5">
        <v>2022.0</v>
      </c>
      <c r="D187" s="12">
        <v>114.3</v>
      </c>
      <c r="E187" s="7" t="s">
        <v>19</v>
      </c>
      <c r="F187" s="7" t="s">
        <v>18</v>
      </c>
      <c r="G187" s="8" t="s">
        <v>14</v>
      </c>
      <c r="H187" s="24" t="s">
        <v>32</v>
      </c>
      <c r="I187" s="10" t="s">
        <v>16</v>
      </c>
      <c r="J187" s="13"/>
    </row>
    <row r="188">
      <c r="A188" s="4" t="s">
        <v>10</v>
      </c>
      <c r="B188" s="5" t="s">
        <v>11</v>
      </c>
      <c r="C188" s="5">
        <v>2022.0</v>
      </c>
      <c r="D188" s="12">
        <v>120.4</v>
      </c>
      <c r="E188" s="7" t="s">
        <v>20</v>
      </c>
      <c r="F188" s="7" t="s">
        <v>13</v>
      </c>
      <c r="G188" s="8" t="s">
        <v>14</v>
      </c>
      <c r="H188" s="24" t="s">
        <v>32</v>
      </c>
      <c r="I188" s="10" t="s">
        <v>16</v>
      </c>
      <c r="J188" s="13"/>
    </row>
    <row r="189">
      <c r="A189" s="4" t="s">
        <v>10</v>
      </c>
      <c r="B189" s="5" t="s">
        <v>11</v>
      </c>
      <c r="C189" s="5">
        <v>2022.0</v>
      </c>
      <c r="D189" s="12">
        <v>118.4</v>
      </c>
      <c r="E189" s="7" t="s">
        <v>20</v>
      </c>
      <c r="F189" s="7" t="s">
        <v>17</v>
      </c>
      <c r="G189" s="8" t="s">
        <v>14</v>
      </c>
      <c r="H189" s="24" t="s">
        <v>32</v>
      </c>
      <c r="I189" s="10" t="s">
        <v>16</v>
      </c>
      <c r="J189" s="13"/>
    </row>
    <row r="190">
      <c r="A190" s="4" t="s">
        <v>10</v>
      </c>
      <c r="B190" s="5" t="s">
        <v>11</v>
      </c>
      <c r="C190" s="5">
        <v>2022.0</v>
      </c>
      <c r="D190" s="12">
        <v>119.3</v>
      </c>
      <c r="E190" s="7" t="s">
        <v>20</v>
      </c>
      <c r="F190" s="7" t="s">
        <v>18</v>
      </c>
      <c r="G190" s="8" t="s">
        <v>14</v>
      </c>
      <c r="H190" s="24" t="s">
        <v>32</v>
      </c>
      <c r="I190" s="10" t="s">
        <v>16</v>
      </c>
      <c r="J190" s="13"/>
    </row>
    <row r="191">
      <c r="A191" s="4" t="s">
        <v>10</v>
      </c>
      <c r="B191" s="5" t="s">
        <v>11</v>
      </c>
      <c r="C191" s="5">
        <v>2022.0</v>
      </c>
      <c r="D191" s="12">
        <v>97.1</v>
      </c>
      <c r="E191" s="7" t="s">
        <v>21</v>
      </c>
      <c r="F191" s="7" t="s">
        <v>13</v>
      </c>
      <c r="G191" s="8" t="s">
        <v>14</v>
      </c>
      <c r="H191" s="24" t="s">
        <v>32</v>
      </c>
      <c r="I191" s="10" t="s">
        <v>16</v>
      </c>
      <c r="J191" s="13"/>
    </row>
    <row r="192">
      <c r="A192" s="4" t="s">
        <v>10</v>
      </c>
      <c r="B192" s="5" t="s">
        <v>11</v>
      </c>
      <c r="C192" s="5">
        <v>2022.0</v>
      </c>
      <c r="D192" s="12">
        <v>99.8</v>
      </c>
      <c r="E192" s="7" t="s">
        <v>21</v>
      </c>
      <c r="F192" s="7" t="s">
        <v>17</v>
      </c>
      <c r="G192" s="8" t="s">
        <v>14</v>
      </c>
      <c r="H192" s="24" t="s">
        <v>32</v>
      </c>
      <c r="I192" s="10" t="s">
        <v>16</v>
      </c>
      <c r="J192" s="13"/>
    </row>
    <row r="193">
      <c r="A193" s="4" t="s">
        <v>10</v>
      </c>
      <c r="B193" s="5" t="s">
        <v>11</v>
      </c>
      <c r="C193" s="5">
        <v>2022.0</v>
      </c>
      <c r="D193" s="12">
        <v>98.4</v>
      </c>
      <c r="E193" s="7" t="s">
        <v>21</v>
      </c>
      <c r="F193" s="7" t="s">
        <v>18</v>
      </c>
      <c r="G193" s="8" t="s">
        <v>14</v>
      </c>
      <c r="H193" s="24" t="s">
        <v>32</v>
      </c>
      <c r="I193" s="10" t="s">
        <v>16</v>
      </c>
      <c r="J193" s="13"/>
    </row>
    <row r="194">
      <c r="A194" s="4" t="s">
        <v>10</v>
      </c>
      <c r="B194" s="5" t="s">
        <v>11</v>
      </c>
      <c r="C194" s="5">
        <v>2022.0</v>
      </c>
      <c r="D194" s="12">
        <v>63.3</v>
      </c>
      <c r="E194" s="7" t="s">
        <v>22</v>
      </c>
      <c r="F194" s="7" t="s">
        <v>13</v>
      </c>
      <c r="G194" s="8" t="s">
        <v>14</v>
      </c>
      <c r="H194" s="24" t="s">
        <v>32</v>
      </c>
      <c r="I194" s="10" t="s">
        <v>16</v>
      </c>
      <c r="J194" s="13"/>
    </row>
    <row r="195">
      <c r="A195" s="4" t="s">
        <v>10</v>
      </c>
      <c r="B195" s="5" t="s">
        <v>11</v>
      </c>
      <c r="C195" s="5">
        <v>2022.0</v>
      </c>
      <c r="D195" s="12">
        <v>70.0</v>
      </c>
      <c r="E195" s="7" t="s">
        <v>22</v>
      </c>
      <c r="F195" s="7" t="s">
        <v>17</v>
      </c>
      <c r="G195" s="8" t="s">
        <v>14</v>
      </c>
      <c r="H195" s="24" t="s">
        <v>32</v>
      </c>
      <c r="I195" s="10" t="s">
        <v>16</v>
      </c>
      <c r="J195" s="13"/>
    </row>
    <row r="196">
      <c r="A196" s="4" t="s">
        <v>10</v>
      </c>
      <c r="B196" s="5" t="s">
        <v>11</v>
      </c>
      <c r="C196" s="5">
        <v>2022.0</v>
      </c>
      <c r="D196" s="12">
        <v>66.4</v>
      </c>
      <c r="E196" s="7" t="s">
        <v>22</v>
      </c>
      <c r="F196" s="7" t="s">
        <v>18</v>
      </c>
      <c r="G196" s="8" t="s">
        <v>14</v>
      </c>
      <c r="H196" s="24" t="s">
        <v>32</v>
      </c>
      <c r="I196" s="10" t="s">
        <v>16</v>
      </c>
      <c r="J196" s="13"/>
    </row>
    <row r="197">
      <c r="A197" s="4" t="s">
        <v>10</v>
      </c>
      <c r="B197" s="5" t="s">
        <v>11</v>
      </c>
      <c r="C197" s="5">
        <v>2022.0</v>
      </c>
      <c r="D197" s="12">
        <v>80.5</v>
      </c>
      <c r="E197" s="7" t="s">
        <v>23</v>
      </c>
      <c r="F197" s="7" t="s">
        <v>13</v>
      </c>
      <c r="G197" s="8" t="s">
        <v>14</v>
      </c>
      <c r="H197" s="24" t="s">
        <v>32</v>
      </c>
      <c r="I197" s="10" t="s">
        <v>16</v>
      </c>
      <c r="J197" s="13"/>
    </row>
    <row r="198">
      <c r="A198" s="4" t="s">
        <v>10</v>
      </c>
      <c r="B198" s="5" t="s">
        <v>11</v>
      </c>
      <c r="C198" s="5">
        <v>2022.0</v>
      </c>
      <c r="D198" s="12">
        <v>86.5</v>
      </c>
      <c r="E198" s="7" t="s">
        <v>23</v>
      </c>
      <c r="F198" s="7" t="s">
        <v>17</v>
      </c>
      <c r="G198" s="8" t="s">
        <v>14</v>
      </c>
      <c r="H198" s="24" t="s">
        <v>32</v>
      </c>
      <c r="I198" s="10" t="s">
        <v>16</v>
      </c>
      <c r="J198" s="13"/>
    </row>
    <row r="199">
      <c r="A199" s="14" t="s">
        <v>10</v>
      </c>
      <c r="B199" s="15" t="s">
        <v>11</v>
      </c>
      <c r="C199" s="15">
        <v>2022.0</v>
      </c>
      <c r="D199" s="27">
        <v>83.4</v>
      </c>
      <c r="E199" s="17" t="s">
        <v>23</v>
      </c>
      <c r="F199" s="17" t="s">
        <v>18</v>
      </c>
      <c r="G199" s="18" t="s">
        <v>14</v>
      </c>
      <c r="H199" s="26" t="s">
        <v>32</v>
      </c>
      <c r="I199" s="19" t="s">
        <v>16</v>
      </c>
      <c r="J199" s="25"/>
    </row>
    <row r="200">
      <c r="A200" s="4" t="s">
        <v>10</v>
      </c>
      <c r="B200" s="5" t="s">
        <v>11</v>
      </c>
      <c r="C200" s="5">
        <v>2023.0</v>
      </c>
      <c r="D200" s="12">
        <v>124.3</v>
      </c>
      <c r="E200" s="7" t="s">
        <v>12</v>
      </c>
      <c r="F200" s="7" t="s">
        <v>13</v>
      </c>
      <c r="G200" s="8" t="s">
        <v>14</v>
      </c>
      <c r="H200" s="24" t="s">
        <v>33</v>
      </c>
      <c r="I200" s="10" t="s">
        <v>16</v>
      </c>
      <c r="J200" s="13"/>
    </row>
    <row r="201">
      <c r="A201" s="4" t="s">
        <v>10</v>
      </c>
      <c r="B201" s="5" t="s">
        <v>11</v>
      </c>
      <c r="C201" s="5">
        <v>2023.0</v>
      </c>
      <c r="D201" s="12">
        <v>125.2</v>
      </c>
      <c r="E201" s="7" t="s">
        <v>12</v>
      </c>
      <c r="F201" s="7" t="s">
        <v>17</v>
      </c>
      <c r="G201" s="8" t="s">
        <v>14</v>
      </c>
      <c r="H201" s="24" t="s">
        <v>33</v>
      </c>
      <c r="I201" s="10" t="s">
        <v>16</v>
      </c>
      <c r="J201" s="13"/>
    </row>
    <row r="202">
      <c r="A202" s="4" t="s">
        <v>10</v>
      </c>
      <c r="B202" s="5" t="s">
        <v>11</v>
      </c>
      <c r="C202" s="5">
        <v>2023.0</v>
      </c>
      <c r="D202" s="12">
        <v>124.8</v>
      </c>
      <c r="E202" s="7" t="s">
        <v>12</v>
      </c>
      <c r="F202" s="7" t="s">
        <v>18</v>
      </c>
      <c r="G202" s="8" t="s">
        <v>14</v>
      </c>
      <c r="H202" s="24" t="s">
        <v>33</v>
      </c>
      <c r="I202" s="10" t="s">
        <v>16</v>
      </c>
      <c r="J202" s="13"/>
    </row>
    <row r="203">
      <c r="A203" s="4" t="s">
        <v>10</v>
      </c>
      <c r="B203" s="5" t="s">
        <v>11</v>
      </c>
      <c r="C203" s="5">
        <v>2023.0</v>
      </c>
      <c r="D203" s="12">
        <v>119.4</v>
      </c>
      <c r="E203" s="7" t="s">
        <v>19</v>
      </c>
      <c r="F203" s="7" t="s">
        <v>13</v>
      </c>
      <c r="G203" s="8" t="s">
        <v>14</v>
      </c>
      <c r="H203" s="24" t="s">
        <v>33</v>
      </c>
      <c r="I203" s="10" t="s">
        <v>16</v>
      </c>
      <c r="J203" s="13"/>
    </row>
    <row r="204">
      <c r="A204" s="4" t="s">
        <v>10</v>
      </c>
      <c r="B204" s="5" t="s">
        <v>11</v>
      </c>
      <c r="C204" s="5">
        <v>2023.0</v>
      </c>
      <c r="D204" s="12">
        <v>112.7</v>
      </c>
      <c r="E204" s="7" t="s">
        <v>19</v>
      </c>
      <c r="F204" s="7" t="s">
        <v>17</v>
      </c>
      <c r="G204" s="8" t="s">
        <v>14</v>
      </c>
      <c r="H204" s="24" t="s">
        <v>33</v>
      </c>
      <c r="I204" s="10" t="s">
        <v>16</v>
      </c>
      <c r="J204" s="13"/>
    </row>
    <row r="205">
      <c r="A205" s="4" t="s">
        <v>10</v>
      </c>
      <c r="B205" s="5" t="s">
        <v>11</v>
      </c>
      <c r="C205" s="5">
        <v>2023.0</v>
      </c>
      <c r="D205" s="12">
        <v>116.1</v>
      </c>
      <c r="E205" s="7" t="s">
        <v>19</v>
      </c>
      <c r="F205" s="7" t="s">
        <v>18</v>
      </c>
      <c r="G205" s="8" t="s">
        <v>14</v>
      </c>
      <c r="H205" s="24" t="s">
        <v>33</v>
      </c>
      <c r="I205" s="10" t="s">
        <v>16</v>
      </c>
      <c r="J205" s="13"/>
    </row>
    <row r="206">
      <c r="A206" s="4" t="s">
        <v>10</v>
      </c>
      <c r="B206" s="5" t="s">
        <v>11</v>
      </c>
      <c r="C206" s="5">
        <v>2023.0</v>
      </c>
      <c r="D206" s="12">
        <v>122.6</v>
      </c>
      <c r="E206" s="7" t="s">
        <v>20</v>
      </c>
      <c r="F206" s="7" t="s">
        <v>13</v>
      </c>
      <c r="G206" s="8" t="s">
        <v>14</v>
      </c>
      <c r="H206" s="24" t="s">
        <v>33</v>
      </c>
      <c r="I206" s="10" t="s">
        <v>16</v>
      </c>
      <c r="J206" s="13"/>
    </row>
    <row r="207">
      <c r="A207" s="4" t="s">
        <v>10</v>
      </c>
      <c r="B207" s="5" t="s">
        <v>11</v>
      </c>
      <c r="C207" s="5">
        <v>2023.0</v>
      </c>
      <c r="D207" s="12">
        <v>120.7</v>
      </c>
      <c r="E207" s="7" t="s">
        <v>20</v>
      </c>
      <c r="F207" s="7" t="s">
        <v>17</v>
      </c>
      <c r="G207" s="8" t="s">
        <v>14</v>
      </c>
      <c r="H207" s="24" t="s">
        <v>33</v>
      </c>
      <c r="I207" s="10" t="s">
        <v>16</v>
      </c>
      <c r="J207" s="13"/>
    </row>
    <row r="208">
      <c r="A208" s="4" t="s">
        <v>10</v>
      </c>
      <c r="B208" s="5" t="s">
        <v>11</v>
      </c>
      <c r="C208" s="5">
        <v>2023.0</v>
      </c>
      <c r="D208" s="12">
        <v>121.6</v>
      </c>
      <c r="E208" s="7" t="s">
        <v>20</v>
      </c>
      <c r="F208" s="7" t="s">
        <v>18</v>
      </c>
      <c r="G208" s="8" t="s">
        <v>14</v>
      </c>
      <c r="H208" s="24" t="s">
        <v>33</v>
      </c>
      <c r="I208" s="10" t="s">
        <v>16</v>
      </c>
      <c r="J208" s="13"/>
    </row>
    <row r="209">
      <c r="A209" s="4" t="s">
        <v>10</v>
      </c>
      <c r="B209" s="5" t="s">
        <v>11</v>
      </c>
      <c r="C209" s="5">
        <v>2023.0</v>
      </c>
      <c r="D209" s="12">
        <v>97.3</v>
      </c>
      <c r="E209" s="7" t="s">
        <v>21</v>
      </c>
      <c r="F209" s="7" t="s">
        <v>13</v>
      </c>
      <c r="G209" s="8" t="s">
        <v>14</v>
      </c>
      <c r="H209" s="24" t="s">
        <v>33</v>
      </c>
      <c r="I209" s="10" t="s">
        <v>16</v>
      </c>
      <c r="J209" s="13"/>
    </row>
    <row r="210">
      <c r="A210" s="4" t="s">
        <v>10</v>
      </c>
      <c r="B210" s="5" t="s">
        <v>11</v>
      </c>
      <c r="C210" s="5">
        <v>2023.0</v>
      </c>
      <c r="D210" s="12">
        <v>100.1</v>
      </c>
      <c r="E210" s="7" t="s">
        <v>21</v>
      </c>
      <c r="F210" s="7" t="s">
        <v>17</v>
      </c>
      <c r="G210" s="8" t="s">
        <v>14</v>
      </c>
      <c r="H210" s="24" t="s">
        <v>33</v>
      </c>
      <c r="I210" s="10" t="s">
        <v>16</v>
      </c>
      <c r="J210" s="13"/>
    </row>
    <row r="211">
      <c r="A211" s="4" t="s">
        <v>10</v>
      </c>
      <c r="B211" s="5" t="s">
        <v>11</v>
      </c>
      <c r="C211" s="5">
        <v>2023.0</v>
      </c>
      <c r="D211" s="12">
        <v>98.7</v>
      </c>
      <c r="E211" s="7" t="s">
        <v>21</v>
      </c>
      <c r="F211" s="7" t="s">
        <v>18</v>
      </c>
      <c r="G211" s="8" t="s">
        <v>14</v>
      </c>
      <c r="H211" s="24" t="s">
        <v>33</v>
      </c>
      <c r="I211" s="10" t="s">
        <v>16</v>
      </c>
      <c r="J211" s="13"/>
    </row>
    <row r="212">
      <c r="A212" s="4" t="s">
        <v>10</v>
      </c>
      <c r="B212" s="5" t="s">
        <v>11</v>
      </c>
      <c r="C212" s="5">
        <v>2023.0</v>
      </c>
      <c r="D212" s="12">
        <v>63.7</v>
      </c>
      <c r="E212" s="7" t="s">
        <v>22</v>
      </c>
      <c r="F212" s="7" t="s">
        <v>13</v>
      </c>
      <c r="G212" s="8" t="s">
        <v>14</v>
      </c>
      <c r="H212" s="24" t="s">
        <v>33</v>
      </c>
      <c r="I212" s="10" t="s">
        <v>16</v>
      </c>
      <c r="J212" s="13"/>
    </row>
    <row r="213">
      <c r="A213" s="4" t="s">
        <v>10</v>
      </c>
      <c r="B213" s="5" t="s">
        <v>11</v>
      </c>
      <c r="C213" s="5">
        <v>2023.0</v>
      </c>
      <c r="D213" s="12">
        <v>71.5</v>
      </c>
      <c r="E213" s="7" t="s">
        <v>22</v>
      </c>
      <c r="F213" s="7" t="s">
        <v>17</v>
      </c>
      <c r="G213" s="8" t="s">
        <v>14</v>
      </c>
      <c r="H213" s="24" t="s">
        <v>33</v>
      </c>
      <c r="I213" s="10" t="s">
        <v>16</v>
      </c>
      <c r="J213" s="13"/>
    </row>
    <row r="214">
      <c r="A214" s="4" t="s">
        <v>10</v>
      </c>
      <c r="B214" s="5" t="s">
        <v>11</v>
      </c>
      <c r="C214" s="5">
        <v>2023.0</v>
      </c>
      <c r="D214" s="12">
        <v>67.6</v>
      </c>
      <c r="E214" s="7" t="s">
        <v>22</v>
      </c>
      <c r="F214" s="7" t="s">
        <v>18</v>
      </c>
      <c r="G214" s="8" t="s">
        <v>14</v>
      </c>
      <c r="H214" s="24" t="s">
        <v>33</v>
      </c>
      <c r="I214" s="10" t="s">
        <v>16</v>
      </c>
      <c r="J214" s="13"/>
    </row>
    <row r="215">
      <c r="A215" s="4" t="s">
        <v>10</v>
      </c>
      <c r="B215" s="5" t="s">
        <v>11</v>
      </c>
      <c r="C215" s="5">
        <v>2023.0</v>
      </c>
      <c r="D215" s="12">
        <v>80.5</v>
      </c>
      <c r="E215" s="7" t="s">
        <v>23</v>
      </c>
      <c r="F215" s="7" t="s">
        <v>13</v>
      </c>
      <c r="G215" s="8" t="s">
        <v>14</v>
      </c>
      <c r="H215" s="24" t="s">
        <v>33</v>
      </c>
      <c r="I215" s="10" t="s">
        <v>16</v>
      </c>
      <c r="J215" s="13"/>
    </row>
    <row r="216">
      <c r="A216" s="4" t="s">
        <v>10</v>
      </c>
      <c r="B216" s="5" t="s">
        <v>11</v>
      </c>
      <c r="C216" s="5">
        <v>2023.0</v>
      </c>
      <c r="D216" s="12">
        <v>85.8</v>
      </c>
      <c r="E216" s="7" t="s">
        <v>23</v>
      </c>
      <c r="F216" s="7" t="s">
        <v>17</v>
      </c>
      <c r="G216" s="8" t="s">
        <v>14</v>
      </c>
      <c r="H216" s="24" t="s">
        <v>33</v>
      </c>
      <c r="I216" s="10" t="s">
        <v>16</v>
      </c>
      <c r="J216" s="13"/>
    </row>
    <row r="217">
      <c r="A217" s="14" t="s">
        <v>10</v>
      </c>
      <c r="B217" s="15" t="s">
        <v>11</v>
      </c>
      <c r="C217" s="15">
        <v>2023.0</v>
      </c>
      <c r="D217" s="27">
        <v>83.2</v>
      </c>
      <c r="E217" s="17" t="s">
        <v>23</v>
      </c>
      <c r="F217" s="17" t="s">
        <v>18</v>
      </c>
      <c r="G217" s="18" t="s">
        <v>14</v>
      </c>
      <c r="H217" s="26" t="s">
        <v>33</v>
      </c>
      <c r="I217" s="19" t="s">
        <v>16</v>
      </c>
      <c r="J217" s="25"/>
    </row>
    <row r="218">
      <c r="A218" s="28" t="s">
        <v>10</v>
      </c>
      <c r="B218" s="29" t="s">
        <v>34</v>
      </c>
      <c r="C218" s="29">
        <v>2010.0</v>
      </c>
      <c r="D218" s="30">
        <v>56.6</v>
      </c>
      <c r="E218" s="30" t="s">
        <v>18</v>
      </c>
      <c r="F218" s="30" t="s">
        <v>35</v>
      </c>
      <c r="G218" s="31" t="s">
        <v>36</v>
      </c>
      <c r="H218" s="32" t="s">
        <v>37</v>
      </c>
      <c r="I218" s="10" t="s">
        <v>16</v>
      </c>
      <c r="J218" s="33"/>
    </row>
    <row r="219">
      <c r="A219" s="23" t="s">
        <v>10</v>
      </c>
      <c r="B219" s="5" t="s">
        <v>34</v>
      </c>
      <c r="C219" s="5">
        <v>2011.0</v>
      </c>
      <c r="D219" s="7">
        <v>56.8</v>
      </c>
      <c r="E219" s="7" t="s">
        <v>18</v>
      </c>
      <c r="F219" s="7" t="s">
        <v>35</v>
      </c>
      <c r="G219" s="8" t="s">
        <v>36</v>
      </c>
      <c r="H219" s="24" t="s">
        <v>37</v>
      </c>
      <c r="I219" s="10" t="s">
        <v>16</v>
      </c>
      <c r="J219" s="13"/>
    </row>
    <row r="220">
      <c r="A220" s="23" t="s">
        <v>10</v>
      </c>
      <c r="B220" s="5" t="s">
        <v>34</v>
      </c>
      <c r="C220" s="5">
        <v>2012.0</v>
      </c>
      <c r="D220" s="7">
        <v>56.6</v>
      </c>
      <c r="E220" s="7" t="s">
        <v>18</v>
      </c>
      <c r="F220" s="7" t="s">
        <v>35</v>
      </c>
      <c r="G220" s="8" t="s">
        <v>36</v>
      </c>
      <c r="H220" s="24" t="s">
        <v>37</v>
      </c>
      <c r="I220" s="10" t="s">
        <v>16</v>
      </c>
      <c r="J220" s="13"/>
    </row>
    <row r="221">
      <c r="A221" s="23" t="s">
        <v>10</v>
      </c>
      <c r="B221" s="5" t="s">
        <v>34</v>
      </c>
      <c r="C221" s="5">
        <v>2013.0</v>
      </c>
      <c r="D221" s="7">
        <v>55.8</v>
      </c>
      <c r="E221" s="7" t="s">
        <v>18</v>
      </c>
      <c r="F221" s="7" t="s">
        <v>35</v>
      </c>
      <c r="G221" s="8" t="s">
        <v>36</v>
      </c>
      <c r="H221" s="24" t="s">
        <v>37</v>
      </c>
      <c r="I221" s="10" t="s">
        <v>16</v>
      </c>
      <c r="J221" s="13"/>
    </row>
    <row r="222">
      <c r="A222" s="23" t="s">
        <v>10</v>
      </c>
      <c r="B222" s="5" t="s">
        <v>34</v>
      </c>
      <c r="C222" s="5">
        <v>2014.0</v>
      </c>
      <c r="D222" s="7">
        <v>55.2</v>
      </c>
      <c r="E222" s="7" t="s">
        <v>18</v>
      </c>
      <c r="F222" s="7" t="s">
        <v>35</v>
      </c>
      <c r="G222" s="8" t="s">
        <v>36</v>
      </c>
      <c r="H222" s="24" t="s">
        <v>37</v>
      </c>
      <c r="I222" s="10" t="s">
        <v>16</v>
      </c>
      <c r="J222" s="13"/>
    </row>
    <row r="223">
      <c r="A223" s="23" t="s">
        <v>10</v>
      </c>
      <c r="B223" s="5" t="s">
        <v>34</v>
      </c>
      <c r="C223" s="5">
        <v>2015.0</v>
      </c>
      <c r="D223" s="7">
        <v>55.2</v>
      </c>
      <c r="E223" s="7" t="s">
        <v>18</v>
      </c>
      <c r="F223" s="7" t="s">
        <v>35</v>
      </c>
      <c r="G223" s="8" t="s">
        <v>36</v>
      </c>
      <c r="H223" s="24" t="s">
        <v>37</v>
      </c>
      <c r="I223" s="10" t="s">
        <v>16</v>
      </c>
      <c r="J223" s="13"/>
    </row>
    <row r="224">
      <c r="A224" s="23" t="s">
        <v>10</v>
      </c>
      <c r="B224" s="5" t="s">
        <v>34</v>
      </c>
      <c r="C224" s="5">
        <v>2016.0</v>
      </c>
      <c r="D224" s="7">
        <v>55.2</v>
      </c>
      <c r="E224" s="7" t="s">
        <v>18</v>
      </c>
      <c r="F224" s="7" t="s">
        <v>35</v>
      </c>
      <c r="G224" s="8" t="s">
        <v>36</v>
      </c>
      <c r="H224" s="24" t="s">
        <v>37</v>
      </c>
      <c r="I224" s="10" t="s">
        <v>16</v>
      </c>
      <c r="J224" s="13"/>
    </row>
    <row r="225">
      <c r="A225" s="23" t="s">
        <v>10</v>
      </c>
      <c r="B225" s="5" t="s">
        <v>34</v>
      </c>
      <c r="C225" s="5">
        <v>2017.0</v>
      </c>
      <c r="D225" s="7">
        <v>54.6</v>
      </c>
      <c r="E225" s="7" t="s">
        <v>18</v>
      </c>
      <c r="F225" s="7" t="s">
        <v>35</v>
      </c>
      <c r="G225" s="8" t="s">
        <v>36</v>
      </c>
      <c r="H225" s="24" t="s">
        <v>37</v>
      </c>
      <c r="I225" s="10" t="s">
        <v>16</v>
      </c>
      <c r="J225" s="13"/>
    </row>
    <row r="226">
      <c r="A226" s="23" t="s">
        <v>10</v>
      </c>
      <c r="B226" s="5" t="s">
        <v>34</v>
      </c>
      <c r="C226" s="5">
        <v>2018.0</v>
      </c>
      <c r="D226" s="7">
        <v>54.6</v>
      </c>
      <c r="E226" s="7" t="s">
        <v>18</v>
      </c>
      <c r="F226" s="7" t="s">
        <v>35</v>
      </c>
      <c r="G226" s="8" t="s">
        <v>36</v>
      </c>
      <c r="H226" s="24" t="s">
        <v>37</v>
      </c>
      <c r="I226" s="10" t="s">
        <v>16</v>
      </c>
      <c r="J226" s="13"/>
    </row>
    <row r="227">
      <c r="A227" s="23" t="s">
        <v>10</v>
      </c>
      <c r="B227" s="5" t="s">
        <v>34</v>
      </c>
      <c r="C227" s="5">
        <v>2019.0</v>
      </c>
      <c r="D227" s="7">
        <v>54.1</v>
      </c>
      <c r="E227" s="7" t="s">
        <v>18</v>
      </c>
      <c r="F227" s="7" t="s">
        <v>35</v>
      </c>
      <c r="G227" s="8" t="s">
        <v>36</v>
      </c>
      <c r="H227" s="24" t="s">
        <v>37</v>
      </c>
      <c r="I227" s="10" t="s">
        <v>16</v>
      </c>
      <c r="J227" s="13"/>
    </row>
    <row r="228">
      <c r="A228" s="23" t="s">
        <v>10</v>
      </c>
      <c r="B228" s="5" t="s">
        <v>34</v>
      </c>
      <c r="C228" s="5">
        <v>2020.0</v>
      </c>
      <c r="D228" s="7">
        <v>52.4</v>
      </c>
      <c r="E228" s="7" t="s">
        <v>18</v>
      </c>
      <c r="F228" s="7" t="s">
        <v>35</v>
      </c>
      <c r="G228" s="8" t="s">
        <v>36</v>
      </c>
      <c r="H228" s="24" t="s">
        <v>37</v>
      </c>
      <c r="I228" s="10" t="s">
        <v>16</v>
      </c>
      <c r="J228" s="13"/>
    </row>
    <row r="229">
      <c r="A229" s="23" t="s">
        <v>10</v>
      </c>
      <c r="B229" s="5" t="s">
        <v>34</v>
      </c>
      <c r="C229" s="5">
        <v>2021.0</v>
      </c>
      <c r="D229" s="7">
        <v>53.1</v>
      </c>
      <c r="E229" s="7" t="s">
        <v>18</v>
      </c>
      <c r="F229" s="7" t="s">
        <v>35</v>
      </c>
      <c r="G229" s="8" t="s">
        <v>36</v>
      </c>
      <c r="H229" s="24" t="s">
        <v>37</v>
      </c>
      <c r="I229" s="10" t="s">
        <v>16</v>
      </c>
      <c r="J229" s="13"/>
    </row>
    <row r="230">
      <c r="A230" s="34" t="s">
        <v>10</v>
      </c>
      <c r="B230" s="15" t="s">
        <v>34</v>
      </c>
      <c r="C230" s="15">
        <v>2022.0</v>
      </c>
      <c r="D230" s="17">
        <v>53.8</v>
      </c>
      <c r="E230" s="17" t="s">
        <v>18</v>
      </c>
      <c r="F230" s="17" t="s">
        <v>35</v>
      </c>
      <c r="G230" s="18" t="s">
        <v>36</v>
      </c>
      <c r="H230" s="26" t="s">
        <v>37</v>
      </c>
      <c r="I230" s="10" t="s">
        <v>16</v>
      </c>
      <c r="J230" s="20"/>
    </row>
    <row r="231">
      <c r="A231" s="4" t="s">
        <v>10</v>
      </c>
      <c r="B231" s="5" t="s">
        <v>38</v>
      </c>
      <c r="C231" s="5">
        <v>2014.0</v>
      </c>
      <c r="D231" s="7">
        <v>97.56</v>
      </c>
      <c r="E231" s="7" t="s">
        <v>39</v>
      </c>
      <c r="F231" s="7" t="s">
        <v>35</v>
      </c>
      <c r="G231" s="8" t="s">
        <v>40</v>
      </c>
      <c r="H231" s="24" t="s">
        <v>41</v>
      </c>
      <c r="I231" s="10" t="s">
        <v>16</v>
      </c>
      <c r="J231" s="13"/>
    </row>
    <row r="232">
      <c r="A232" s="4" t="s">
        <v>10</v>
      </c>
      <c r="B232" s="5" t="s">
        <v>38</v>
      </c>
      <c r="C232" s="5">
        <v>2015.0</v>
      </c>
      <c r="D232" s="7">
        <v>97.52</v>
      </c>
      <c r="E232" s="7" t="s">
        <v>39</v>
      </c>
      <c r="F232" s="7" t="s">
        <v>35</v>
      </c>
      <c r="G232" s="8" t="s">
        <v>40</v>
      </c>
      <c r="H232" s="24" t="s">
        <v>41</v>
      </c>
      <c r="I232" s="10" t="s">
        <v>16</v>
      </c>
      <c r="J232" s="13"/>
    </row>
    <row r="233">
      <c r="A233" s="4" t="s">
        <v>10</v>
      </c>
      <c r="B233" s="5" t="s">
        <v>38</v>
      </c>
      <c r="C233" s="5">
        <v>2016.0</v>
      </c>
      <c r="D233" s="7">
        <v>97.54</v>
      </c>
      <c r="E233" s="7" t="s">
        <v>39</v>
      </c>
      <c r="F233" s="7" t="s">
        <v>35</v>
      </c>
      <c r="G233" s="8" t="s">
        <v>40</v>
      </c>
      <c r="H233" s="24" t="s">
        <v>41</v>
      </c>
      <c r="I233" s="10" t="s">
        <v>16</v>
      </c>
      <c r="J233" s="13"/>
    </row>
    <row r="234">
      <c r="A234" s="4" t="s">
        <v>10</v>
      </c>
      <c r="B234" s="5" t="s">
        <v>38</v>
      </c>
      <c r="C234" s="5">
        <v>2017.0</v>
      </c>
      <c r="D234" s="7">
        <v>97.59</v>
      </c>
      <c r="E234" s="7" t="s">
        <v>39</v>
      </c>
      <c r="F234" s="7" t="s">
        <v>35</v>
      </c>
      <c r="G234" s="8" t="s">
        <v>40</v>
      </c>
      <c r="H234" s="24" t="s">
        <v>41</v>
      </c>
      <c r="I234" s="10" t="s">
        <v>16</v>
      </c>
      <c r="J234" s="13"/>
    </row>
    <row r="235">
      <c r="A235" s="4" t="s">
        <v>10</v>
      </c>
      <c r="B235" s="5" t="s">
        <v>38</v>
      </c>
      <c r="C235" s="5">
        <v>2018.0</v>
      </c>
      <c r="D235" s="7">
        <v>97.63</v>
      </c>
      <c r="E235" s="7" t="s">
        <v>39</v>
      </c>
      <c r="F235" s="7" t="s">
        <v>35</v>
      </c>
      <c r="G235" s="8" t="s">
        <v>40</v>
      </c>
      <c r="H235" s="24" t="s">
        <v>41</v>
      </c>
      <c r="I235" s="10" t="s">
        <v>16</v>
      </c>
      <c r="J235" s="13"/>
    </row>
    <row r="236">
      <c r="A236" s="4" t="s">
        <v>10</v>
      </c>
      <c r="B236" s="5" t="s">
        <v>38</v>
      </c>
      <c r="C236" s="5">
        <v>2019.0</v>
      </c>
      <c r="D236" s="7">
        <v>97.74</v>
      </c>
      <c r="E236" s="7" t="s">
        <v>39</v>
      </c>
      <c r="F236" s="7" t="s">
        <v>35</v>
      </c>
      <c r="G236" s="8" t="s">
        <v>40</v>
      </c>
      <c r="H236" s="24" t="s">
        <v>41</v>
      </c>
      <c r="I236" s="10" t="s">
        <v>16</v>
      </c>
      <c r="J236" s="13"/>
    </row>
    <row r="237">
      <c r="A237" s="4" t="s">
        <v>10</v>
      </c>
      <c r="B237" s="5" t="s">
        <v>38</v>
      </c>
      <c r="C237" s="5">
        <v>2020.0</v>
      </c>
      <c r="D237" s="7">
        <v>97.78</v>
      </c>
      <c r="E237" s="7" t="s">
        <v>39</v>
      </c>
      <c r="F237" s="7" t="s">
        <v>35</v>
      </c>
      <c r="G237" s="8" t="s">
        <v>40</v>
      </c>
      <c r="H237" s="24" t="s">
        <v>41</v>
      </c>
      <c r="I237" s="10" t="s">
        <v>16</v>
      </c>
      <c r="J237" s="13"/>
    </row>
    <row r="238">
      <c r="A238" s="4" t="s">
        <v>10</v>
      </c>
      <c r="B238" s="5" t="s">
        <v>38</v>
      </c>
      <c r="C238" s="5">
        <v>2021.0</v>
      </c>
      <c r="D238" s="7">
        <v>97.88</v>
      </c>
      <c r="E238" s="7" t="s">
        <v>39</v>
      </c>
      <c r="F238" s="7" t="s">
        <v>35</v>
      </c>
      <c r="G238" s="8" t="s">
        <v>40</v>
      </c>
      <c r="H238" s="24" t="s">
        <v>41</v>
      </c>
      <c r="I238" s="10" t="s">
        <v>16</v>
      </c>
      <c r="J238" s="13"/>
    </row>
    <row r="239">
      <c r="A239" s="4" t="s">
        <v>10</v>
      </c>
      <c r="B239" s="5" t="s">
        <v>38</v>
      </c>
      <c r="C239" s="5">
        <v>2022.0</v>
      </c>
      <c r="D239" s="7">
        <v>98.18</v>
      </c>
      <c r="E239" s="7" t="s">
        <v>39</v>
      </c>
      <c r="F239" s="7" t="s">
        <v>35</v>
      </c>
      <c r="G239" s="8" t="s">
        <v>40</v>
      </c>
      <c r="H239" s="24" t="s">
        <v>41</v>
      </c>
      <c r="I239" s="10" t="s">
        <v>16</v>
      </c>
      <c r="J239" s="13"/>
    </row>
    <row r="240">
      <c r="A240" s="4" t="s">
        <v>10</v>
      </c>
      <c r="B240" s="5" t="s">
        <v>38</v>
      </c>
      <c r="C240" s="5">
        <v>2014.0</v>
      </c>
      <c r="D240" s="7">
        <v>98.45</v>
      </c>
      <c r="E240" s="7" t="s">
        <v>42</v>
      </c>
      <c r="F240" s="7" t="s">
        <v>35</v>
      </c>
      <c r="G240" s="8" t="s">
        <v>40</v>
      </c>
      <c r="H240" s="9" t="s">
        <v>41</v>
      </c>
      <c r="I240" s="10" t="s">
        <v>16</v>
      </c>
      <c r="J240" s="13"/>
    </row>
    <row r="241">
      <c r="A241" s="4" t="s">
        <v>10</v>
      </c>
      <c r="B241" s="5" t="s">
        <v>38</v>
      </c>
      <c r="C241" s="5">
        <v>2015.0</v>
      </c>
      <c r="D241" s="7">
        <v>97.84</v>
      </c>
      <c r="E241" s="7" t="s">
        <v>42</v>
      </c>
      <c r="F241" s="7" t="s">
        <v>35</v>
      </c>
      <c r="G241" s="8" t="s">
        <v>40</v>
      </c>
      <c r="H241" s="9" t="s">
        <v>41</v>
      </c>
      <c r="I241" s="10" t="s">
        <v>16</v>
      </c>
      <c r="J241" s="13"/>
    </row>
    <row r="242">
      <c r="A242" s="4" t="s">
        <v>10</v>
      </c>
      <c r="B242" s="5" t="s">
        <v>38</v>
      </c>
      <c r="C242" s="5">
        <v>2016.0</v>
      </c>
      <c r="D242" s="7">
        <v>97.81</v>
      </c>
      <c r="E242" s="7" t="s">
        <v>42</v>
      </c>
      <c r="F242" s="7" t="s">
        <v>35</v>
      </c>
      <c r="G242" s="8" t="s">
        <v>40</v>
      </c>
      <c r="H242" s="9" t="s">
        <v>41</v>
      </c>
      <c r="I242" s="10" t="s">
        <v>16</v>
      </c>
      <c r="J242" s="13"/>
    </row>
    <row r="243">
      <c r="A243" s="4" t="s">
        <v>10</v>
      </c>
      <c r="B243" s="5" t="s">
        <v>38</v>
      </c>
      <c r="C243" s="5">
        <v>2017.0</v>
      </c>
      <c r="D243" s="7">
        <v>97.72</v>
      </c>
      <c r="E243" s="7" t="s">
        <v>42</v>
      </c>
      <c r="F243" s="7" t="s">
        <v>35</v>
      </c>
      <c r="G243" s="8" t="s">
        <v>40</v>
      </c>
      <c r="H243" s="9" t="s">
        <v>41</v>
      </c>
      <c r="I243" s="10" t="s">
        <v>16</v>
      </c>
      <c r="J243" s="13"/>
    </row>
    <row r="244">
      <c r="A244" s="4" t="s">
        <v>10</v>
      </c>
      <c r="B244" s="5" t="s">
        <v>38</v>
      </c>
      <c r="C244" s="5">
        <v>2018.0</v>
      </c>
      <c r="D244" s="7">
        <v>97.83</v>
      </c>
      <c r="E244" s="7" t="s">
        <v>42</v>
      </c>
      <c r="F244" s="7" t="s">
        <v>35</v>
      </c>
      <c r="G244" s="8" t="s">
        <v>40</v>
      </c>
      <c r="H244" s="9" t="s">
        <v>41</v>
      </c>
      <c r="I244" s="10" t="s">
        <v>16</v>
      </c>
      <c r="J244" s="13"/>
    </row>
    <row r="245">
      <c r="A245" s="4" t="s">
        <v>10</v>
      </c>
      <c r="B245" s="5" t="s">
        <v>38</v>
      </c>
      <c r="C245" s="5">
        <v>2019.0</v>
      </c>
      <c r="D245" s="7">
        <v>97.94</v>
      </c>
      <c r="E245" s="7" t="s">
        <v>42</v>
      </c>
      <c r="F245" s="7" t="s">
        <v>35</v>
      </c>
      <c r="G245" s="8" t="s">
        <v>40</v>
      </c>
      <c r="H245" s="9" t="s">
        <v>41</v>
      </c>
      <c r="I245" s="10" t="s">
        <v>16</v>
      </c>
      <c r="J245" s="13"/>
    </row>
    <row r="246">
      <c r="A246" s="4" t="s">
        <v>10</v>
      </c>
      <c r="B246" s="5" t="s">
        <v>38</v>
      </c>
      <c r="C246" s="5">
        <v>2020.0</v>
      </c>
      <c r="D246" s="7">
        <v>97.87</v>
      </c>
      <c r="E246" s="7" t="s">
        <v>42</v>
      </c>
      <c r="F246" s="7" t="s">
        <v>35</v>
      </c>
      <c r="G246" s="8" t="s">
        <v>40</v>
      </c>
      <c r="H246" s="9" t="s">
        <v>41</v>
      </c>
      <c r="I246" s="10" t="s">
        <v>16</v>
      </c>
      <c r="J246" s="13"/>
    </row>
    <row r="247">
      <c r="A247" s="4" t="s">
        <v>10</v>
      </c>
      <c r="B247" s="5" t="s">
        <v>38</v>
      </c>
      <c r="C247" s="5">
        <v>2021.0</v>
      </c>
      <c r="D247" s="7">
        <v>98.08</v>
      </c>
      <c r="E247" s="7" t="s">
        <v>42</v>
      </c>
      <c r="F247" s="7" t="s">
        <v>35</v>
      </c>
      <c r="G247" s="8" t="s">
        <v>40</v>
      </c>
      <c r="H247" s="9" t="s">
        <v>41</v>
      </c>
      <c r="I247" s="10" t="s">
        <v>16</v>
      </c>
      <c r="J247" s="13"/>
    </row>
    <row r="248">
      <c r="A248" s="14" t="s">
        <v>10</v>
      </c>
      <c r="B248" s="15" t="s">
        <v>38</v>
      </c>
      <c r="C248" s="15">
        <v>2022.0</v>
      </c>
      <c r="D248" s="17">
        <v>98.44</v>
      </c>
      <c r="E248" s="17" t="s">
        <v>42</v>
      </c>
      <c r="F248" s="17" t="s">
        <v>35</v>
      </c>
      <c r="G248" s="35" t="s">
        <v>40</v>
      </c>
      <c r="H248" s="36" t="s">
        <v>41</v>
      </c>
      <c r="I248" s="10" t="s">
        <v>16</v>
      </c>
      <c r="J248" s="20"/>
    </row>
    <row r="249">
      <c r="A249" s="28" t="s">
        <v>10</v>
      </c>
      <c r="B249" s="29" t="s">
        <v>43</v>
      </c>
      <c r="C249" s="29">
        <v>2015.0</v>
      </c>
      <c r="D249" s="30">
        <v>10.2</v>
      </c>
      <c r="E249" s="30" t="s">
        <v>44</v>
      </c>
      <c r="F249" s="30" t="s">
        <v>35</v>
      </c>
      <c r="G249" s="10" t="s">
        <v>45</v>
      </c>
      <c r="H249" s="32" t="s">
        <v>46</v>
      </c>
      <c r="I249" s="10" t="s">
        <v>16</v>
      </c>
      <c r="J249" s="37"/>
    </row>
    <row r="250">
      <c r="A250" s="23" t="s">
        <v>10</v>
      </c>
      <c r="B250" s="5" t="s">
        <v>43</v>
      </c>
      <c r="C250" s="5">
        <v>2015.0</v>
      </c>
      <c r="D250" s="7">
        <v>125.5</v>
      </c>
      <c r="E250" s="7" t="s">
        <v>39</v>
      </c>
      <c r="F250" s="7" t="s">
        <v>35</v>
      </c>
      <c r="G250" s="10" t="s">
        <v>45</v>
      </c>
      <c r="H250" s="24" t="s">
        <v>46</v>
      </c>
      <c r="I250" s="10" t="s">
        <v>16</v>
      </c>
      <c r="J250" s="13"/>
    </row>
    <row r="251">
      <c r="A251" s="23" t="s">
        <v>10</v>
      </c>
      <c r="B251" s="5" t="s">
        <v>43</v>
      </c>
      <c r="C251" s="5">
        <v>2015.0</v>
      </c>
      <c r="D251" s="7">
        <v>60.8</v>
      </c>
      <c r="E251" s="7" t="s">
        <v>47</v>
      </c>
      <c r="F251" s="7" t="s">
        <v>35</v>
      </c>
      <c r="G251" s="10" t="s">
        <v>45</v>
      </c>
      <c r="H251" s="24" t="s">
        <v>46</v>
      </c>
      <c r="I251" s="10" t="s">
        <v>16</v>
      </c>
      <c r="J251" s="13"/>
    </row>
    <row r="252">
      <c r="A252" s="23" t="s">
        <v>10</v>
      </c>
      <c r="B252" s="5" t="s">
        <v>43</v>
      </c>
      <c r="C252" s="5">
        <v>2015.0</v>
      </c>
      <c r="D252" s="7">
        <v>27.6</v>
      </c>
      <c r="E252" s="7" t="s">
        <v>48</v>
      </c>
      <c r="F252" s="7" t="s">
        <v>35</v>
      </c>
      <c r="G252" s="10" t="s">
        <v>45</v>
      </c>
      <c r="H252" s="24" t="s">
        <v>46</v>
      </c>
      <c r="I252" s="10" t="s">
        <v>16</v>
      </c>
      <c r="J252" s="13"/>
    </row>
    <row r="253">
      <c r="A253" s="23" t="s">
        <v>10</v>
      </c>
      <c r="B253" s="5" t="s">
        <v>43</v>
      </c>
      <c r="C253" s="5">
        <v>2016.0</v>
      </c>
      <c r="D253" s="7">
        <v>13.7</v>
      </c>
      <c r="E253" s="7" t="s">
        <v>44</v>
      </c>
      <c r="F253" s="7" t="s">
        <v>35</v>
      </c>
      <c r="G253" s="10" t="s">
        <v>45</v>
      </c>
      <c r="H253" s="24" t="s">
        <v>49</v>
      </c>
      <c r="I253" s="10" t="s">
        <v>16</v>
      </c>
      <c r="J253" s="13"/>
    </row>
    <row r="254">
      <c r="A254" s="23" t="s">
        <v>10</v>
      </c>
      <c r="B254" s="5" t="s">
        <v>43</v>
      </c>
      <c r="C254" s="5">
        <v>2016.0</v>
      </c>
      <c r="D254" s="7">
        <v>130.2</v>
      </c>
      <c r="E254" s="7" t="s">
        <v>39</v>
      </c>
      <c r="F254" s="7" t="s">
        <v>35</v>
      </c>
      <c r="G254" s="10" t="s">
        <v>45</v>
      </c>
      <c r="H254" s="24" t="s">
        <v>49</v>
      </c>
      <c r="I254" s="10" t="s">
        <v>16</v>
      </c>
      <c r="J254" s="13"/>
    </row>
    <row r="255">
      <c r="A255" s="23" t="s">
        <v>10</v>
      </c>
      <c r="B255" s="5" t="s">
        <v>43</v>
      </c>
      <c r="C255" s="5">
        <v>2016.0</v>
      </c>
      <c r="D255" s="7">
        <v>65.5</v>
      </c>
      <c r="E255" s="7" t="s">
        <v>47</v>
      </c>
      <c r="F255" s="7" t="s">
        <v>35</v>
      </c>
      <c r="G255" s="10" t="s">
        <v>45</v>
      </c>
      <c r="H255" s="24" t="s">
        <v>49</v>
      </c>
      <c r="I255" s="10" t="s">
        <v>16</v>
      </c>
      <c r="J255" s="13"/>
    </row>
    <row r="256">
      <c r="A256" s="23" t="s">
        <v>10</v>
      </c>
      <c r="B256" s="5" t="s">
        <v>43</v>
      </c>
      <c r="C256" s="5">
        <v>2016.0</v>
      </c>
      <c r="D256" s="7">
        <v>29.5</v>
      </c>
      <c r="E256" s="7" t="s">
        <v>48</v>
      </c>
      <c r="F256" s="7" t="s">
        <v>35</v>
      </c>
      <c r="G256" s="10" t="s">
        <v>45</v>
      </c>
      <c r="H256" s="24" t="s">
        <v>49</v>
      </c>
      <c r="I256" s="10" t="s">
        <v>16</v>
      </c>
      <c r="J256" s="13"/>
    </row>
    <row r="257">
      <c r="A257" s="23" t="s">
        <v>10</v>
      </c>
      <c r="B257" s="5" t="s">
        <v>43</v>
      </c>
      <c r="C257" s="5">
        <v>2017.0</v>
      </c>
      <c r="D257" s="7">
        <v>11.9</v>
      </c>
      <c r="E257" s="7" t="s">
        <v>44</v>
      </c>
      <c r="F257" s="7" t="s">
        <v>35</v>
      </c>
      <c r="G257" s="10" t="s">
        <v>45</v>
      </c>
      <c r="H257" s="24" t="s">
        <v>50</v>
      </c>
      <c r="I257" s="10" t="s">
        <v>16</v>
      </c>
      <c r="J257" s="13"/>
    </row>
    <row r="258">
      <c r="A258" s="23" t="s">
        <v>10</v>
      </c>
      <c r="B258" s="5" t="s">
        <v>43</v>
      </c>
      <c r="C258" s="5">
        <v>2017.0</v>
      </c>
      <c r="D258" s="7">
        <v>119.0</v>
      </c>
      <c r="E258" s="7" t="s">
        <v>39</v>
      </c>
      <c r="F258" s="7" t="s">
        <v>35</v>
      </c>
      <c r="G258" s="10" t="s">
        <v>45</v>
      </c>
      <c r="H258" s="24" t="s">
        <v>50</v>
      </c>
      <c r="I258" s="10" t="s">
        <v>16</v>
      </c>
      <c r="J258" s="13"/>
    </row>
    <row r="259">
      <c r="A259" s="23" t="s">
        <v>10</v>
      </c>
      <c r="B259" s="5" t="s">
        <v>43</v>
      </c>
      <c r="C259" s="5">
        <v>2017.0</v>
      </c>
      <c r="D259" s="7">
        <v>55.9</v>
      </c>
      <c r="E259" s="7" t="s">
        <v>47</v>
      </c>
      <c r="F259" s="7" t="s">
        <v>35</v>
      </c>
      <c r="G259" s="10" t="s">
        <v>45</v>
      </c>
      <c r="H259" s="24" t="s">
        <v>50</v>
      </c>
      <c r="I259" s="10" t="s">
        <v>16</v>
      </c>
      <c r="J259" s="13"/>
    </row>
    <row r="260">
      <c r="A260" s="23" t="s">
        <v>10</v>
      </c>
      <c r="B260" s="5" t="s">
        <v>43</v>
      </c>
      <c r="C260" s="5">
        <v>2017.0</v>
      </c>
      <c r="D260" s="7">
        <v>26.6</v>
      </c>
      <c r="E260" s="7" t="s">
        <v>48</v>
      </c>
      <c r="F260" s="7" t="s">
        <v>35</v>
      </c>
      <c r="G260" s="10" t="s">
        <v>45</v>
      </c>
      <c r="H260" s="24" t="s">
        <v>50</v>
      </c>
      <c r="I260" s="10" t="s">
        <v>16</v>
      </c>
      <c r="J260" s="13"/>
    </row>
    <row r="261">
      <c r="A261" s="23" t="s">
        <v>10</v>
      </c>
      <c r="B261" s="5" t="s">
        <v>43</v>
      </c>
      <c r="C261" s="5">
        <v>2018.0</v>
      </c>
      <c r="D261" s="7">
        <v>14.0</v>
      </c>
      <c r="E261" s="7" t="s">
        <v>44</v>
      </c>
      <c r="F261" s="7" t="s">
        <v>35</v>
      </c>
      <c r="G261" s="10" t="s">
        <v>45</v>
      </c>
      <c r="H261" s="24" t="s">
        <v>51</v>
      </c>
      <c r="I261" s="10" t="s">
        <v>16</v>
      </c>
      <c r="J261" s="13"/>
    </row>
    <row r="262">
      <c r="A262" s="23" t="s">
        <v>10</v>
      </c>
      <c r="B262" s="5" t="s">
        <v>43</v>
      </c>
      <c r="C262" s="5">
        <v>2018.0</v>
      </c>
      <c r="D262" s="7">
        <v>108.0</v>
      </c>
      <c r="E262" s="7" t="s">
        <v>39</v>
      </c>
      <c r="F262" s="7" t="s">
        <v>35</v>
      </c>
      <c r="G262" s="10" t="s">
        <v>45</v>
      </c>
      <c r="H262" s="24" t="s">
        <v>51</v>
      </c>
      <c r="I262" s="10" t="s">
        <v>16</v>
      </c>
      <c r="J262" s="13"/>
    </row>
    <row r="263">
      <c r="A263" s="23" t="s">
        <v>10</v>
      </c>
      <c r="B263" s="5" t="s">
        <v>43</v>
      </c>
      <c r="C263" s="5">
        <v>2018.0</v>
      </c>
      <c r="D263" s="7">
        <v>55.5</v>
      </c>
      <c r="E263" s="7" t="s">
        <v>47</v>
      </c>
      <c r="F263" s="7" t="s">
        <v>35</v>
      </c>
      <c r="G263" s="10" t="s">
        <v>45</v>
      </c>
      <c r="H263" s="24" t="s">
        <v>51</v>
      </c>
      <c r="I263" s="10" t="s">
        <v>16</v>
      </c>
      <c r="J263" s="13"/>
    </row>
    <row r="264">
      <c r="A264" s="23" t="s">
        <v>10</v>
      </c>
      <c r="B264" s="5" t="s">
        <v>43</v>
      </c>
      <c r="C264" s="5">
        <v>2018.0</v>
      </c>
      <c r="D264" s="7">
        <v>30.0</v>
      </c>
      <c r="E264" s="7" t="s">
        <v>48</v>
      </c>
      <c r="F264" s="7" t="s">
        <v>35</v>
      </c>
      <c r="G264" s="10" t="s">
        <v>45</v>
      </c>
      <c r="H264" s="24" t="s">
        <v>51</v>
      </c>
      <c r="I264" s="10" t="s">
        <v>16</v>
      </c>
      <c r="J264" s="13"/>
    </row>
    <row r="265">
      <c r="A265" s="23" t="s">
        <v>10</v>
      </c>
      <c r="B265" s="5" t="s">
        <v>43</v>
      </c>
      <c r="C265" s="5">
        <v>2019.0</v>
      </c>
      <c r="D265" s="7">
        <v>19.3</v>
      </c>
      <c r="E265" s="7" t="s">
        <v>44</v>
      </c>
      <c r="F265" s="7" t="s">
        <v>35</v>
      </c>
      <c r="G265" s="10" t="s">
        <v>45</v>
      </c>
      <c r="H265" s="24" t="s">
        <v>52</v>
      </c>
      <c r="I265" s="10" t="s">
        <v>16</v>
      </c>
      <c r="J265" s="13"/>
    </row>
    <row r="266">
      <c r="A266" s="23" t="s">
        <v>10</v>
      </c>
      <c r="B266" s="5" t="s">
        <v>43</v>
      </c>
      <c r="C266" s="5">
        <v>2019.0</v>
      </c>
      <c r="D266" s="7">
        <v>138.6</v>
      </c>
      <c r="E266" s="7" t="s">
        <v>39</v>
      </c>
      <c r="F266" s="7" t="s">
        <v>35</v>
      </c>
      <c r="G266" s="10" t="s">
        <v>45</v>
      </c>
      <c r="H266" s="24" t="s">
        <v>52</v>
      </c>
      <c r="I266" s="10" t="s">
        <v>16</v>
      </c>
      <c r="J266" s="13"/>
    </row>
    <row r="267">
      <c r="A267" s="23" t="s">
        <v>10</v>
      </c>
      <c r="B267" s="5" t="s">
        <v>43</v>
      </c>
      <c r="C267" s="5">
        <v>2019.0</v>
      </c>
      <c r="D267" s="7">
        <v>76.85</v>
      </c>
      <c r="E267" s="7" t="s">
        <v>47</v>
      </c>
      <c r="F267" s="7" t="s">
        <v>35</v>
      </c>
      <c r="G267" s="10" t="s">
        <v>45</v>
      </c>
      <c r="H267" s="24" t="s">
        <v>52</v>
      </c>
      <c r="I267" s="10" t="s">
        <v>16</v>
      </c>
      <c r="J267" s="13"/>
    </row>
    <row r="268">
      <c r="A268" s="23" t="s">
        <v>10</v>
      </c>
      <c r="B268" s="5" t="s">
        <v>43</v>
      </c>
      <c r="C268" s="5">
        <v>2019.0</v>
      </c>
      <c r="D268" s="7">
        <v>56.5</v>
      </c>
      <c r="E268" s="7" t="s">
        <v>48</v>
      </c>
      <c r="F268" s="7" t="s">
        <v>35</v>
      </c>
      <c r="G268" s="10" t="s">
        <v>45</v>
      </c>
      <c r="H268" s="24" t="s">
        <v>52</v>
      </c>
      <c r="I268" s="10" t="s">
        <v>16</v>
      </c>
      <c r="J268" s="13"/>
    </row>
    <row r="269">
      <c r="A269" s="23" t="s">
        <v>10</v>
      </c>
      <c r="B269" s="5" t="s">
        <v>43</v>
      </c>
      <c r="C269" s="5">
        <v>2020.0</v>
      </c>
      <c r="D269" s="7">
        <v>20.6</v>
      </c>
      <c r="E269" s="7" t="s">
        <v>44</v>
      </c>
      <c r="F269" s="7" t="s">
        <v>35</v>
      </c>
      <c r="G269" s="10" t="s">
        <v>45</v>
      </c>
      <c r="H269" s="24" t="s">
        <v>53</v>
      </c>
      <c r="I269" s="10" t="s">
        <v>16</v>
      </c>
      <c r="J269" s="13"/>
    </row>
    <row r="270">
      <c r="A270" s="23" t="s">
        <v>10</v>
      </c>
      <c r="B270" s="5" t="s">
        <v>43</v>
      </c>
      <c r="C270" s="5">
        <v>2020.0</v>
      </c>
      <c r="D270" s="7">
        <v>136.9</v>
      </c>
      <c r="E270" s="7" t="s">
        <v>39</v>
      </c>
      <c r="F270" s="7" t="s">
        <v>35</v>
      </c>
      <c r="G270" s="10" t="s">
        <v>45</v>
      </c>
      <c r="H270" s="24" t="s">
        <v>53</v>
      </c>
      <c r="I270" s="10" t="s">
        <v>16</v>
      </c>
      <c r="J270" s="13"/>
    </row>
    <row r="271">
      <c r="A271" s="23" t="s">
        <v>10</v>
      </c>
      <c r="B271" s="5" t="s">
        <v>43</v>
      </c>
      <c r="C271" s="5">
        <v>2020.0</v>
      </c>
      <c r="D271" s="7">
        <v>77.9</v>
      </c>
      <c r="E271" s="7" t="s">
        <v>47</v>
      </c>
      <c r="F271" s="7" t="s">
        <v>35</v>
      </c>
      <c r="G271" s="10" t="s">
        <v>45</v>
      </c>
      <c r="H271" s="24" t="s">
        <v>53</v>
      </c>
      <c r="I271" s="10" t="s">
        <v>16</v>
      </c>
      <c r="J271" s="13"/>
    </row>
    <row r="272">
      <c r="A272" s="23" t="s">
        <v>10</v>
      </c>
      <c r="B272" s="5" t="s">
        <v>43</v>
      </c>
      <c r="C272" s="5">
        <v>2020.0</v>
      </c>
      <c r="D272" s="7">
        <v>59.1</v>
      </c>
      <c r="E272" s="7" t="s">
        <v>48</v>
      </c>
      <c r="F272" s="7" t="s">
        <v>35</v>
      </c>
      <c r="G272" s="10" t="s">
        <v>45</v>
      </c>
      <c r="H272" s="24" t="s">
        <v>53</v>
      </c>
      <c r="I272" s="10" t="s">
        <v>16</v>
      </c>
      <c r="J272" s="13"/>
    </row>
    <row r="273">
      <c r="A273" s="23" t="s">
        <v>10</v>
      </c>
      <c r="B273" s="5" t="s">
        <v>43</v>
      </c>
      <c r="C273" s="5">
        <v>2021.0</v>
      </c>
      <c r="D273" s="12">
        <v>24.0</v>
      </c>
      <c r="E273" s="7" t="s">
        <v>44</v>
      </c>
      <c r="F273" s="7" t="s">
        <v>35</v>
      </c>
      <c r="G273" s="10" t="s">
        <v>45</v>
      </c>
      <c r="H273" s="24" t="s">
        <v>54</v>
      </c>
      <c r="I273" s="10" t="s">
        <v>16</v>
      </c>
      <c r="J273" s="13"/>
    </row>
    <row r="274">
      <c r="A274" s="23" t="s">
        <v>10</v>
      </c>
      <c r="B274" s="5" t="s">
        <v>43</v>
      </c>
      <c r="C274" s="5">
        <v>2021.0</v>
      </c>
      <c r="D274" s="7">
        <v>152.0</v>
      </c>
      <c r="E274" s="7" t="s">
        <v>39</v>
      </c>
      <c r="F274" s="7" t="s">
        <v>35</v>
      </c>
      <c r="G274" s="10" t="s">
        <v>45</v>
      </c>
      <c r="H274" s="24" t="s">
        <v>54</v>
      </c>
      <c r="I274" s="10" t="s">
        <v>16</v>
      </c>
      <c r="J274" s="13"/>
    </row>
    <row r="275">
      <c r="A275" s="23" t="s">
        <v>10</v>
      </c>
      <c r="B275" s="5" t="s">
        <v>43</v>
      </c>
      <c r="C275" s="5">
        <v>2021.0</v>
      </c>
      <c r="D275" s="7">
        <v>97.0</v>
      </c>
      <c r="E275" s="7" t="s">
        <v>47</v>
      </c>
      <c r="F275" s="7" t="s">
        <v>35</v>
      </c>
      <c r="G275" s="10" t="s">
        <v>45</v>
      </c>
      <c r="H275" s="24" t="s">
        <v>54</v>
      </c>
      <c r="I275" s="10" t="s">
        <v>16</v>
      </c>
      <c r="J275" s="13"/>
    </row>
    <row r="276">
      <c r="A276" s="23" t="s">
        <v>10</v>
      </c>
      <c r="B276" s="5" t="s">
        <v>43</v>
      </c>
      <c r="C276" s="5">
        <v>2021.0</v>
      </c>
      <c r="D276" s="7">
        <v>73.0</v>
      </c>
      <c r="E276" s="7" t="s">
        <v>48</v>
      </c>
      <c r="F276" s="7" t="s">
        <v>35</v>
      </c>
      <c r="G276" s="10" t="s">
        <v>45</v>
      </c>
      <c r="H276" s="24" t="s">
        <v>54</v>
      </c>
      <c r="I276" s="10" t="s">
        <v>16</v>
      </c>
      <c r="J276" s="13"/>
    </row>
    <row r="277">
      <c r="A277" s="23" t="s">
        <v>10</v>
      </c>
      <c r="B277" s="5" t="s">
        <v>43</v>
      </c>
      <c r="C277" s="5">
        <v>2022.0</v>
      </c>
      <c r="D277" s="7">
        <v>25.0</v>
      </c>
      <c r="E277" s="7" t="s">
        <v>44</v>
      </c>
      <c r="F277" s="7" t="s">
        <v>35</v>
      </c>
      <c r="G277" s="10" t="s">
        <v>45</v>
      </c>
      <c r="H277" s="24" t="s">
        <v>55</v>
      </c>
      <c r="I277" s="10" t="s">
        <v>16</v>
      </c>
      <c r="J277" s="13"/>
    </row>
    <row r="278">
      <c r="A278" s="23" t="s">
        <v>10</v>
      </c>
      <c r="B278" s="5" t="s">
        <v>43</v>
      </c>
      <c r="C278" s="5">
        <v>2022.0</v>
      </c>
      <c r="D278" s="7">
        <v>152.0</v>
      </c>
      <c r="E278" s="7" t="s">
        <v>39</v>
      </c>
      <c r="F278" s="7" t="s">
        <v>35</v>
      </c>
      <c r="G278" s="10" t="s">
        <v>45</v>
      </c>
      <c r="H278" s="24" t="s">
        <v>55</v>
      </c>
      <c r="I278" s="10" t="s">
        <v>16</v>
      </c>
      <c r="J278" s="13"/>
    </row>
    <row r="279">
      <c r="A279" s="23" t="s">
        <v>10</v>
      </c>
      <c r="B279" s="5" t="s">
        <v>43</v>
      </c>
      <c r="C279" s="5">
        <v>2022.0</v>
      </c>
      <c r="D279" s="7">
        <v>106.0</v>
      </c>
      <c r="E279" s="7" t="s">
        <v>47</v>
      </c>
      <c r="F279" s="7" t="s">
        <v>35</v>
      </c>
      <c r="G279" s="10" t="s">
        <v>45</v>
      </c>
      <c r="H279" s="24" t="s">
        <v>55</v>
      </c>
      <c r="I279" s="10" t="s">
        <v>16</v>
      </c>
      <c r="J279" s="13"/>
    </row>
    <row r="280">
      <c r="A280" s="23" t="s">
        <v>10</v>
      </c>
      <c r="B280" s="5" t="s">
        <v>43</v>
      </c>
      <c r="C280" s="5">
        <v>2022.0</v>
      </c>
      <c r="D280" s="7">
        <v>89.0</v>
      </c>
      <c r="E280" s="7" t="s">
        <v>48</v>
      </c>
      <c r="F280" s="7" t="s">
        <v>35</v>
      </c>
      <c r="G280" s="10" t="s">
        <v>45</v>
      </c>
      <c r="H280" s="24" t="s">
        <v>55</v>
      </c>
      <c r="I280" s="10" t="s">
        <v>16</v>
      </c>
      <c r="J280" s="13"/>
    </row>
    <row r="281">
      <c r="A281" s="23" t="s">
        <v>10</v>
      </c>
      <c r="B281" s="5" t="s">
        <v>43</v>
      </c>
      <c r="C281" s="5">
        <v>2023.0</v>
      </c>
      <c r="D281" s="7">
        <v>156.0</v>
      </c>
      <c r="E281" s="7" t="s">
        <v>39</v>
      </c>
      <c r="F281" s="12" t="s">
        <v>35</v>
      </c>
      <c r="G281" s="10" t="s">
        <v>45</v>
      </c>
      <c r="H281" s="24" t="s">
        <v>55</v>
      </c>
      <c r="I281" s="10" t="s">
        <v>16</v>
      </c>
      <c r="J281" s="13"/>
    </row>
    <row r="282">
      <c r="A282" s="23" t="s">
        <v>10</v>
      </c>
      <c r="B282" s="5" t="s">
        <v>43</v>
      </c>
      <c r="C282" s="5">
        <v>2023.0</v>
      </c>
      <c r="D282" s="7">
        <v>108.0</v>
      </c>
      <c r="E282" s="7" t="s">
        <v>47</v>
      </c>
      <c r="F282" s="12" t="s">
        <v>35</v>
      </c>
      <c r="G282" s="10" t="s">
        <v>45</v>
      </c>
      <c r="H282" s="24" t="s">
        <v>55</v>
      </c>
      <c r="I282" s="10" t="s">
        <v>16</v>
      </c>
      <c r="J282" s="13"/>
    </row>
    <row r="283">
      <c r="A283" s="14" t="s">
        <v>10</v>
      </c>
      <c r="B283" s="15" t="s">
        <v>43</v>
      </c>
      <c r="C283" s="15">
        <v>2023.0</v>
      </c>
      <c r="D283" s="17">
        <v>89.0</v>
      </c>
      <c r="E283" s="17" t="s">
        <v>48</v>
      </c>
      <c r="F283" s="27" t="s">
        <v>35</v>
      </c>
      <c r="G283" s="10" t="s">
        <v>45</v>
      </c>
      <c r="H283" s="24" t="s">
        <v>55</v>
      </c>
      <c r="I283" s="10" t="s">
        <v>16</v>
      </c>
      <c r="J283" s="20"/>
    </row>
    <row r="284">
      <c r="A284" s="4" t="s">
        <v>56</v>
      </c>
      <c r="B284" s="5"/>
      <c r="C284" s="5"/>
      <c r="D284" s="7"/>
      <c r="E284" s="7"/>
      <c r="F284" s="12"/>
      <c r="G284" s="38"/>
      <c r="H284" s="38"/>
      <c r="I284" s="10"/>
      <c r="J284" s="11"/>
    </row>
    <row r="285">
      <c r="A285" s="4" t="s">
        <v>56</v>
      </c>
      <c r="B285" s="5"/>
      <c r="C285" s="5"/>
      <c r="D285" s="7"/>
      <c r="E285" s="7"/>
      <c r="F285" s="12"/>
      <c r="G285" s="38"/>
      <c r="H285" s="38"/>
      <c r="I285" s="10"/>
      <c r="J285" s="11"/>
    </row>
    <row r="286">
      <c r="A286" s="39" t="s">
        <v>57</v>
      </c>
      <c r="B286" s="29" t="s">
        <v>11</v>
      </c>
      <c r="C286" s="29">
        <v>2009.0</v>
      </c>
      <c r="D286" s="30">
        <v>32.0</v>
      </c>
      <c r="E286" s="30" t="s">
        <v>39</v>
      </c>
      <c r="F286" s="30" t="s">
        <v>35</v>
      </c>
      <c r="G286" s="31" t="s">
        <v>14</v>
      </c>
      <c r="H286" s="32" t="s">
        <v>58</v>
      </c>
      <c r="I286" s="40" t="s">
        <v>59</v>
      </c>
      <c r="J286" s="37"/>
    </row>
    <row r="287">
      <c r="A287" s="41" t="s">
        <v>57</v>
      </c>
      <c r="B287" s="5" t="s">
        <v>11</v>
      </c>
      <c r="C287" s="5">
        <v>2010.0</v>
      </c>
      <c r="D287" s="7">
        <v>30.0</v>
      </c>
      <c r="E287" s="7" t="s">
        <v>39</v>
      </c>
      <c r="F287" s="7" t="s">
        <v>35</v>
      </c>
      <c r="G287" s="8" t="s">
        <v>14</v>
      </c>
      <c r="H287" s="24" t="s">
        <v>58</v>
      </c>
      <c r="I287" s="10" t="s">
        <v>59</v>
      </c>
      <c r="J287" s="13"/>
    </row>
    <row r="288">
      <c r="A288" s="41" t="s">
        <v>57</v>
      </c>
      <c r="B288" s="5" t="s">
        <v>11</v>
      </c>
      <c r="C288" s="5">
        <v>2011.0</v>
      </c>
      <c r="D288" s="7">
        <v>28.0</v>
      </c>
      <c r="E288" s="7" t="s">
        <v>39</v>
      </c>
      <c r="F288" s="7" t="s">
        <v>35</v>
      </c>
      <c r="G288" s="8" t="s">
        <v>14</v>
      </c>
      <c r="H288" s="24" t="s">
        <v>58</v>
      </c>
      <c r="I288" s="10" t="s">
        <v>59</v>
      </c>
      <c r="J288" s="13"/>
    </row>
    <row r="289">
      <c r="A289" s="41" t="s">
        <v>57</v>
      </c>
      <c r="B289" s="5" t="s">
        <v>11</v>
      </c>
      <c r="C289" s="5">
        <v>2012.0</v>
      </c>
      <c r="D289" s="7">
        <v>26.0</v>
      </c>
      <c r="E289" s="7" t="s">
        <v>39</v>
      </c>
      <c r="F289" s="7" t="s">
        <v>35</v>
      </c>
      <c r="G289" s="8" t="s">
        <v>14</v>
      </c>
      <c r="H289" s="24" t="s">
        <v>58</v>
      </c>
      <c r="I289" s="10" t="s">
        <v>59</v>
      </c>
      <c r="J289" s="13"/>
    </row>
    <row r="290">
      <c r="A290" s="41" t="s">
        <v>57</v>
      </c>
      <c r="B290" s="5" t="s">
        <v>11</v>
      </c>
      <c r="C290" s="5">
        <v>2013.0</v>
      </c>
      <c r="D290" s="7">
        <v>24.0</v>
      </c>
      <c r="E290" s="7" t="s">
        <v>39</v>
      </c>
      <c r="F290" s="7" t="s">
        <v>35</v>
      </c>
      <c r="G290" s="8" t="s">
        <v>14</v>
      </c>
      <c r="H290" s="24" t="s">
        <v>58</v>
      </c>
      <c r="I290" s="10" t="s">
        <v>59</v>
      </c>
      <c r="J290" s="13"/>
    </row>
    <row r="291">
      <c r="A291" s="41" t="s">
        <v>57</v>
      </c>
      <c r="B291" s="5" t="s">
        <v>11</v>
      </c>
      <c r="C291" s="5">
        <v>2014.0</v>
      </c>
      <c r="D291" s="7">
        <v>23.0</v>
      </c>
      <c r="E291" s="7" t="s">
        <v>39</v>
      </c>
      <c r="F291" s="7" t="s">
        <v>35</v>
      </c>
      <c r="G291" s="8" t="s">
        <v>14</v>
      </c>
      <c r="H291" s="24" t="s">
        <v>58</v>
      </c>
      <c r="I291" s="10" t="s">
        <v>59</v>
      </c>
      <c r="J291" s="13"/>
    </row>
    <row r="292">
      <c r="A292" s="41" t="s">
        <v>57</v>
      </c>
      <c r="B292" s="5" t="s">
        <v>11</v>
      </c>
      <c r="C292" s="5">
        <v>2015.0</v>
      </c>
      <c r="D292" s="7">
        <v>22.0</v>
      </c>
      <c r="E292" s="7" t="s">
        <v>39</v>
      </c>
      <c r="F292" s="7" t="s">
        <v>35</v>
      </c>
      <c r="G292" s="8" t="s">
        <v>14</v>
      </c>
      <c r="H292" s="24" t="s">
        <v>58</v>
      </c>
      <c r="I292" s="10" t="s">
        <v>59</v>
      </c>
      <c r="J292" s="13"/>
    </row>
    <row r="293">
      <c r="A293" s="41" t="s">
        <v>57</v>
      </c>
      <c r="B293" s="5" t="s">
        <v>11</v>
      </c>
      <c r="C293" s="5">
        <v>2009.0</v>
      </c>
      <c r="D293" s="7">
        <v>25.0</v>
      </c>
      <c r="E293" s="7" t="s">
        <v>60</v>
      </c>
      <c r="F293" s="7" t="s">
        <v>35</v>
      </c>
      <c r="G293" s="8" t="s">
        <v>14</v>
      </c>
      <c r="H293" s="24" t="s">
        <v>58</v>
      </c>
      <c r="I293" s="10" t="s">
        <v>59</v>
      </c>
      <c r="J293" s="13"/>
    </row>
    <row r="294">
      <c r="A294" s="41" t="s">
        <v>57</v>
      </c>
      <c r="B294" s="5" t="s">
        <v>11</v>
      </c>
      <c r="C294" s="5">
        <v>2010.0</v>
      </c>
      <c r="D294" s="7">
        <v>23.0</v>
      </c>
      <c r="E294" s="7" t="s">
        <v>60</v>
      </c>
      <c r="F294" s="7" t="s">
        <v>35</v>
      </c>
      <c r="G294" s="8" t="s">
        <v>14</v>
      </c>
      <c r="H294" s="24" t="s">
        <v>58</v>
      </c>
      <c r="I294" s="10" t="s">
        <v>59</v>
      </c>
      <c r="J294" s="13"/>
    </row>
    <row r="295">
      <c r="A295" s="41" t="s">
        <v>57</v>
      </c>
      <c r="B295" s="5" t="s">
        <v>11</v>
      </c>
      <c r="C295" s="5">
        <v>2011.0</v>
      </c>
      <c r="D295" s="7">
        <v>23.0</v>
      </c>
      <c r="E295" s="7" t="s">
        <v>60</v>
      </c>
      <c r="F295" s="7" t="s">
        <v>35</v>
      </c>
      <c r="G295" s="8" t="s">
        <v>14</v>
      </c>
      <c r="H295" s="24" t="s">
        <v>58</v>
      </c>
      <c r="I295" s="10" t="s">
        <v>59</v>
      </c>
      <c r="J295" s="13"/>
    </row>
    <row r="296">
      <c r="A296" s="41" t="s">
        <v>57</v>
      </c>
      <c r="B296" s="5" t="s">
        <v>11</v>
      </c>
      <c r="C296" s="5">
        <v>2012.0</v>
      </c>
      <c r="D296" s="7">
        <v>23.0</v>
      </c>
      <c r="E296" s="7" t="s">
        <v>60</v>
      </c>
      <c r="F296" s="7" t="s">
        <v>35</v>
      </c>
      <c r="G296" s="8" t="s">
        <v>14</v>
      </c>
      <c r="H296" s="24" t="s">
        <v>58</v>
      </c>
      <c r="I296" s="10" t="s">
        <v>59</v>
      </c>
      <c r="J296" s="13"/>
    </row>
    <row r="297">
      <c r="A297" s="41" t="s">
        <v>57</v>
      </c>
      <c r="B297" s="5" t="s">
        <v>11</v>
      </c>
      <c r="C297" s="5">
        <v>2013.0</v>
      </c>
      <c r="D297" s="7">
        <v>23.0</v>
      </c>
      <c r="E297" s="7" t="s">
        <v>60</v>
      </c>
      <c r="F297" s="7" t="s">
        <v>35</v>
      </c>
      <c r="G297" s="8" t="s">
        <v>14</v>
      </c>
      <c r="H297" s="24" t="s">
        <v>58</v>
      </c>
      <c r="I297" s="10" t="s">
        <v>59</v>
      </c>
      <c r="J297" s="13"/>
    </row>
    <row r="298">
      <c r="A298" s="41" t="s">
        <v>57</v>
      </c>
      <c r="B298" s="5" t="s">
        <v>11</v>
      </c>
      <c r="C298" s="5">
        <v>2014.0</v>
      </c>
      <c r="D298" s="7">
        <v>23.0</v>
      </c>
      <c r="E298" s="7" t="s">
        <v>60</v>
      </c>
      <c r="F298" s="7" t="s">
        <v>35</v>
      </c>
      <c r="G298" s="8" t="s">
        <v>14</v>
      </c>
      <c r="H298" s="24" t="s">
        <v>58</v>
      </c>
      <c r="I298" s="10" t="s">
        <v>59</v>
      </c>
      <c r="J298" s="13"/>
    </row>
    <row r="299">
      <c r="A299" s="41" t="s">
        <v>57</v>
      </c>
      <c r="B299" s="15" t="s">
        <v>11</v>
      </c>
      <c r="C299" s="15">
        <v>2015.0</v>
      </c>
      <c r="D299" s="17">
        <v>23.0</v>
      </c>
      <c r="E299" s="17" t="s">
        <v>60</v>
      </c>
      <c r="F299" s="17" t="s">
        <v>35</v>
      </c>
      <c r="G299" s="8" t="s">
        <v>14</v>
      </c>
      <c r="H299" s="26" t="s">
        <v>58</v>
      </c>
      <c r="I299" s="10" t="s">
        <v>59</v>
      </c>
      <c r="J299" s="20"/>
    </row>
    <row r="300">
      <c r="A300" s="42" t="s">
        <v>57</v>
      </c>
      <c r="B300" s="29" t="s">
        <v>43</v>
      </c>
      <c r="C300" s="29">
        <v>2015.0</v>
      </c>
      <c r="D300" s="30">
        <v>19.0</v>
      </c>
      <c r="E300" s="30" t="s">
        <v>44</v>
      </c>
      <c r="F300" s="30" t="s">
        <v>35</v>
      </c>
      <c r="G300" s="10" t="s">
        <v>45</v>
      </c>
      <c r="H300" s="43" t="s">
        <v>46</v>
      </c>
      <c r="I300" s="10" t="s">
        <v>59</v>
      </c>
      <c r="J300" s="33"/>
    </row>
    <row r="301">
      <c r="A301" s="41" t="s">
        <v>57</v>
      </c>
      <c r="B301" s="5" t="s">
        <v>43</v>
      </c>
      <c r="C301" s="5">
        <v>2015.0</v>
      </c>
      <c r="D301" s="7">
        <v>35.0</v>
      </c>
      <c r="E301" s="7" t="s">
        <v>39</v>
      </c>
      <c r="F301" s="7" t="s">
        <v>35</v>
      </c>
      <c r="G301" s="10" t="s">
        <v>45</v>
      </c>
      <c r="H301" s="9" t="s">
        <v>46</v>
      </c>
      <c r="I301" s="10" t="s">
        <v>59</v>
      </c>
      <c r="J301" s="13"/>
    </row>
    <row r="302">
      <c r="A302" s="41" t="s">
        <v>57</v>
      </c>
      <c r="B302" s="5" t="s">
        <v>43</v>
      </c>
      <c r="C302" s="5">
        <v>2015.0</v>
      </c>
      <c r="D302" s="7">
        <v>20.0</v>
      </c>
      <c r="E302" s="7" t="s">
        <v>47</v>
      </c>
      <c r="F302" s="7" t="s">
        <v>35</v>
      </c>
      <c r="G302" s="10" t="s">
        <v>45</v>
      </c>
      <c r="H302" s="9" t="s">
        <v>46</v>
      </c>
      <c r="I302" s="10" t="s">
        <v>59</v>
      </c>
      <c r="J302" s="13"/>
    </row>
    <row r="303">
      <c r="A303" s="41" t="s">
        <v>57</v>
      </c>
      <c r="B303" s="5" t="s">
        <v>43</v>
      </c>
      <c r="C303" s="5">
        <v>2015.0</v>
      </c>
      <c r="D303" s="7">
        <v>24.0</v>
      </c>
      <c r="E303" s="7" t="s">
        <v>48</v>
      </c>
      <c r="F303" s="7" t="s">
        <v>35</v>
      </c>
      <c r="G303" s="10" t="s">
        <v>45</v>
      </c>
      <c r="H303" s="9" t="s">
        <v>46</v>
      </c>
      <c r="I303" s="10" t="s">
        <v>59</v>
      </c>
      <c r="J303" s="13"/>
    </row>
    <row r="304">
      <c r="A304" s="41" t="s">
        <v>57</v>
      </c>
      <c r="B304" s="5" t="s">
        <v>43</v>
      </c>
      <c r="C304" s="5">
        <v>2015.0</v>
      </c>
      <c r="D304" s="7">
        <v>30.0</v>
      </c>
      <c r="E304" s="7" t="s">
        <v>61</v>
      </c>
      <c r="F304" s="7" t="s">
        <v>35</v>
      </c>
      <c r="G304" s="10" t="s">
        <v>45</v>
      </c>
      <c r="H304" s="9" t="s">
        <v>46</v>
      </c>
      <c r="I304" s="10" t="s">
        <v>59</v>
      </c>
      <c r="J304" s="13"/>
    </row>
    <row r="305">
      <c r="A305" s="42" t="s">
        <v>57</v>
      </c>
      <c r="B305" s="29" t="s">
        <v>43</v>
      </c>
      <c r="C305" s="29">
        <v>2016.0</v>
      </c>
      <c r="D305" s="30">
        <v>23.0</v>
      </c>
      <c r="E305" s="30" t="s">
        <v>44</v>
      </c>
      <c r="F305" s="30" t="s">
        <v>35</v>
      </c>
      <c r="G305" s="10" t="s">
        <v>45</v>
      </c>
      <c r="H305" s="32" t="s">
        <v>49</v>
      </c>
      <c r="I305" s="10" t="s">
        <v>59</v>
      </c>
      <c r="J305" s="33"/>
    </row>
    <row r="306">
      <c r="A306" s="41" t="s">
        <v>57</v>
      </c>
      <c r="B306" s="5" t="s">
        <v>43</v>
      </c>
      <c r="C306" s="5">
        <v>2016.0</v>
      </c>
      <c r="D306" s="7">
        <v>38.0</v>
      </c>
      <c r="E306" s="7" t="s">
        <v>39</v>
      </c>
      <c r="F306" s="7" t="s">
        <v>35</v>
      </c>
      <c r="G306" s="10" t="s">
        <v>45</v>
      </c>
      <c r="H306" s="24" t="s">
        <v>49</v>
      </c>
      <c r="I306" s="10" t="s">
        <v>59</v>
      </c>
      <c r="J306" s="13"/>
    </row>
    <row r="307">
      <c r="A307" s="41" t="s">
        <v>57</v>
      </c>
      <c r="B307" s="5" t="s">
        <v>43</v>
      </c>
      <c r="C307" s="5">
        <v>2016.0</v>
      </c>
      <c r="D307" s="7">
        <v>21.0</v>
      </c>
      <c r="E307" s="7" t="s">
        <v>47</v>
      </c>
      <c r="F307" s="7" t="s">
        <v>35</v>
      </c>
      <c r="G307" s="10" t="s">
        <v>45</v>
      </c>
      <c r="H307" s="24" t="s">
        <v>49</v>
      </c>
      <c r="I307" s="10" t="s">
        <v>59</v>
      </c>
      <c r="J307" s="13"/>
    </row>
    <row r="308">
      <c r="A308" s="41" t="s">
        <v>57</v>
      </c>
      <c r="B308" s="5" t="s">
        <v>43</v>
      </c>
      <c r="C308" s="5">
        <v>2016.0</v>
      </c>
      <c r="D308" s="7">
        <v>24.0</v>
      </c>
      <c r="E308" s="7" t="s">
        <v>48</v>
      </c>
      <c r="F308" s="7" t="s">
        <v>35</v>
      </c>
      <c r="G308" s="10" t="s">
        <v>45</v>
      </c>
      <c r="H308" s="24" t="s">
        <v>49</v>
      </c>
      <c r="I308" s="10" t="s">
        <v>59</v>
      </c>
      <c r="J308" s="13"/>
    </row>
    <row r="309">
      <c r="A309" s="44" t="s">
        <v>57</v>
      </c>
      <c r="B309" s="15" t="s">
        <v>43</v>
      </c>
      <c r="C309" s="15">
        <v>2016.0</v>
      </c>
      <c r="D309" s="17">
        <v>32.0</v>
      </c>
      <c r="E309" s="17" t="s">
        <v>61</v>
      </c>
      <c r="F309" s="17" t="s">
        <v>35</v>
      </c>
      <c r="G309" s="10" t="s">
        <v>45</v>
      </c>
      <c r="H309" s="26" t="s">
        <v>49</v>
      </c>
      <c r="I309" s="10" t="s">
        <v>59</v>
      </c>
      <c r="J309" s="20"/>
    </row>
    <row r="310">
      <c r="A310" s="41" t="s">
        <v>57</v>
      </c>
      <c r="B310" s="5" t="s">
        <v>43</v>
      </c>
      <c r="C310" s="5">
        <v>2017.0</v>
      </c>
      <c r="D310" s="7">
        <v>21.0</v>
      </c>
      <c r="E310" s="7" t="s">
        <v>44</v>
      </c>
      <c r="F310" s="7" t="s">
        <v>35</v>
      </c>
      <c r="G310" s="10" t="s">
        <v>45</v>
      </c>
      <c r="H310" s="24" t="s">
        <v>50</v>
      </c>
      <c r="I310" s="10" t="s">
        <v>59</v>
      </c>
      <c r="J310" s="13"/>
    </row>
    <row r="311">
      <c r="A311" s="41" t="s">
        <v>57</v>
      </c>
      <c r="B311" s="5" t="s">
        <v>43</v>
      </c>
      <c r="C311" s="5">
        <v>2017.0</v>
      </c>
      <c r="D311" s="7">
        <v>38.0</v>
      </c>
      <c r="E311" s="7" t="s">
        <v>39</v>
      </c>
      <c r="F311" s="7" t="s">
        <v>35</v>
      </c>
      <c r="G311" s="10" t="s">
        <v>45</v>
      </c>
      <c r="H311" s="24" t="s">
        <v>50</v>
      </c>
      <c r="I311" s="10" t="s">
        <v>59</v>
      </c>
      <c r="J311" s="13"/>
    </row>
    <row r="312">
      <c r="A312" s="41" t="s">
        <v>57</v>
      </c>
      <c r="B312" s="5" t="s">
        <v>43</v>
      </c>
      <c r="C312" s="5">
        <v>2017.0</v>
      </c>
      <c r="D312" s="7">
        <v>22.0</v>
      </c>
      <c r="E312" s="7" t="s">
        <v>47</v>
      </c>
      <c r="F312" s="7" t="s">
        <v>35</v>
      </c>
      <c r="G312" s="10" t="s">
        <v>45</v>
      </c>
      <c r="H312" s="24" t="s">
        <v>50</v>
      </c>
      <c r="I312" s="10" t="s">
        <v>59</v>
      </c>
      <c r="J312" s="13"/>
    </row>
    <row r="313">
      <c r="A313" s="41" t="s">
        <v>57</v>
      </c>
      <c r="B313" s="5" t="s">
        <v>43</v>
      </c>
      <c r="C313" s="5">
        <v>2017.0</v>
      </c>
      <c r="D313" s="7">
        <v>28.0</v>
      </c>
      <c r="E313" s="7" t="s">
        <v>48</v>
      </c>
      <c r="F313" s="7" t="s">
        <v>35</v>
      </c>
      <c r="G313" s="10" t="s">
        <v>45</v>
      </c>
      <c r="H313" s="24" t="s">
        <v>50</v>
      </c>
      <c r="I313" s="10" t="s">
        <v>59</v>
      </c>
      <c r="J313" s="13"/>
    </row>
    <row r="314">
      <c r="A314" s="41" t="s">
        <v>57</v>
      </c>
      <c r="B314" s="5" t="s">
        <v>43</v>
      </c>
      <c r="C314" s="5">
        <v>2017.0</v>
      </c>
      <c r="D314" s="7">
        <v>32.0</v>
      </c>
      <c r="E314" s="7" t="s">
        <v>61</v>
      </c>
      <c r="F314" s="7" t="s">
        <v>35</v>
      </c>
      <c r="G314" s="10" t="s">
        <v>45</v>
      </c>
      <c r="H314" s="24" t="s">
        <v>50</v>
      </c>
      <c r="I314" s="10" t="s">
        <v>59</v>
      </c>
      <c r="J314" s="13"/>
    </row>
    <row r="315">
      <c r="A315" s="42" t="s">
        <v>57</v>
      </c>
      <c r="B315" s="29" t="s">
        <v>43</v>
      </c>
      <c r="C315" s="29">
        <v>2018.0</v>
      </c>
      <c r="D315" s="30">
        <v>12.0</v>
      </c>
      <c r="E315" s="30" t="s">
        <v>44</v>
      </c>
      <c r="F315" s="30" t="s">
        <v>35</v>
      </c>
      <c r="G315" s="10" t="s">
        <v>45</v>
      </c>
      <c r="H315" s="32" t="s">
        <v>51</v>
      </c>
      <c r="I315" s="10" t="s">
        <v>59</v>
      </c>
      <c r="J315" s="33"/>
    </row>
    <row r="316">
      <c r="A316" s="41" t="s">
        <v>57</v>
      </c>
      <c r="B316" s="5" t="s">
        <v>43</v>
      </c>
      <c r="C316" s="5">
        <v>2018.0</v>
      </c>
      <c r="D316" s="7">
        <v>27.0</v>
      </c>
      <c r="E316" s="7" t="s">
        <v>39</v>
      </c>
      <c r="F316" s="7" t="s">
        <v>35</v>
      </c>
      <c r="G316" s="10" t="s">
        <v>45</v>
      </c>
      <c r="H316" s="24" t="s">
        <v>51</v>
      </c>
      <c r="I316" s="10" t="s">
        <v>59</v>
      </c>
      <c r="J316" s="13"/>
    </row>
    <row r="317">
      <c r="A317" s="41" t="s">
        <v>57</v>
      </c>
      <c r="B317" s="5" t="s">
        <v>43</v>
      </c>
      <c r="C317" s="5">
        <v>2018.0</v>
      </c>
      <c r="D317" s="7">
        <v>16.0</v>
      </c>
      <c r="E317" s="7" t="s">
        <v>47</v>
      </c>
      <c r="F317" s="7" t="s">
        <v>35</v>
      </c>
      <c r="G317" s="10" t="s">
        <v>45</v>
      </c>
      <c r="H317" s="24" t="s">
        <v>51</v>
      </c>
      <c r="I317" s="10" t="s">
        <v>59</v>
      </c>
      <c r="J317" s="13"/>
    </row>
    <row r="318">
      <c r="A318" s="44" t="s">
        <v>57</v>
      </c>
      <c r="B318" s="15" t="s">
        <v>43</v>
      </c>
      <c r="C318" s="15">
        <v>2018.0</v>
      </c>
      <c r="D318" s="17">
        <v>20.0</v>
      </c>
      <c r="E318" s="17" t="s">
        <v>48</v>
      </c>
      <c r="F318" s="17" t="s">
        <v>35</v>
      </c>
      <c r="G318" s="10" t="s">
        <v>45</v>
      </c>
      <c r="H318" s="26" t="s">
        <v>51</v>
      </c>
      <c r="I318" s="10" t="s">
        <v>59</v>
      </c>
      <c r="J318" s="20"/>
    </row>
    <row r="319">
      <c r="A319" s="41" t="s">
        <v>57</v>
      </c>
      <c r="B319" s="5" t="s">
        <v>43</v>
      </c>
      <c r="C319" s="5">
        <v>2019.0</v>
      </c>
      <c r="D319" s="7">
        <v>23.0</v>
      </c>
      <c r="E319" s="7" t="s">
        <v>44</v>
      </c>
      <c r="F319" s="7" t="s">
        <v>35</v>
      </c>
      <c r="G319" s="10" t="s">
        <v>45</v>
      </c>
      <c r="H319" s="24" t="s">
        <v>52</v>
      </c>
      <c r="I319" s="10" t="s">
        <v>59</v>
      </c>
      <c r="J319" s="13"/>
    </row>
    <row r="320">
      <c r="A320" s="41" t="s">
        <v>57</v>
      </c>
      <c r="B320" s="5" t="s">
        <v>43</v>
      </c>
      <c r="C320" s="5">
        <v>2019.0</v>
      </c>
      <c r="D320" s="7">
        <v>37.0</v>
      </c>
      <c r="E320" s="7" t="s">
        <v>39</v>
      </c>
      <c r="F320" s="7" t="s">
        <v>35</v>
      </c>
      <c r="G320" s="10" t="s">
        <v>45</v>
      </c>
      <c r="H320" s="24" t="s">
        <v>52</v>
      </c>
      <c r="I320" s="10" t="s">
        <v>59</v>
      </c>
      <c r="J320" s="13"/>
    </row>
    <row r="321">
      <c r="A321" s="41" t="s">
        <v>57</v>
      </c>
      <c r="B321" s="5" t="s">
        <v>43</v>
      </c>
      <c r="C321" s="5">
        <v>2019.0</v>
      </c>
      <c r="D321" s="7">
        <v>23.0</v>
      </c>
      <c r="E321" s="7" t="s">
        <v>47</v>
      </c>
      <c r="F321" s="7" t="s">
        <v>35</v>
      </c>
      <c r="G321" s="10" t="s">
        <v>45</v>
      </c>
      <c r="H321" s="24" t="s">
        <v>52</v>
      </c>
      <c r="I321" s="10" t="s">
        <v>59</v>
      </c>
      <c r="J321" s="13"/>
    </row>
    <row r="322">
      <c r="A322" s="41" t="s">
        <v>57</v>
      </c>
      <c r="B322" s="5" t="s">
        <v>43</v>
      </c>
      <c r="C322" s="5">
        <v>2019.0</v>
      </c>
      <c r="D322" s="7">
        <v>31.0</v>
      </c>
      <c r="E322" s="7" t="s">
        <v>48</v>
      </c>
      <c r="F322" s="7" t="s">
        <v>35</v>
      </c>
      <c r="G322" s="10" t="s">
        <v>45</v>
      </c>
      <c r="H322" s="24" t="s">
        <v>52</v>
      </c>
      <c r="I322" s="10" t="s">
        <v>59</v>
      </c>
      <c r="J322" s="13"/>
    </row>
    <row r="323">
      <c r="A323" s="42" t="s">
        <v>57</v>
      </c>
      <c r="B323" s="29" t="s">
        <v>43</v>
      </c>
      <c r="C323" s="29">
        <v>2020.0</v>
      </c>
      <c r="D323" s="30">
        <v>24.0</v>
      </c>
      <c r="E323" s="30" t="s">
        <v>44</v>
      </c>
      <c r="F323" s="30" t="s">
        <v>35</v>
      </c>
      <c r="G323" s="10" t="s">
        <v>45</v>
      </c>
      <c r="H323" s="32" t="s">
        <v>53</v>
      </c>
      <c r="I323" s="10" t="s">
        <v>59</v>
      </c>
      <c r="J323" s="33"/>
    </row>
    <row r="324">
      <c r="A324" s="41" t="s">
        <v>57</v>
      </c>
      <c r="B324" s="5" t="s">
        <v>43</v>
      </c>
      <c r="C324" s="5">
        <v>2020.0</v>
      </c>
      <c r="D324" s="7">
        <v>38.0</v>
      </c>
      <c r="E324" s="7" t="s">
        <v>39</v>
      </c>
      <c r="F324" s="7" t="s">
        <v>35</v>
      </c>
      <c r="G324" s="10" t="s">
        <v>45</v>
      </c>
      <c r="H324" s="24" t="s">
        <v>53</v>
      </c>
      <c r="I324" s="10" t="s">
        <v>59</v>
      </c>
      <c r="J324" s="13"/>
    </row>
    <row r="325">
      <c r="A325" s="41" t="s">
        <v>57</v>
      </c>
      <c r="B325" s="5" t="s">
        <v>43</v>
      </c>
      <c r="C325" s="5">
        <v>2020.0</v>
      </c>
      <c r="D325" s="7">
        <v>24.0</v>
      </c>
      <c r="E325" s="7" t="s">
        <v>47</v>
      </c>
      <c r="F325" s="7" t="s">
        <v>35</v>
      </c>
      <c r="G325" s="10" t="s">
        <v>45</v>
      </c>
      <c r="H325" s="24" t="s">
        <v>53</v>
      </c>
      <c r="I325" s="10" t="s">
        <v>59</v>
      </c>
      <c r="J325" s="13"/>
    </row>
    <row r="326">
      <c r="A326" s="41" t="s">
        <v>57</v>
      </c>
      <c r="B326" s="5" t="s">
        <v>43</v>
      </c>
      <c r="C326" s="5">
        <v>2020.0</v>
      </c>
      <c r="D326" s="7">
        <v>31.0</v>
      </c>
      <c r="E326" s="7" t="s">
        <v>48</v>
      </c>
      <c r="F326" s="7" t="s">
        <v>35</v>
      </c>
      <c r="G326" s="10" t="s">
        <v>45</v>
      </c>
      <c r="H326" s="24" t="s">
        <v>53</v>
      </c>
      <c r="I326" s="10" t="s">
        <v>59</v>
      </c>
      <c r="J326" s="13"/>
    </row>
    <row r="327">
      <c r="A327" s="44" t="s">
        <v>57</v>
      </c>
      <c r="B327" s="15" t="s">
        <v>43</v>
      </c>
      <c r="C327" s="15">
        <v>2020.0</v>
      </c>
      <c r="D327" s="17">
        <v>33.0</v>
      </c>
      <c r="E327" s="17" t="s">
        <v>61</v>
      </c>
      <c r="F327" s="17" t="s">
        <v>35</v>
      </c>
      <c r="G327" s="10" t="s">
        <v>45</v>
      </c>
      <c r="H327" s="26" t="s">
        <v>53</v>
      </c>
      <c r="I327" s="10" t="s">
        <v>59</v>
      </c>
      <c r="J327" s="20"/>
    </row>
    <row r="328">
      <c r="A328" s="42" t="s">
        <v>57</v>
      </c>
      <c r="B328" s="29" t="s">
        <v>43</v>
      </c>
      <c r="C328" s="29">
        <v>2021.0</v>
      </c>
      <c r="D328" s="30">
        <v>27.0</v>
      </c>
      <c r="E328" s="30" t="s">
        <v>44</v>
      </c>
      <c r="F328" s="30" t="s">
        <v>35</v>
      </c>
      <c r="G328" s="10" t="s">
        <v>45</v>
      </c>
      <c r="H328" s="43" t="s">
        <v>54</v>
      </c>
      <c r="I328" s="10" t="s">
        <v>59</v>
      </c>
      <c r="J328" s="33"/>
    </row>
    <row r="329">
      <c r="A329" s="41" t="s">
        <v>57</v>
      </c>
      <c r="B329" s="5" t="s">
        <v>43</v>
      </c>
      <c r="C329" s="5">
        <v>2021.0</v>
      </c>
      <c r="D329" s="7">
        <v>45.0</v>
      </c>
      <c r="E329" s="7" t="s">
        <v>39</v>
      </c>
      <c r="F329" s="7" t="s">
        <v>35</v>
      </c>
      <c r="G329" s="10" t="s">
        <v>45</v>
      </c>
      <c r="H329" s="9" t="s">
        <v>54</v>
      </c>
      <c r="I329" s="10" t="s">
        <v>59</v>
      </c>
      <c r="J329" s="13"/>
    </row>
    <row r="330">
      <c r="A330" s="41" t="s">
        <v>57</v>
      </c>
      <c r="B330" s="5" t="s">
        <v>43</v>
      </c>
      <c r="C330" s="5">
        <v>2021.0</v>
      </c>
      <c r="D330" s="7">
        <v>29.0</v>
      </c>
      <c r="E330" s="7" t="s">
        <v>47</v>
      </c>
      <c r="F330" s="7" t="s">
        <v>35</v>
      </c>
      <c r="G330" s="10" t="s">
        <v>45</v>
      </c>
      <c r="H330" s="9" t="s">
        <v>54</v>
      </c>
      <c r="I330" s="10" t="s">
        <v>59</v>
      </c>
      <c r="J330" s="13"/>
    </row>
    <row r="331">
      <c r="A331" s="44" t="s">
        <v>57</v>
      </c>
      <c r="B331" s="15" t="s">
        <v>43</v>
      </c>
      <c r="C331" s="15">
        <v>2021.0</v>
      </c>
      <c r="D331" s="17">
        <v>38.0</v>
      </c>
      <c r="E331" s="17" t="s">
        <v>48</v>
      </c>
      <c r="F331" s="17" t="s">
        <v>35</v>
      </c>
      <c r="G331" s="10" t="s">
        <v>45</v>
      </c>
      <c r="H331" s="36" t="s">
        <v>54</v>
      </c>
      <c r="I331" s="10" t="s">
        <v>59</v>
      </c>
      <c r="J331" s="20"/>
    </row>
    <row r="332">
      <c r="A332" s="41" t="s">
        <v>57</v>
      </c>
      <c r="B332" s="5" t="s">
        <v>43</v>
      </c>
      <c r="C332" s="5">
        <v>2022.0</v>
      </c>
      <c r="D332" s="7">
        <v>26.0</v>
      </c>
      <c r="E332" s="7" t="s">
        <v>44</v>
      </c>
      <c r="F332" s="7" t="s">
        <v>35</v>
      </c>
      <c r="G332" s="10" t="s">
        <v>45</v>
      </c>
      <c r="H332" s="9" t="s">
        <v>55</v>
      </c>
      <c r="I332" s="10" t="s">
        <v>59</v>
      </c>
      <c r="J332" s="13"/>
    </row>
    <row r="333">
      <c r="A333" s="41" t="s">
        <v>57</v>
      </c>
      <c r="B333" s="5" t="s">
        <v>43</v>
      </c>
      <c r="C333" s="5">
        <v>2022.0</v>
      </c>
      <c r="D333" s="7">
        <v>42.0</v>
      </c>
      <c r="E333" s="7" t="s">
        <v>39</v>
      </c>
      <c r="F333" s="7" t="s">
        <v>35</v>
      </c>
      <c r="G333" s="10" t="s">
        <v>45</v>
      </c>
      <c r="H333" s="9" t="s">
        <v>55</v>
      </c>
      <c r="I333" s="10" t="s">
        <v>59</v>
      </c>
      <c r="J333" s="13"/>
    </row>
    <row r="334">
      <c r="A334" s="41" t="s">
        <v>57</v>
      </c>
      <c r="B334" s="5" t="s">
        <v>43</v>
      </c>
      <c r="C334" s="5">
        <v>2022.0</v>
      </c>
      <c r="D334" s="7">
        <v>27.0</v>
      </c>
      <c r="E334" s="7" t="s">
        <v>47</v>
      </c>
      <c r="F334" s="7" t="s">
        <v>35</v>
      </c>
      <c r="G334" s="10" t="s">
        <v>45</v>
      </c>
      <c r="H334" s="9" t="s">
        <v>55</v>
      </c>
      <c r="I334" s="10" t="s">
        <v>59</v>
      </c>
      <c r="J334" s="13"/>
    </row>
    <row r="335">
      <c r="A335" s="41" t="s">
        <v>57</v>
      </c>
      <c r="B335" s="5" t="s">
        <v>43</v>
      </c>
      <c r="C335" s="5">
        <v>2022.0</v>
      </c>
      <c r="D335" s="7">
        <v>36.0</v>
      </c>
      <c r="E335" s="7" t="s">
        <v>48</v>
      </c>
      <c r="F335" s="7" t="s">
        <v>35</v>
      </c>
      <c r="G335" s="10" t="s">
        <v>45</v>
      </c>
      <c r="H335" s="9" t="s">
        <v>55</v>
      </c>
      <c r="I335" s="10" t="s">
        <v>59</v>
      </c>
      <c r="J335" s="13"/>
    </row>
    <row r="336">
      <c r="A336" s="44" t="s">
        <v>57</v>
      </c>
      <c r="B336" s="15" t="s">
        <v>43</v>
      </c>
      <c r="C336" s="15">
        <v>2022.0</v>
      </c>
      <c r="D336" s="17">
        <v>36.0</v>
      </c>
      <c r="E336" s="17" t="s">
        <v>61</v>
      </c>
      <c r="F336" s="17" t="s">
        <v>35</v>
      </c>
      <c r="G336" s="10" t="s">
        <v>45</v>
      </c>
      <c r="H336" s="36" t="s">
        <v>55</v>
      </c>
      <c r="I336" s="10" t="s">
        <v>59</v>
      </c>
      <c r="J336" s="20"/>
    </row>
    <row r="337">
      <c r="A337" s="42" t="s">
        <v>57</v>
      </c>
      <c r="B337" s="29" t="s">
        <v>34</v>
      </c>
      <c r="C337" s="29">
        <v>2005.0</v>
      </c>
      <c r="D337" s="30">
        <v>15.6</v>
      </c>
      <c r="E337" s="30" t="s">
        <v>18</v>
      </c>
      <c r="F337" s="30" t="s">
        <v>62</v>
      </c>
      <c r="G337" s="31" t="s">
        <v>36</v>
      </c>
      <c r="H337" s="32" t="s">
        <v>63</v>
      </c>
      <c r="I337" s="10" t="s">
        <v>59</v>
      </c>
      <c r="J337" s="37"/>
    </row>
    <row r="338">
      <c r="A338" s="44" t="s">
        <v>57</v>
      </c>
      <c r="B338" s="15" t="s">
        <v>34</v>
      </c>
      <c r="C338" s="15">
        <v>2005.0</v>
      </c>
      <c r="D338" s="17">
        <v>13.5</v>
      </c>
      <c r="E338" s="17" t="s">
        <v>18</v>
      </c>
      <c r="F338" s="17" t="s">
        <v>64</v>
      </c>
      <c r="G338" s="18" t="s">
        <v>36</v>
      </c>
      <c r="H338" s="26" t="s">
        <v>63</v>
      </c>
      <c r="I338" s="10" t="s">
        <v>59</v>
      </c>
      <c r="J338" s="25"/>
    </row>
    <row r="339">
      <c r="A339" s="45" t="s">
        <v>57</v>
      </c>
      <c r="B339" s="5" t="s">
        <v>34</v>
      </c>
      <c r="C339" s="5">
        <v>2006.0</v>
      </c>
      <c r="D339" s="7">
        <v>15.6</v>
      </c>
      <c r="E339" s="7" t="s">
        <v>18</v>
      </c>
      <c r="F339" s="7" t="s">
        <v>62</v>
      </c>
      <c r="G339" s="31" t="s">
        <v>36</v>
      </c>
      <c r="H339" s="32" t="s">
        <v>63</v>
      </c>
      <c r="I339" s="10" t="s">
        <v>59</v>
      </c>
      <c r="J339" s="13"/>
    </row>
    <row r="340">
      <c r="A340" s="45" t="s">
        <v>57</v>
      </c>
      <c r="B340" s="5" t="s">
        <v>34</v>
      </c>
      <c r="C340" s="5">
        <v>2006.0</v>
      </c>
      <c r="D340" s="7">
        <v>13.2</v>
      </c>
      <c r="E340" s="7" t="s">
        <v>18</v>
      </c>
      <c r="F340" s="7" t="s">
        <v>64</v>
      </c>
      <c r="G340" s="18" t="s">
        <v>36</v>
      </c>
      <c r="H340" s="26" t="s">
        <v>63</v>
      </c>
      <c r="I340" s="10" t="s">
        <v>59</v>
      </c>
      <c r="J340" s="13"/>
    </row>
    <row r="341">
      <c r="A341" s="42" t="s">
        <v>57</v>
      </c>
      <c r="B341" s="29" t="s">
        <v>34</v>
      </c>
      <c r="C341" s="29">
        <v>2007.0</v>
      </c>
      <c r="D341" s="30">
        <v>15.4</v>
      </c>
      <c r="E341" s="30" t="s">
        <v>18</v>
      </c>
      <c r="F341" s="30" t="s">
        <v>62</v>
      </c>
      <c r="G341" s="31" t="s">
        <v>36</v>
      </c>
      <c r="H341" s="32" t="s">
        <v>63</v>
      </c>
      <c r="I341" s="10" t="s">
        <v>59</v>
      </c>
      <c r="J341" s="37"/>
    </row>
    <row r="342">
      <c r="A342" s="44" t="s">
        <v>57</v>
      </c>
      <c r="B342" s="15" t="s">
        <v>34</v>
      </c>
      <c r="C342" s="15">
        <v>2007.0</v>
      </c>
      <c r="D342" s="17">
        <v>13.0</v>
      </c>
      <c r="E342" s="17" t="s">
        <v>18</v>
      </c>
      <c r="F342" s="17" t="s">
        <v>64</v>
      </c>
      <c r="G342" s="18" t="s">
        <v>36</v>
      </c>
      <c r="H342" s="26" t="s">
        <v>63</v>
      </c>
      <c r="I342" s="10" t="s">
        <v>59</v>
      </c>
      <c r="J342" s="25"/>
    </row>
    <row r="343">
      <c r="A343" s="45" t="s">
        <v>57</v>
      </c>
      <c r="B343" s="5" t="s">
        <v>34</v>
      </c>
      <c r="C343" s="5">
        <v>2008.0</v>
      </c>
      <c r="D343" s="7">
        <v>15.3</v>
      </c>
      <c r="E343" s="7" t="s">
        <v>18</v>
      </c>
      <c r="F343" s="7" t="s">
        <v>62</v>
      </c>
      <c r="G343" s="31" t="s">
        <v>36</v>
      </c>
      <c r="H343" s="32" t="s">
        <v>63</v>
      </c>
      <c r="I343" s="10" t="s">
        <v>59</v>
      </c>
      <c r="J343" s="13"/>
    </row>
    <row r="344">
      <c r="A344" s="45" t="s">
        <v>57</v>
      </c>
      <c r="B344" s="5" t="s">
        <v>34</v>
      </c>
      <c r="C344" s="5">
        <v>2008.0</v>
      </c>
      <c r="D344" s="7">
        <v>12.8</v>
      </c>
      <c r="E344" s="7" t="s">
        <v>18</v>
      </c>
      <c r="F344" s="7" t="s">
        <v>64</v>
      </c>
      <c r="G344" s="18" t="s">
        <v>36</v>
      </c>
      <c r="H344" s="26" t="s">
        <v>63</v>
      </c>
      <c r="I344" s="10" t="s">
        <v>59</v>
      </c>
      <c r="J344" s="13"/>
    </row>
    <row r="345">
      <c r="A345" s="42" t="s">
        <v>57</v>
      </c>
      <c r="B345" s="29" t="s">
        <v>34</v>
      </c>
      <c r="C345" s="29">
        <v>2009.0</v>
      </c>
      <c r="D345" s="30">
        <v>15.4</v>
      </c>
      <c r="E345" s="30" t="s">
        <v>18</v>
      </c>
      <c r="F345" s="30" t="s">
        <v>62</v>
      </c>
      <c r="G345" s="31" t="s">
        <v>36</v>
      </c>
      <c r="H345" s="32" t="s">
        <v>63</v>
      </c>
      <c r="I345" s="10" t="s">
        <v>59</v>
      </c>
      <c r="J345" s="37"/>
    </row>
    <row r="346">
      <c r="A346" s="44" t="s">
        <v>57</v>
      </c>
      <c r="B346" s="15" t="s">
        <v>34</v>
      </c>
      <c r="C346" s="15">
        <v>2009.0</v>
      </c>
      <c r="D346" s="17">
        <v>12.5</v>
      </c>
      <c r="E346" s="17" t="s">
        <v>18</v>
      </c>
      <c r="F346" s="17" t="s">
        <v>64</v>
      </c>
      <c r="G346" s="18" t="s">
        <v>36</v>
      </c>
      <c r="H346" s="26" t="s">
        <v>63</v>
      </c>
      <c r="I346" s="10" t="s">
        <v>59</v>
      </c>
      <c r="J346" s="25"/>
    </row>
    <row r="347">
      <c r="A347" s="45" t="s">
        <v>57</v>
      </c>
      <c r="B347" s="5" t="s">
        <v>34</v>
      </c>
      <c r="C347" s="5">
        <v>2010.0</v>
      </c>
      <c r="D347" s="7">
        <v>16.0</v>
      </c>
      <c r="E347" s="7" t="s">
        <v>18</v>
      </c>
      <c r="F347" s="7" t="s">
        <v>62</v>
      </c>
      <c r="G347" s="31" t="s">
        <v>36</v>
      </c>
      <c r="H347" s="32" t="s">
        <v>63</v>
      </c>
      <c r="I347" s="10" t="s">
        <v>59</v>
      </c>
      <c r="J347" s="13"/>
    </row>
    <row r="348">
      <c r="A348" s="45" t="s">
        <v>57</v>
      </c>
      <c r="B348" s="5" t="s">
        <v>34</v>
      </c>
      <c r="C348" s="5">
        <v>2010.0</v>
      </c>
      <c r="D348" s="7">
        <v>12.5</v>
      </c>
      <c r="E348" s="7" t="s">
        <v>18</v>
      </c>
      <c r="F348" s="7" t="s">
        <v>64</v>
      </c>
      <c r="G348" s="18" t="s">
        <v>36</v>
      </c>
      <c r="H348" s="26" t="s">
        <v>63</v>
      </c>
      <c r="I348" s="10" t="s">
        <v>59</v>
      </c>
      <c r="J348" s="13"/>
    </row>
    <row r="349">
      <c r="A349" s="42" t="s">
        <v>57</v>
      </c>
      <c r="B349" s="29" t="s">
        <v>34</v>
      </c>
      <c r="C349" s="29">
        <v>2011.0</v>
      </c>
      <c r="D349" s="30">
        <v>16.0</v>
      </c>
      <c r="E349" s="30" t="s">
        <v>18</v>
      </c>
      <c r="F349" s="30" t="s">
        <v>62</v>
      </c>
      <c r="G349" s="31" t="s">
        <v>36</v>
      </c>
      <c r="H349" s="32" t="s">
        <v>63</v>
      </c>
      <c r="I349" s="10" t="s">
        <v>59</v>
      </c>
      <c r="J349" s="37"/>
    </row>
    <row r="350">
      <c r="A350" s="44" t="s">
        <v>57</v>
      </c>
      <c r="B350" s="15" t="s">
        <v>34</v>
      </c>
      <c r="C350" s="15">
        <v>2011.0</v>
      </c>
      <c r="D350" s="17">
        <v>12.5</v>
      </c>
      <c r="E350" s="17" t="s">
        <v>18</v>
      </c>
      <c r="F350" s="17" t="s">
        <v>64</v>
      </c>
      <c r="G350" s="18" t="s">
        <v>36</v>
      </c>
      <c r="H350" s="26" t="s">
        <v>63</v>
      </c>
      <c r="I350" s="10" t="s">
        <v>59</v>
      </c>
      <c r="J350" s="25"/>
    </row>
    <row r="351">
      <c r="A351" s="45" t="s">
        <v>57</v>
      </c>
      <c r="B351" s="5" t="s">
        <v>34</v>
      </c>
      <c r="C351" s="5">
        <v>2012.0</v>
      </c>
      <c r="D351" s="7">
        <v>16.0</v>
      </c>
      <c r="E351" s="7" t="s">
        <v>18</v>
      </c>
      <c r="F351" s="7" t="s">
        <v>62</v>
      </c>
      <c r="G351" s="31" t="s">
        <v>36</v>
      </c>
      <c r="H351" s="32" t="s">
        <v>63</v>
      </c>
      <c r="I351" s="10" t="s">
        <v>59</v>
      </c>
      <c r="J351" s="13"/>
    </row>
    <row r="352">
      <c r="A352" s="45" t="s">
        <v>57</v>
      </c>
      <c r="B352" s="5" t="s">
        <v>34</v>
      </c>
      <c r="C352" s="5">
        <v>2012.0</v>
      </c>
      <c r="D352" s="7">
        <v>12.4</v>
      </c>
      <c r="E352" s="7" t="s">
        <v>18</v>
      </c>
      <c r="F352" s="7" t="s">
        <v>64</v>
      </c>
      <c r="G352" s="18" t="s">
        <v>36</v>
      </c>
      <c r="H352" s="26" t="s">
        <v>63</v>
      </c>
      <c r="I352" s="10" t="s">
        <v>59</v>
      </c>
      <c r="J352" s="13"/>
    </row>
    <row r="353">
      <c r="A353" s="42" t="s">
        <v>57</v>
      </c>
      <c r="B353" s="29" t="s">
        <v>34</v>
      </c>
      <c r="C353" s="29">
        <v>2013.0</v>
      </c>
      <c r="D353" s="30">
        <v>16.1</v>
      </c>
      <c r="E353" s="30" t="s">
        <v>18</v>
      </c>
      <c r="F353" s="30" t="s">
        <v>62</v>
      </c>
      <c r="G353" s="31" t="s">
        <v>36</v>
      </c>
      <c r="H353" s="32" t="s">
        <v>63</v>
      </c>
      <c r="I353" s="10" t="s">
        <v>59</v>
      </c>
      <c r="J353" s="37"/>
    </row>
    <row r="354">
      <c r="A354" s="44" t="s">
        <v>57</v>
      </c>
      <c r="B354" s="15" t="s">
        <v>34</v>
      </c>
      <c r="C354" s="15">
        <v>2013.0</v>
      </c>
      <c r="D354" s="17">
        <v>12.2</v>
      </c>
      <c r="E354" s="17" t="s">
        <v>18</v>
      </c>
      <c r="F354" s="17" t="s">
        <v>64</v>
      </c>
      <c r="G354" s="18" t="s">
        <v>36</v>
      </c>
      <c r="H354" s="26" t="s">
        <v>63</v>
      </c>
      <c r="I354" s="10" t="s">
        <v>59</v>
      </c>
      <c r="J354" s="25"/>
    </row>
    <row r="355">
      <c r="A355" s="45" t="s">
        <v>57</v>
      </c>
      <c r="B355" s="5" t="s">
        <v>34</v>
      </c>
      <c r="C355" s="5">
        <v>2014.0</v>
      </c>
      <c r="D355" s="7">
        <v>16.1</v>
      </c>
      <c r="E355" s="7" t="s">
        <v>18</v>
      </c>
      <c r="F355" s="7" t="s">
        <v>62</v>
      </c>
      <c r="G355" s="31" t="s">
        <v>36</v>
      </c>
      <c r="H355" s="32" t="s">
        <v>63</v>
      </c>
      <c r="I355" s="10" t="s">
        <v>59</v>
      </c>
      <c r="J355" s="13"/>
    </row>
    <row r="356">
      <c r="A356" s="45" t="s">
        <v>57</v>
      </c>
      <c r="B356" s="5" t="s">
        <v>34</v>
      </c>
      <c r="C356" s="5">
        <v>2014.0</v>
      </c>
      <c r="D356" s="7">
        <v>12.1</v>
      </c>
      <c r="E356" s="7" t="s">
        <v>18</v>
      </c>
      <c r="F356" s="7" t="s">
        <v>64</v>
      </c>
      <c r="G356" s="18" t="s">
        <v>36</v>
      </c>
      <c r="H356" s="26" t="s">
        <v>63</v>
      </c>
      <c r="I356" s="10" t="s">
        <v>59</v>
      </c>
      <c r="J356" s="13"/>
    </row>
    <row r="357">
      <c r="A357" s="42" t="s">
        <v>57</v>
      </c>
      <c r="B357" s="29" t="s">
        <v>34</v>
      </c>
      <c r="C357" s="29">
        <v>2015.0</v>
      </c>
      <c r="D357" s="30">
        <v>16.0</v>
      </c>
      <c r="E357" s="30" t="s">
        <v>18</v>
      </c>
      <c r="F357" s="30" t="s">
        <v>62</v>
      </c>
      <c r="G357" s="31" t="s">
        <v>36</v>
      </c>
      <c r="H357" s="32" t="s">
        <v>63</v>
      </c>
      <c r="I357" s="10" t="s">
        <v>59</v>
      </c>
      <c r="J357" s="37"/>
    </row>
    <row r="358">
      <c r="A358" s="44" t="s">
        <v>57</v>
      </c>
      <c r="B358" s="15" t="s">
        <v>34</v>
      </c>
      <c r="C358" s="15">
        <v>2015.0</v>
      </c>
      <c r="D358" s="17">
        <v>11.9</v>
      </c>
      <c r="E358" s="17" t="s">
        <v>18</v>
      </c>
      <c r="F358" s="17" t="s">
        <v>64</v>
      </c>
      <c r="G358" s="18" t="s">
        <v>36</v>
      </c>
      <c r="H358" s="26" t="s">
        <v>63</v>
      </c>
      <c r="I358" s="10" t="s">
        <v>59</v>
      </c>
      <c r="J358" s="25"/>
    </row>
    <row r="359">
      <c r="A359" s="45" t="s">
        <v>57</v>
      </c>
      <c r="B359" s="5" t="s">
        <v>34</v>
      </c>
      <c r="C359" s="5">
        <v>2016.0</v>
      </c>
      <c r="D359" s="7">
        <v>16.0</v>
      </c>
      <c r="E359" s="7" t="s">
        <v>18</v>
      </c>
      <c r="F359" s="7" t="s">
        <v>62</v>
      </c>
      <c r="G359" s="31" t="s">
        <v>36</v>
      </c>
      <c r="H359" s="32" t="s">
        <v>63</v>
      </c>
      <c r="I359" s="10" t="s">
        <v>59</v>
      </c>
      <c r="J359" s="13"/>
    </row>
    <row r="360">
      <c r="A360" s="45" t="s">
        <v>57</v>
      </c>
      <c r="B360" s="5" t="s">
        <v>34</v>
      </c>
      <c r="C360" s="5">
        <v>2016.0</v>
      </c>
      <c r="D360" s="7">
        <v>11.9</v>
      </c>
      <c r="E360" s="7" t="s">
        <v>18</v>
      </c>
      <c r="F360" s="7" t="s">
        <v>64</v>
      </c>
      <c r="G360" s="18" t="s">
        <v>36</v>
      </c>
      <c r="H360" s="26" t="s">
        <v>63</v>
      </c>
      <c r="I360" s="10" t="s">
        <v>59</v>
      </c>
      <c r="J360" s="13"/>
    </row>
    <row r="361">
      <c r="A361" s="42" t="s">
        <v>57</v>
      </c>
      <c r="B361" s="29" t="s">
        <v>34</v>
      </c>
      <c r="C361" s="29">
        <v>2017.0</v>
      </c>
      <c r="D361" s="30">
        <v>16.0</v>
      </c>
      <c r="E361" s="30" t="s">
        <v>18</v>
      </c>
      <c r="F361" s="30" t="s">
        <v>62</v>
      </c>
      <c r="G361" s="31" t="s">
        <v>36</v>
      </c>
      <c r="H361" s="32" t="s">
        <v>63</v>
      </c>
      <c r="I361" s="10" t="s">
        <v>59</v>
      </c>
      <c r="J361" s="37"/>
    </row>
    <row r="362">
      <c r="A362" s="44" t="s">
        <v>57</v>
      </c>
      <c r="B362" s="15" t="s">
        <v>34</v>
      </c>
      <c r="C362" s="15">
        <v>2017.0</v>
      </c>
      <c r="D362" s="17">
        <v>11.9</v>
      </c>
      <c r="E362" s="17" t="s">
        <v>18</v>
      </c>
      <c r="F362" s="17" t="s">
        <v>64</v>
      </c>
      <c r="G362" s="18" t="s">
        <v>36</v>
      </c>
      <c r="H362" s="26" t="s">
        <v>63</v>
      </c>
      <c r="I362" s="10" t="s">
        <v>59</v>
      </c>
      <c r="J362" s="25"/>
    </row>
    <row r="363">
      <c r="A363" s="45" t="s">
        <v>57</v>
      </c>
      <c r="B363" s="5" t="s">
        <v>34</v>
      </c>
      <c r="C363" s="5">
        <v>2018.0</v>
      </c>
      <c r="D363" s="7">
        <v>16.0</v>
      </c>
      <c r="E363" s="7" t="s">
        <v>18</v>
      </c>
      <c r="F363" s="7" t="s">
        <v>62</v>
      </c>
      <c r="G363" s="31" t="s">
        <v>36</v>
      </c>
      <c r="H363" s="32" t="s">
        <v>63</v>
      </c>
      <c r="I363" s="10" t="s">
        <v>59</v>
      </c>
      <c r="J363" s="13"/>
    </row>
    <row r="364">
      <c r="A364" s="45" t="s">
        <v>57</v>
      </c>
      <c r="B364" s="5" t="s">
        <v>34</v>
      </c>
      <c r="C364" s="5">
        <v>2018.0</v>
      </c>
      <c r="D364" s="7">
        <v>11.6</v>
      </c>
      <c r="E364" s="7" t="s">
        <v>18</v>
      </c>
      <c r="F364" s="7" t="s">
        <v>64</v>
      </c>
      <c r="G364" s="18" t="s">
        <v>36</v>
      </c>
      <c r="H364" s="26" t="s">
        <v>63</v>
      </c>
      <c r="I364" s="10" t="s">
        <v>59</v>
      </c>
      <c r="J364" s="13"/>
    </row>
    <row r="365">
      <c r="A365" s="42" t="s">
        <v>57</v>
      </c>
      <c r="B365" s="29" t="s">
        <v>34</v>
      </c>
      <c r="C365" s="29">
        <v>2019.0</v>
      </c>
      <c r="D365" s="30">
        <v>15.9</v>
      </c>
      <c r="E365" s="30" t="s">
        <v>18</v>
      </c>
      <c r="F365" s="30" t="s">
        <v>62</v>
      </c>
      <c r="G365" s="31" t="s">
        <v>36</v>
      </c>
      <c r="H365" s="32" t="s">
        <v>63</v>
      </c>
      <c r="I365" s="10" t="s">
        <v>59</v>
      </c>
      <c r="J365" s="37"/>
    </row>
    <row r="366">
      <c r="A366" s="44" t="s">
        <v>57</v>
      </c>
      <c r="B366" s="15" t="s">
        <v>34</v>
      </c>
      <c r="C366" s="15">
        <v>2019.0</v>
      </c>
      <c r="D366" s="17">
        <v>11.4</v>
      </c>
      <c r="E366" s="17" t="s">
        <v>18</v>
      </c>
      <c r="F366" s="17" t="s">
        <v>64</v>
      </c>
      <c r="G366" s="18" t="s">
        <v>36</v>
      </c>
      <c r="H366" s="26" t="s">
        <v>63</v>
      </c>
      <c r="I366" s="10" t="s">
        <v>59</v>
      </c>
      <c r="J366" s="25"/>
    </row>
    <row r="367">
      <c r="A367" s="42" t="s">
        <v>57</v>
      </c>
      <c r="B367" s="29" t="s">
        <v>34</v>
      </c>
      <c r="C367" s="29">
        <v>2020.0</v>
      </c>
      <c r="D367" s="30">
        <v>15.4</v>
      </c>
      <c r="E367" s="30" t="s">
        <v>18</v>
      </c>
      <c r="F367" s="30" t="s">
        <v>62</v>
      </c>
      <c r="G367" s="31" t="s">
        <v>36</v>
      </c>
      <c r="H367" s="32" t="s">
        <v>63</v>
      </c>
      <c r="I367" s="10" t="s">
        <v>59</v>
      </c>
      <c r="J367" s="37"/>
    </row>
    <row r="368">
      <c r="A368" s="44" t="s">
        <v>57</v>
      </c>
      <c r="B368" s="15" t="s">
        <v>34</v>
      </c>
      <c r="C368" s="15">
        <v>2020.0</v>
      </c>
      <c r="D368" s="17">
        <v>12.5</v>
      </c>
      <c r="E368" s="17" t="s">
        <v>18</v>
      </c>
      <c r="F368" s="17" t="s">
        <v>64</v>
      </c>
      <c r="G368" s="18" t="s">
        <v>36</v>
      </c>
      <c r="H368" s="26" t="s">
        <v>63</v>
      </c>
      <c r="I368" s="10" t="s">
        <v>59</v>
      </c>
      <c r="J368" s="25"/>
    </row>
    <row r="369">
      <c r="A369" s="42" t="s">
        <v>57</v>
      </c>
      <c r="B369" s="29" t="s">
        <v>38</v>
      </c>
      <c r="C369" s="29">
        <v>2013.0</v>
      </c>
      <c r="D369" s="30">
        <v>13.16</v>
      </c>
      <c r="E369" s="30" t="s">
        <v>39</v>
      </c>
      <c r="F369" s="30" t="s">
        <v>62</v>
      </c>
      <c r="G369" s="31" t="s">
        <v>65</v>
      </c>
      <c r="H369" s="32" t="s">
        <v>66</v>
      </c>
      <c r="I369" s="10" t="s">
        <v>59</v>
      </c>
      <c r="J369" s="37"/>
    </row>
    <row r="370">
      <c r="A370" s="41" t="s">
        <v>57</v>
      </c>
      <c r="B370" s="5" t="s">
        <v>38</v>
      </c>
      <c r="C370" s="5">
        <v>2013.0</v>
      </c>
      <c r="D370" s="7">
        <v>9.92</v>
      </c>
      <c r="E370" s="7" t="s">
        <v>67</v>
      </c>
      <c r="F370" s="7" t="s">
        <v>62</v>
      </c>
      <c r="G370" s="8" t="s">
        <v>65</v>
      </c>
      <c r="H370" s="24" t="s">
        <v>66</v>
      </c>
      <c r="I370" s="10" t="s">
        <v>59</v>
      </c>
      <c r="J370" s="13"/>
    </row>
    <row r="371">
      <c r="A371" s="41" t="s">
        <v>57</v>
      </c>
      <c r="B371" s="5" t="s">
        <v>38</v>
      </c>
      <c r="C371" s="5">
        <v>2013.0</v>
      </c>
      <c r="D371" s="7">
        <v>12.04</v>
      </c>
      <c r="E371" s="7" t="s">
        <v>68</v>
      </c>
      <c r="F371" s="7" t="s">
        <v>62</v>
      </c>
      <c r="G371" s="8" t="s">
        <v>65</v>
      </c>
      <c r="H371" s="24" t="s">
        <v>66</v>
      </c>
      <c r="I371" s="10" t="s">
        <v>59</v>
      </c>
      <c r="J371" s="13"/>
    </row>
    <row r="372">
      <c r="A372" s="41" t="s">
        <v>57</v>
      </c>
      <c r="B372" s="5" t="s">
        <v>38</v>
      </c>
      <c r="C372" s="5">
        <v>2013.0</v>
      </c>
      <c r="D372" s="7">
        <v>10.98</v>
      </c>
      <c r="E372" s="7" t="s">
        <v>39</v>
      </c>
      <c r="F372" s="7" t="s">
        <v>64</v>
      </c>
      <c r="G372" s="8" t="s">
        <v>65</v>
      </c>
      <c r="H372" s="24" t="s">
        <v>66</v>
      </c>
      <c r="I372" s="10" t="s">
        <v>59</v>
      </c>
      <c r="J372" s="13"/>
    </row>
    <row r="373">
      <c r="A373" s="41" t="s">
        <v>57</v>
      </c>
      <c r="B373" s="5" t="s">
        <v>38</v>
      </c>
      <c r="C373" s="5">
        <v>2013.0</v>
      </c>
      <c r="D373" s="7">
        <v>7.74</v>
      </c>
      <c r="E373" s="7" t="s">
        <v>67</v>
      </c>
      <c r="F373" s="7" t="s">
        <v>64</v>
      </c>
      <c r="G373" s="8" t="s">
        <v>65</v>
      </c>
      <c r="H373" s="24" t="s">
        <v>66</v>
      </c>
      <c r="I373" s="10" t="s">
        <v>59</v>
      </c>
      <c r="J373" s="13"/>
    </row>
    <row r="374">
      <c r="A374" s="44" t="s">
        <v>57</v>
      </c>
      <c r="B374" s="15" t="s">
        <v>38</v>
      </c>
      <c r="C374" s="15">
        <v>2013.0</v>
      </c>
      <c r="D374" s="17">
        <v>9.87</v>
      </c>
      <c r="E374" s="17" t="s">
        <v>68</v>
      </c>
      <c r="F374" s="17" t="s">
        <v>64</v>
      </c>
      <c r="G374" s="18" t="s">
        <v>65</v>
      </c>
      <c r="H374" s="26" t="s">
        <v>66</v>
      </c>
      <c r="I374" s="10" t="s">
        <v>59</v>
      </c>
      <c r="J374" s="25"/>
    </row>
    <row r="375">
      <c r="A375" s="42" t="s">
        <v>57</v>
      </c>
      <c r="B375" s="29" t="s">
        <v>38</v>
      </c>
      <c r="C375" s="29">
        <v>2014.0</v>
      </c>
      <c r="D375" s="30">
        <v>13.02</v>
      </c>
      <c r="E375" s="30" t="s">
        <v>39</v>
      </c>
      <c r="F375" s="30" t="s">
        <v>62</v>
      </c>
      <c r="G375" s="31" t="s">
        <v>65</v>
      </c>
      <c r="H375" s="32" t="s">
        <v>66</v>
      </c>
      <c r="I375" s="10" t="s">
        <v>59</v>
      </c>
      <c r="J375" s="37"/>
    </row>
    <row r="376">
      <c r="A376" s="41" t="s">
        <v>57</v>
      </c>
      <c r="B376" s="5" t="s">
        <v>38</v>
      </c>
      <c r="C376" s="5">
        <v>2014.0</v>
      </c>
      <c r="D376" s="7">
        <v>9.97</v>
      </c>
      <c r="E376" s="7" t="s">
        <v>67</v>
      </c>
      <c r="F376" s="7" t="s">
        <v>62</v>
      </c>
      <c r="G376" s="8" t="s">
        <v>65</v>
      </c>
      <c r="H376" s="24" t="s">
        <v>66</v>
      </c>
      <c r="I376" s="10" t="s">
        <v>59</v>
      </c>
      <c r="J376" s="13"/>
    </row>
    <row r="377">
      <c r="A377" s="41" t="s">
        <v>57</v>
      </c>
      <c r="B377" s="5" t="s">
        <v>38</v>
      </c>
      <c r="C377" s="5">
        <v>2014.0</v>
      </c>
      <c r="D377" s="7">
        <v>12.9</v>
      </c>
      <c r="E377" s="7" t="s">
        <v>68</v>
      </c>
      <c r="F377" s="7" t="s">
        <v>62</v>
      </c>
      <c r="G377" s="8" t="s">
        <v>65</v>
      </c>
      <c r="H377" s="24" t="s">
        <v>66</v>
      </c>
      <c r="I377" s="10" t="s">
        <v>59</v>
      </c>
      <c r="J377" s="13"/>
    </row>
    <row r="378">
      <c r="A378" s="41" t="s">
        <v>57</v>
      </c>
      <c r="B378" s="5" t="s">
        <v>38</v>
      </c>
      <c r="C378" s="5">
        <v>2014.0</v>
      </c>
      <c r="D378" s="7">
        <v>10.95</v>
      </c>
      <c r="E378" s="7" t="s">
        <v>39</v>
      </c>
      <c r="F378" s="7" t="s">
        <v>64</v>
      </c>
      <c r="G378" s="8" t="s">
        <v>65</v>
      </c>
      <c r="H378" s="24" t="s">
        <v>66</v>
      </c>
      <c r="I378" s="10" t="s">
        <v>59</v>
      </c>
      <c r="J378" s="13"/>
    </row>
    <row r="379">
      <c r="A379" s="41" t="s">
        <v>57</v>
      </c>
      <c r="B379" s="5" t="s">
        <v>38</v>
      </c>
      <c r="C379" s="5">
        <v>2014.0</v>
      </c>
      <c r="D379" s="7">
        <v>8.15</v>
      </c>
      <c r="E379" s="7" t="s">
        <v>67</v>
      </c>
      <c r="F379" s="7" t="s">
        <v>64</v>
      </c>
      <c r="G379" s="8" t="s">
        <v>65</v>
      </c>
      <c r="H379" s="24" t="s">
        <v>66</v>
      </c>
      <c r="I379" s="10" t="s">
        <v>59</v>
      </c>
      <c r="J379" s="13"/>
    </row>
    <row r="380">
      <c r="A380" s="44" t="s">
        <v>57</v>
      </c>
      <c r="B380" s="15" t="s">
        <v>38</v>
      </c>
      <c r="C380" s="15">
        <v>2014.0</v>
      </c>
      <c r="D380" s="17">
        <v>10.43</v>
      </c>
      <c r="E380" s="17" t="s">
        <v>68</v>
      </c>
      <c r="F380" s="17" t="s">
        <v>64</v>
      </c>
      <c r="G380" s="18" t="s">
        <v>65</v>
      </c>
      <c r="H380" s="26" t="s">
        <v>66</v>
      </c>
      <c r="I380" s="10" t="s">
        <v>59</v>
      </c>
      <c r="J380" s="25"/>
    </row>
    <row r="381">
      <c r="A381" s="45" t="s">
        <v>57</v>
      </c>
      <c r="B381" s="5" t="s">
        <v>38</v>
      </c>
      <c r="C381" s="5">
        <v>2015.0</v>
      </c>
      <c r="D381" s="7">
        <v>13.53</v>
      </c>
      <c r="E381" s="7" t="s">
        <v>39</v>
      </c>
      <c r="F381" s="7" t="s">
        <v>62</v>
      </c>
      <c r="G381" s="31" t="s">
        <v>65</v>
      </c>
      <c r="H381" s="24" t="s">
        <v>66</v>
      </c>
      <c r="I381" s="10" t="s">
        <v>59</v>
      </c>
      <c r="J381" s="13"/>
    </row>
    <row r="382">
      <c r="A382" s="45" t="s">
        <v>57</v>
      </c>
      <c r="B382" s="5" t="s">
        <v>38</v>
      </c>
      <c r="C382" s="5">
        <v>2015.0</v>
      </c>
      <c r="D382" s="7">
        <v>9.6</v>
      </c>
      <c r="E382" s="7" t="s">
        <v>67</v>
      </c>
      <c r="F382" s="7" t="s">
        <v>62</v>
      </c>
      <c r="G382" s="8" t="s">
        <v>65</v>
      </c>
      <c r="H382" s="24" t="s">
        <v>66</v>
      </c>
      <c r="I382" s="10" t="s">
        <v>59</v>
      </c>
      <c r="J382" s="13"/>
    </row>
    <row r="383">
      <c r="A383" s="45" t="s">
        <v>57</v>
      </c>
      <c r="B383" s="5" t="s">
        <v>38</v>
      </c>
      <c r="C383" s="5">
        <v>2015.0</v>
      </c>
      <c r="D383" s="7">
        <v>13.78</v>
      </c>
      <c r="E383" s="7" t="s">
        <v>68</v>
      </c>
      <c r="F383" s="7" t="s">
        <v>62</v>
      </c>
      <c r="G383" s="8" t="s">
        <v>65</v>
      </c>
      <c r="H383" s="24" t="s">
        <v>66</v>
      </c>
      <c r="I383" s="10" t="s">
        <v>59</v>
      </c>
      <c r="J383" s="13"/>
    </row>
    <row r="384">
      <c r="A384" s="45" t="s">
        <v>57</v>
      </c>
      <c r="B384" s="5" t="s">
        <v>38</v>
      </c>
      <c r="C384" s="5">
        <v>2015.0</v>
      </c>
      <c r="D384" s="7">
        <v>10.28</v>
      </c>
      <c r="E384" s="7" t="s">
        <v>39</v>
      </c>
      <c r="F384" s="7" t="s">
        <v>64</v>
      </c>
      <c r="G384" s="8" t="s">
        <v>65</v>
      </c>
      <c r="H384" s="24" t="s">
        <v>66</v>
      </c>
      <c r="I384" s="10" t="s">
        <v>59</v>
      </c>
      <c r="J384" s="13"/>
    </row>
    <row r="385">
      <c r="A385" s="45" t="s">
        <v>57</v>
      </c>
      <c r="B385" s="5" t="s">
        <v>38</v>
      </c>
      <c r="C385" s="5">
        <v>2015.0</v>
      </c>
      <c r="D385" s="7">
        <v>8.19</v>
      </c>
      <c r="E385" s="7" t="s">
        <v>67</v>
      </c>
      <c r="F385" s="7" t="s">
        <v>64</v>
      </c>
      <c r="G385" s="8" t="s">
        <v>65</v>
      </c>
      <c r="H385" s="24" t="s">
        <v>66</v>
      </c>
      <c r="I385" s="10" t="s">
        <v>59</v>
      </c>
      <c r="J385" s="13"/>
    </row>
    <row r="386">
      <c r="A386" s="45" t="s">
        <v>57</v>
      </c>
      <c r="B386" s="5" t="s">
        <v>38</v>
      </c>
      <c r="C386" s="5">
        <v>2015.0</v>
      </c>
      <c r="D386" s="7">
        <v>10.14</v>
      </c>
      <c r="E386" s="7" t="s">
        <v>68</v>
      </c>
      <c r="F386" s="7" t="s">
        <v>64</v>
      </c>
      <c r="G386" s="18" t="s">
        <v>65</v>
      </c>
      <c r="H386" s="24" t="s">
        <v>66</v>
      </c>
      <c r="I386" s="10" t="s">
        <v>59</v>
      </c>
      <c r="J386" s="13"/>
    </row>
    <row r="387">
      <c r="A387" s="42" t="s">
        <v>57</v>
      </c>
      <c r="B387" s="29" t="s">
        <v>38</v>
      </c>
      <c r="C387" s="29">
        <v>2016.0</v>
      </c>
      <c r="D387" s="30">
        <v>13.39</v>
      </c>
      <c r="E387" s="30" t="s">
        <v>39</v>
      </c>
      <c r="F387" s="30" t="s">
        <v>62</v>
      </c>
      <c r="G387" s="31" t="s">
        <v>65</v>
      </c>
      <c r="H387" s="32" t="s">
        <v>66</v>
      </c>
      <c r="I387" s="10" t="s">
        <v>59</v>
      </c>
      <c r="J387" s="37"/>
    </row>
    <row r="388">
      <c r="A388" s="41" t="s">
        <v>57</v>
      </c>
      <c r="B388" s="5" t="s">
        <v>38</v>
      </c>
      <c r="C388" s="5">
        <v>2016.0</v>
      </c>
      <c r="D388" s="7">
        <v>10.15</v>
      </c>
      <c r="E388" s="7" t="s">
        <v>67</v>
      </c>
      <c r="F388" s="7" t="s">
        <v>62</v>
      </c>
      <c r="G388" s="8" t="s">
        <v>65</v>
      </c>
      <c r="H388" s="24" t="s">
        <v>66</v>
      </c>
      <c r="I388" s="10" t="s">
        <v>59</v>
      </c>
      <c r="J388" s="13"/>
    </row>
    <row r="389">
      <c r="A389" s="41" t="s">
        <v>57</v>
      </c>
      <c r="B389" s="5" t="s">
        <v>38</v>
      </c>
      <c r="C389" s="5">
        <v>2016.0</v>
      </c>
      <c r="D389" s="7">
        <v>13.49</v>
      </c>
      <c r="E389" s="7" t="s">
        <v>68</v>
      </c>
      <c r="F389" s="7" t="s">
        <v>62</v>
      </c>
      <c r="G389" s="8" t="s">
        <v>65</v>
      </c>
      <c r="H389" s="24" t="s">
        <v>66</v>
      </c>
      <c r="I389" s="10" t="s">
        <v>59</v>
      </c>
      <c r="J389" s="13"/>
    </row>
    <row r="390">
      <c r="A390" s="41" t="s">
        <v>57</v>
      </c>
      <c r="B390" s="5" t="s">
        <v>38</v>
      </c>
      <c r="C390" s="5">
        <v>2016.0</v>
      </c>
      <c r="D390" s="7">
        <v>10.21</v>
      </c>
      <c r="E390" s="7" t="s">
        <v>39</v>
      </c>
      <c r="F390" s="7" t="s">
        <v>64</v>
      </c>
      <c r="G390" s="8" t="s">
        <v>65</v>
      </c>
      <c r="H390" s="24" t="s">
        <v>66</v>
      </c>
      <c r="I390" s="10" t="s">
        <v>59</v>
      </c>
      <c r="J390" s="13"/>
    </row>
    <row r="391">
      <c r="A391" s="41" t="s">
        <v>57</v>
      </c>
      <c r="B391" s="5" t="s">
        <v>38</v>
      </c>
      <c r="C391" s="5">
        <v>2016.0</v>
      </c>
      <c r="D391" s="7">
        <v>8.39</v>
      </c>
      <c r="E391" s="7" t="s">
        <v>67</v>
      </c>
      <c r="F391" s="7" t="s">
        <v>64</v>
      </c>
      <c r="G391" s="8" t="s">
        <v>65</v>
      </c>
      <c r="H391" s="24" t="s">
        <v>66</v>
      </c>
      <c r="I391" s="10" t="s">
        <v>59</v>
      </c>
      <c r="J391" s="13"/>
    </row>
    <row r="392">
      <c r="A392" s="44" t="s">
        <v>57</v>
      </c>
      <c r="B392" s="15" t="s">
        <v>38</v>
      </c>
      <c r="C392" s="15">
        <v>2016.0</v>
      </c>
      <c r="D392" s="17">
        <v>10.63</v>
      </c>
      <c r="E392" s="17" t="s">
        <v>68</v>
      </c>
      <c r="F392" s="17" t="s">
        <v>64</v>
      </c>
      <c r="G392" s="18" t="s">
        <v>65</v>
      </c>
      <c r="H392" s="26" t="s">
        <v>66</v>
      </c>
      <c r="I392" s="10" t="s">
        <v>59</v>
      </c>
      <c r="J392" s="25"/>
    </row>
    <row r="393">
      <c r="A393" s="45" t="s">
        <v>57</v>
      </c>
      <c r="B393" s="5" t="s">
        <v>38</v>
      </c>
      <c r="C393" s="5">
        <v>2017.0</v>
      </c>
      <c r="D393" s="7">
        <v>13.39</v>
      </c>
      <c r="E393" s="7" t="s">
        <v>39</v>
      </c>
      <c r="F393" s="7" t="s">
        <v>62</v>
      </c>
      <c r="G393" s="31" t="s">
        <v>65</v>
      </c>
      <c r="H393" s="24" t="s">
        <v>66</v>
      </c>
      <c r="I393" s="10" t="s">
        <v>59</v>
      </c>
      <c r="J393" s="13"/>
    </row>
    <row r="394">
      <c r="A394" s="45" t="s">
        <v>57</v>
      </c>
      <c r="B394" s="5" t="s">
        <v>38</v>
      </c>
      <c r="C394" s="5">
        <v>2017.0</v>
      </c>
      <c r="D394" s="7">
        <v>10.12</v>
      </c>
      <c r="E394" s="7" t="s">
        <v>67</v>
      </c>
      <c r="F394" s="7" t="s">
        <v>62</v>
      </c>
      <c r="G394" s="8" t="s">
        <v>65</v>
      </c>
      <c r="H394" s="24" t="s">
        <v>66</v>
      </c>
      <c r="I394" s="10" t="s">
        <v>59</v>
      </c>
      <c r="J394" s="13"/>
    </row>
    <row r="395">
      <c r="A395" s="45" t="s">
        <v>57</v>
      </c>
      <c r="B395" s="5" t="s">
        <v>38</v>
      </c>
      <c r="C395" s="5">
        <v>2017.0</v>
      </c>
      <c r="D395" s="7">
        <v>13.86</v>
      </c>
      <c r="E395" s="7" t="s">
        <v>68</v>
      </c>
      <c r="F395" s="7" t="s">
        <v>62</v>
      </c>
      <c r="G395" s="8" t="s">
        <v>65</v>
      </c>
      <c r="H395" s="24" t="s">
        <v>66</v>
      </c>
      <c r="I395" s="10" t="s">
        <v>59</v>
      </c>
      <c r="J395" s="13"/>
    </row>
    <row r="396">
      <c r="A396" s="45" t="s">
        <v>57</v>
      </c>
      <c r="B396" s="5" t="s">
        <v>38</v>
      </c>
      <c r="C396" s="5">
        <v>2017.0</v>
      </c>
      <c r="D396" s="7">
        <v>10.49</v>
      </c>
      <c r="E396" s="7" t="s">
        <v>39</v>
      </c>
      <c r="F396" s="7" t="s">
        <v>64</v>
      </c>
      <c r="G396" s="8" t="s">
        <v>65</v>
      </c>
      <c r="H396" s="24" t="s">
        <v>66</v>
      </c>
      <c r="I396" s="10" t="s">
        <v>59</v>
      </c>
      <c r="J396" s="13"/>
    </row>
    <row r="397">
      <c r="A397" s="45" t="s">
        <v>57</v>
      </c>
      <c r="B397" s="5" t="s">
        <v>38</v>
      </c>
      <c r="C397" s="5">
        <v>2017.0</v>
      </c>
      <c r="D397" s="7">
        <v>8.46</v>
      </c>
      <c r="E397" s="7" t="s">
        <v>67</v>
      </c>
      <c r="F397" s="7" t="s">
        <v>64</v>
      </c>
      <c r="G397" s="8" t="s">
        <v>65</v>
      </c>
      <c r="H397" s="24" t="s">
        <v>66</v>
      </c>
      <c r="I397" s="10" t="s">
        <v>59</v>
      </c>
      <c r="J397" s="13"/>
    </row>
    <row r="398">
      <c r="A398" s="45" t="s">
        <v>57</v>
      </c>
      <c r="B398" s="5" t="s">
        <v>38</v>
      </c>
      <c r="C398" s="5">
        <v>2017.0</v>
      </c>
      <c r="D398" s="7">
        <v>11.7</v>
      </c>
      <c r="E398" s="7" t="s">
        <v>68</v>
      </c>
      <c r="F398" s="7" t="s">
        <v>64</v>
      </c>
      <c r="G398" s="18" t="s">
        <v>65</v>
      </c>
      <c r="H398" s="24" t="s">
        <v>66</v>
      </c>
      <c r="I398" s="10" t="s">
        <v>59</v>
      </c>
      <c r="J398" s="13"/>
    </row>
    <row r="399">
      <c r="A399" s="42" t="s">
        <v>57</v>
      </c>
      <c r="B399" s="29" t="s">
        <v>38</v>
      </c>
      <c r="C399" s="29">
        <v>2018.0</v>
      </c>
      <c r="D399" s="30">
        <v>13.39</v>
      </c>
      <c r="E399" s="30" t="s">
        <v>39</v>
      </c>
      <c r="F399" s="30" t="s">
        <v>62</v>
      </c>
      <c r="G399" s="31" t="s">
        <v>65</v>
      </c>
      <c r="H399" s="32" t="s">
        <v>66</v>
      </c>
      <c r="I399" s="10" t="s">
        <v>59</v>
      </c>
      <c r="J399" s="37"/>
    </row>
    <row r="400">
      <c r="A400" s="41" t="s">
        <v>57</v>
      </c>
      <c r="B400" s="5" t="s">
        <v>38</v>
      </c>
      <c r="C400" s="5">
        <v>2018.0</v>
      </c>
      <c r="D400" s="7">
        <v>10.23</v>
      </c>
      <c r="E400" s="7" t="s">
        <v>67</v>
      </c>
      <c r="F400" s="7" t="s">
        <v>62</v>
      </c>
      <c r="G400" s="8" t="s">
        <v>65</v>
      </c>
      <c r="H400" s="24" t="s">
        <v>66</v>
      </c>
      <c r="I400" s="10" t="s">
        <v>59</v>
      </c>
      <c r="J400" s="13"/>
    </row>
    <row r="401">
      <c r="A401" s="41" t="s">
        <v>57</v>
      </c>
      <c r="B401" s="5" t="s">
        <v>38</v>
      </c>
      <c r="C401" s="5">
        <v>2018.0</v>
      </c>
      <c r="D401" s="7">
        <v>14.24</v>
      </c>
      <c r="E401" s="7" t="s">
        <v>68</v>
      </c>
      <c r="F401" s="7" t="s">
        <v>62</v>
      </c>
      <c r="G401" s="8" t="s">
        <v>65</v>
      </c>
      <c r="H401" s="24" t="s">
        <v>66</v>
      </c>
      <c r="I401" s="10" t="s">
        <v>59</v>
      </c>
      <c r="J401" s="13"/>
    </row>
    <row r="402">
      <c r="A402" s="41" t="s">
        <v>57</v>
      </c>
      <c r="B402" s="5" t="s">
        <v>38</v>
      </c>
      <c r="C402" s="5">
        <v>2018.0</v>
      </c>
      <c r="D402" s="7">
        <v>10.2</v>
      </c>
      <c r="E402" s="7" t="s">
        <v>39</v>
      </c>
      <c r="F402" s="7" t="s">
        <v>64</v>
      </c>
      <c r="G402" s="8" t="s">
        <v>65</v>
      </c>
      <c r="H402" s="24" t="s">
        <v>66</v>
      </c>
      <c r="I402" s="10" t="s">
        <v>59</v>
      </c>
      <c r="J402" s="13"/>
    </row>
    <row r="403">
      <c r="A403" s="41" t="s">
        <v>57</v>
      </c>
      <c r="B403" s="5" t="s">
        <v>38</v>
      </c>
      <c r="C403" s="5">
        <v>2018.0</v>
      </c>
      <c r="D403" s="7">
        <v>8.13</v>
      </c>
      <c r="E403" s="7" t="s">
        <v>67</v>
      </c>
      <c r="F403" s="7" t="s">
        <v>64</v>
      </c>
      <c r="G403" s="8" t="s">
        <v>65</v>
      </c>
      <c r="H403" s="24" t="s">
        <v>66</v>
      </c>
      <c r="I403" s="10" t="s">
        <v>59</v>
      </c>
      <c r="J403" s="13"/>
    </row>
    <row r="404">
      <c r="A404" s="44" t="s">
        <v>57</v>
      </c>
      <c r="B404" s="15" t="s">
        <v>38</v>
      </c>
      <c r="C404" s="15">
        <v>2018.0</v>
      </c>
      <c r="D404" s="17">
        <v>11.8</v>
      </c>
      <c r="E404" s="17" t="s">
        <v>68</v>
      </c>
      <c r="F404" s="17" t="s">
        <v>64</v>
      </c>
      <c r="G404" s="18" t="s">
        <v>65</v>
      </c>
      <c r="H404" s="26" t="s">
        <v>66</v>
      </c>
      <c r="I404" s="10" t="s">
        <v>59</v>
      </c>
      <c r="J404" s="25"/>
    </row>
    <row r="405">
      <c r="A405" s="45" t="s">
        <v>57</v>
      </c>
      <c r="B405" s="5" t="s">
        <v>38</v>
      </c>
      <c r="C405" s="5">
        <v>2019.0</v>
      </c>
      <c r="D405" s="7">
        <v>13.07</v>
      </c>
      <c r="E405" s="7" t="s">
        <v>39</v>
      </c>
      <c r="F405" s="7" t="s">
        <v>62</v>
      </c>
      <c r="G405" s="31" t="s">
        <v>65</v>
      </c>
      <c r="H405" s="24" t="s">
        <v>66</v>
      </c>
      <c r="I405" s="10" t="s">
        <v>59</v>
      </c>
      <c r="J405" s="13"/>
    </row>
    <row r="406">
      <c r="A406" s="45" t="s">
        <v>57</v>
      </c>
      <c r="B406" s="5" t="s">
        <v>38</v>
      </c>
      <c r="C406" s="5">
        <v>2019.0</v>
      </c>
      <c r="D406" s="7">
        <v>10.11</v>
      </c>
      <c r="E406" s="7" t="s">
        <v>67</v>
      </c>
      <c r="F406" s="7" t="s">
        <v>62</v>
      </c>
      <c r="G406" s="8" t="s">
        <v>65</v>
      </c>
      <c r="H406" s="24" t="s">
        <v>66</v>
      </c>
      <c r="I406" s="10" t="s">
        <v>59</v>
      </c>
      <c r="J406" s="13"/>
    </row>
    <row r="407">
      <c r="A407" s="45" t="s">
        <v>57</v>
      </c>
      <c r="B407" s="5" t="s">
        <v>38</v>
      </c>
      <c r="C407" s="5">
        <v>2019.0</v>
      </c>
      <c r="D407" s="7">
        <v>14.04</v>
      </c>
      <c r="E407" s="7" t="s">
        <v>68</v>
      </c>
      <c r="F407" s="7" t="s">
        <v>62</v>
      </c>
      <c r="G407" s="8" t="s">
        <v>65</v>
      </c>
      <c r="H407" s="24" t="s">
        <v>66</v>
      </c>
      <c r="I407" s="10" t="s">
        <v>59</v>
      </c>
      <c r="J407" s="13"/>
    </row>
    <row r="408">
      <c r="A408" s="45" t="s">
        <v>57</v>
      </c>
      <c r="B408" s="5" t="s">
        <v>38</v>
      </c>
      <c r="C408" s="5">
        <v>2019.0</v>
      </c>
      <c r="D408" s="7">
        <v>10.39</v>
      </c>
      <c r="E408" s="7" t="s">
        <v>39</v>
      </c>
      <c r="F408" s="7" t="s">
        <v>64</v>
      </c>
      <c r="G408" s="8" t="s">
        <v>65</v>
      </c>
      <c r="H408" s="24" t="s">
        <v>66</v>
      </c>
      <c r="I408" s="10" t="s">
        <v>59</v>
      </c>
      <c r="J408" s="13"/>
    </row>
    <row r="409">
      <c r="A409" s="45" t="s">
        <v>57</v>
      </c>
      <c r="B409" s="5" t="s">
        <v>38</v>
      </c>
      <c r="C409" s="5">
        <v>2019.0</v>
      </c>
      <c r="D409" s="7">
        <v>8.15</v>
      </c>
      <c r="E409" s="7" t="s">
        <v>67</v>
      </c>
      <c r="F409" s="7" t="s">
        <v>64</v>
      </c>
      <c r="G409" s="8" t="s">
        <v>65</v>
      </c>
      <c r="H409" s="24" t="s">
        <v>66</v>
      </c>
      <c r="I409" s="10" t="s">
        <v>59</v>
      </c>
      <c r="J409" s="13"/>
    </row>
    <row r="410">
      <c r="A410" s="45" t="s">
        <v>57</v>
      </c>
      <c r="B410" s="5" t="s">
        <v>38</v>
      </c>
      <c r="C410" s="5">
        <v>2019.0</v>
      </c>
      <c r="D410" s="7">
        <v>11.08</v>
      </c>
      <c r="E410" s="7" t="s">
        <v>68</v>
      </c>
      <c r="F410" s="7" t="s">
        <v>64</v>
      </c>
      <c r="G410" s="18" t="s">
        <v>65</v>
      </c>
      <c r="H410" s="24" t="s">
        <v>66</v>
      </c>
      <c r="I410" s="10" t="s">
        <v>59</v>
      </c>
      <c r="J410" s="13"/>
    </row>
    <row r="411">
      <c r="A411" s="42" t="s">
        <v>57</v>
      </c>
      <c r="B411" s="29" t="s">
        <v>38</v>
      </c>
      <c r="C411" s="29">
        <v>2020.0</v>
      </c>
      <c r="D411" s="30">
        <v>12.74</v>
      </c>
      <c r="E411" s="30" t="s">
        <v>39</v>
      </c>
      <c r="F411" s="30" t="s">
        <v>62</v>
      </c>
      <c r="G411" s="31" t="s">
        <v>65</v>
      </c>
      <c r="H411" s="32" t="s">
        <v>66</v>
      </c>
      <c r="I411" s="10" t="s">
        <v>59</v>
      </c>
      <c r="J411" s="37"/>
    </row>
    <row r="412">
      <c r="A412" s="41" t="s">
        <v>57</v>
      </c>
      <c r="B412" s="5" t="s">
        <v>38</v>
      </c>
      <c r="C412" s="5">
        <v>2020.0</v>
      </c>
      <c r="D412" s="7">
        <v>10.11</v>
      </c>
      <c r="E412" s="7" t="s">
        <v>67</v>
      </c>
      <c r="F412" s="7" t="s">
        <v>62</v>
      </c>
      <c r="G412" s="8" t="s">
        <v>65</v>
      </c>
      <c r="H412" s="24" t="s">
        <v>66</v>
      </c>
      <c r="I412" s="10" t="s">
        <v>59</v>
      </c>
      <c r="J412" s="13"/>
    </row>
    <row r="413">
      <c r="A413" s="41" t="s">
        <v>57</v>
      </c>
      <c r="B413" s="5" t="s">
        <v>38</v>
      </c>
      <c r="C413" s="5">
        <v>2020.0</v>
      </c>
      <c r="D413" s="7">
        <v>14.04</v>
      </c>
      <c r="E413" s="7" t="s">
        <v>68</v>
      </c>
      <c r="F413" s="7" t="s">
        <v>62</v>
      </c>
      <c r="G413" s="8" t="s">
        <v>65</v>
      </c>
      <c r="H413" s="24" t="s">
        <v>66</v>
      </c>
      <c r="I413" s="10" t="s">
        <v>59</v>
      </c>
      <c r="J413" s="13"/>
    </row>
    <row r="414">
      <c r="A414" s="41" t="s">
        <v>57</v>
      </c>
      <c r="B414" s="5" t="s">
        <v>38</v>
      </c>
      <c r="C414" s="5">
        <v>2020.0</v>
      </c>
      <c r="D414" s="7">
        <v>10.33</v>
      </c>
      <c r="E414" s="7" t="s">
        <v>39</v>
      </c>
      <c r="F414" s="7" t="s">
        <v>64</v>
      </c>
      <c r="G414" s="8" t="s">
        <v>65</v>
      </c>
      <c r="H414" s="24" t="s">
        <v>66</v>
      </c>
      <c r="I414" s="10" t="s">
        <v>59</v>
      </c>
      <c r="J414" s="13"/>
    </row>
    <row r="415">
      <c r="A415" s="41" t="s">
        <v>57</v>
      </c>
      <c r="B415" s="5" t="s">
        <v>38</v>
      </c>
      <c r="C415" s="5">
        <v>2020.0</v>
      </c>
      <c r="D415" s="7">
        <v>8.8</v>
      </c>
      <c r="E415" s="7" t="s">
        <v>67</v>
      </c>
      <c r="F415" s="7" t="s">
        <v>64</v>
      </c>
      <c r="G415" s="8" t="s">
        <v>65</v>
      </c>
      <c r="H415" s="24" t="s">
        <v>66</v>
      </c>
      <c r="I415" s="10" t="s">
        <v>59</v>
      </c>
      <c r="J415" s="13"/>
    </row>
    <row r="416">
      <c r="A416" s="44" t="s">
        <v>57</v>
      </c>
      <c r="B416" s="15" t="s">
        <v>38</v>
      </c>
      <c r="C416" s="15">
        <v>2020.0</v>
      </c>
      <c r="D416" s="17">
        <v>10.01</v>
      </c>
      <c r="E416" s="17" t="s">
        <v>68</v>
      </c>
      <c r="F416" s="17" t="s">
        <v>64</v>
      </c>
      <c r="G416" s="18" t="s">
        <v>65</v>
      </c>
      <c r="H416" s="26" t="s">
        <v>66</v>
      </c>
      <c r="I416" s="10" t="s">
        <v>59</v>
      </c>
      <c r="J416" s="25"/>
    </row>
    <row r="417">
      <c r="A417" s="45" t="s">
        <v>57</v>
      </c>
      <c r="B417" s="5" t="s">
        <v>38</v>
      </c>
      <c r="C417" s="5">
        <v>2021.0</v>
      </c>
      <c r="D417" s="7">
        <v>12.45</v>
      </c>
      <c r="E417" s="7" t="s">
        <v>39</v>
      </c>
      <c r="F417" s="7" t="s">
        <v>62</v>
      </c>
      <c r="G417" s="31" t="s">
        <v>65</v>
      </c>
      <c r="H417" s="24" t="s">
        <v>66</v>
      </c>
      <c r="I417" s="10" t="s">
        <v>59</v>
      </c>
      <c r="J417" s="13"/>
    </row>
    <row r="418">
      <c r="A418" s="45" t="s">
        <v>57</v>
      </c>
      <c r="B418" s="5" t="s">
        <v>38</v>
      </c>
      <c r="C418" s="5">
        <v>2021.0</v>
      </c>
      <c r="D418" s="7">
        <v>10.1</v>
      </c>
      <c r="E418" s="7" t="s">
        <v>67</v>
      </c>
      <c r="F418" s="7" t="s">
        <v>62</v>
      </c>
      <c r="G418" s="8" t="s">
        <v>65</v>
      </c>
      <c r="H418" s="24" t="s">
        <v>66</v>
      </c>
      <c r="I418" s="10" t="s">
        <v>59</v>
      </c>
      <c r="J418" s="13"/>
    </row>
    <row r="419">
      <c r="A419" s="45" t="s">
        <v>57</v>
      </c>
      <c r="B419" s="5" t="s">
        <v>38</v>
      </c>
      <c r="C419" s="5">
        <v>2021.0</v>
      </c>
      <c r="D419" s="7">
        <v>14.35</v>
      </c>
      <c r="E419" s="7" t="s">
        <v>68</v>
      </c>
      <c r="F419" s="7" t="s">
        <v>62</v>
      </c>
      <c r="G419" s="8" t="s">
        <v>65</v>
      </c>
      <c r="H419" s="24" t="s">
        <v>66</v>
      </c>
      <c r="I419" s="10" t="s">
        <v>59</v>
      </c>
      <c r="J419" s="13"/>
    </row>
    <row r="420">
      <c r="A420" s="45" t="s">
        <v>57</v>
      </c>
      <c r="B420" s="5" t="s">
        <v>38</v>
      </c>
      <c r="C420" s="5">
        <v>2021.0</v>
      </c>
      <c r="D420" s="7">
        <v>10.14</v>
      </c>
      <c r="E420" s="7" t="s">
        <v>39</v>
      </c>
      <c r="F420" s="7" t="s">
        <v>64</v>
      </c>
      <c r="G420" s="8" t="s">
        <v>65</v>
      </c>
      <c r="H420" s="24" t="s">
        <v>66</v>
      </c>
      <c r="I420" s="10" t="s">
        <v>59</v>
      </c>
      <c r="J420" s="13"/>
    </row>
    <row r="421">
      <c r="A421" s="45" t="s">
        <v>57</v>
      </c>
      <c r="B421" s="5" t="s">
        <v>38</v>
      </c>
      <c r="C421" s="5">
        <v>2021.0</v>
      </c>
      <c r="D421" s="7">
        <v>9.13</v>
      </c>
      <c r="E421" s="7" t="s">
        <v>67</v>
      </c>
      <c r="F421" s="7" t="s">
        <v>64</v>
      </c>
      <c r="G421" s="8" t="s">
        <v>65</v>
      </c>
      <c r="H421" s="24" t="s">
        <v>66</v>
      </c>
      <c r="I421" s="10" t="s">
        <v>59</v>
      </c>
      <c r="J421" s="13"/>
    </row>
    <row r="422">
      <c r="A422" s="45" t="s">
        <v>57</v>
      </c>
      <c r="B422" s="5" t="s">
        <v>38</v>
      </c>
      <c r="C422" s="5">
        <v>2021.0</v>
      </c>
      <c r="D422" s="7">
        <v>10.35</v>
      </c>
      <c r="E422" s="7" t="s">
        <v>68</v>
      </c>
      <c r="F422" s="7" t="s">
        <v>64</v>
      </c>
      <c r="G422" s="18" t="s">
        <v>65</v>
      </c>
      <c r="H422" s="24" t="s">
        <v>66</v>
      </c>
      <c r="I422" s="10" t="s">
        <v>59</v>
      </c>
      <c r="J422" s="13"/>
    </row>
    <row r="423">
      <c r="A423" s="42" t="s">
        <v>57</v>
      </c>
      <c r="B423" s="29" t="s">
        <v>38</v>
      </c>
      <c r="C423" s="29">
        <v>2022.0</v>
      </c>
      <c r="D423" s="30">
        <v>12.29</v>
      </c>
      <c r="E423" s="30" t="s">
        <v>39</v>
      </c>
      <c r="F423" s="30" t="s">
        <v>62</v>
      </c>
      <c r="G423" s="31" t="s">
        <v>65</v>
      </c>
      <c r="H423" s="32" t="s">
        <v>66</v>
      </c>
      <c r="I423" s="10" t="s">
        <v>59</v>
      </c>
      <c r="J423" s="37"/>
    </row>
    <row r="424">
      <c r="A424" s="41" t="s">
        <v>57</v>
      </c>
      <c r="B424" s="5" t="s">
        <v>38</v>
      </c>
      <c r="C424" s="5">
        <v>2022.0</v>
      </c>
      <c r="D424" s="7">
        <v>10.15</v>
      </c>
      <c r="E424" s="7" t="s">
        <v>67</v>
      </c>
      <c r="F424" s="7" t="s">
        <v>62</v>
      </c>
      <c r="G424" s="8" t="s">
        <v>65</v>
      </c>
      <c r="H424" s="24" t="s">
        <v>66</v>
      </c>
      <c r="I424" s="10" t="s">
        <v>59</v>
      </c>
      <c r="J424" s="13"/>
    </row>
    <row r="425">
      <c r="A425" s="41" t="s">
        <v>57</v>
      </c>
      <c r="B425" s="5" t="s">
        <v>38</v>
      </c>
      <c r="C425" s="5">
        <v>2022.0</v>
      </c>
      <c r="D425" s="7">
        <v>14.55</v>
      </c>
      <c r="E425" s="7" t="s">
        <v>68</v>
      </c>
      <c r="F425" s="7" t="s">
        <v>62</v>
      </c>
      <c r="G425" s="8" t="s">
        <v>65</v>
      </c>
      <c r="H425" s="24" t="s">
        <v>66</v>
      </c>
      <c r="I425" s="10" t="s">
        <v>59</v>
      </c>
      <c r="J425" s="13"/>
    </row>
    <row r="426">
      <c r="A426" s="41" t="s">
        <v>57</v>
      </c>
      <c r="B426" s="5" t="s">
        <v>38</v>
      </c>
      <c r="C426" s="5">
        <v>2022.0</v>
      </c>
      <c r="D426" s="7">
        <v>9.9</v>
      </c>
      <c r="E426" s="7" t="s">
        <v>39</v>
      </c>
      <c r="F426" s="7" t="s">
        <v>64</v>
      </c>
      <c r="G426" s="8" t="s">
        <v>65</v>
      </c>
      <c r="H426" s="24" t="s">
        <v>66</v>
      </c>
      <c r="I426" s="10" t="s">
        <v>59</v>
      </c>
      <c r="J426" s="13"/>
    </row>
    <row r="427">
      <c r="A427" s="41" t="s">
        <v>57</v>
      </c>
      <c r="B427" s="5" t="s">
        <v>38</v>
      </c>
      <c r="C427" s="5">
        <v>2022.0</v>
      </c>
      <c r="D427" s="7">
        <v>9.55</v>
      </c>
      <c r="E427" s="7" t="s">
        <v>67</v>
      </c>
      <c r="F427" s="7" t="s">
        <v>64</v>
      </c>
      <c r="G427" s="8" t="s">
        <v>65</v>
      </c>
      <c r="H427" s="24" t="s">
        <v>66</v>
      </c>
      <c r="I427" s="10" t="s">
        <v>59</v>
      </c>
      <c r="J427" s="13"/>
    </row>
    <row r="428">
      <c r="A428" s="44" t="s">
        <v>57</v>
      </c>
      <c r="B428" s="15" t="s">
        <v>38</v>
      </c>
      <c r="C428" s="15">
        <v>2022.0</v>
      </c>
      <c r="D428" s="17">
        <v>11.03</v>
      </c>
      <c r="E428" s="17" t="s">
        <v>68</v>
      </c>
      <c r="F428" s="17" t="s">
        <v>64</v>
      </c>
      <c r="G428" s="18" t="s">
        <v>65</v>
      </c>
      <c r="H428" s="26" t="s">
        <v>66</v>
      </c>
      <c r="I428" s="10" t="s">
        <v>59</v>
      </c>
      <c r="J428" s="25"/>
    </row>
    <row r="429">
      <c r="A429" s="46" t="s">
        <v>69</v>
      </c>
      <c r="B429" s="29" t="s">
        <v>11</v>
      </c>
      <c r="C429" s="47">
        <v>2011.0</v>
      </c>
      <c r="D429" s="48">
        <v>2411849.0</v>
      </c>
      <c r="E429" s="30" t="s">
        <v>70</v>
      </c>
      <c r="F429" s="30" t="s">
        <v>13</v>
      </c>
      <c r="G429" s="31" t="s">
        <v>14</v>
      </c>
      <c r="H429" s="32" t="s">
        <v>58</v>
      </c>
      <c r="I429" s="10" t="s">
        <v>71</v>
      </c>
      <c r="J429" s="11" t="s">
        <v>72</v>
      </c>
    </row>
    <row r="430">
      <c r="A430" s="49" t="s">
        <v>69</v>
      </c>
      <c r="B430" s="5" t="s">
        <v>11</v>
      </c>
      <c r="C430" s="50">
        <v>2011.0</v>
      </c>
      <c r="D430" s="51">
        <v>2371036.0</v>
      </c>
      <c r="E430" s="7" t="s">
        <v>70</v>
      </c>
      <c r="F430" s="7" t="s">
        <v>17</v>
      </c>
      <c r="G430" s="8" t="s">
        <v>14</v>
      </c>
      <c r="H430" s="24" t="s">
        <v>58</v>
      </c>
      <c r="I430" s="10" t="s">
        <v>71</v>
      </c>
      <c r="J430" s="11" t="s">
        <v>73</v>
      </c>
    </row>
    <row r="431">
      <c r="A431" s="49" t="s">
        <v>69</v>
      </c>
      <c r="B431" s="5" t="s">
        <v>11</v>
      </c>
      <c r="C431" s="50">
        <v>2011.0</v>
      </c>
      <c r="D431" s="51">
        <v>4782885.0</v>
      </c>
      <c r="E431" s="7" t="s">
        <v>70</v>
      </c>
      <c r="F431" s="7" t="s">
        <v>74</v>
      </c>
      <c r="G431" s="8" t="s">
        <v>14</v>
      </c>
      <c r="H431" s="24" t="s">
        <v>58</v>
      </c>
      <c r="I431" s="10" t="s">
        <v>71</v>
      </c>
      <c r="J431" s="11" t="s">
        <v>75</v>
      </c>
    </row>
    <row r="432">
      <c r="A432" s="49" t="s">
        <v>69</v>
      </c>
      <c r="B432" s="5" t="s">
        <v>11</v>
      </c>
      <c r="C432" s="50">
        <v>2011.0</v>
      </c>
      <c r="D432" s="51">
        <v>914909.0</v>
      </c>
      <c r="E432" s="7" t="s">
        <v>76</v>
      </c>
      <c r="F432" s="7" t="s">
        <v>13</v>
      </c>
      <c r="G432" s="8" t="s">
        <v>14</v>
      </c>
      <c r="H432" s="24" t="s">
        <v>58</v>
      </c>
      <c r="I432" s="10" t="s">
        <v>71</v>
      </c>
      <c r="J432" s="11" t="s">
        <v>77</v>
      </c>
    </row>
    <row r="433">
      <c r="A433" s="49" t="s">
        <v>69</v>
      </c>
      <c r="B433" s="5" t="s">
        <v>11</v>
      </c>
      <c r="C433" s="50">
        <v>2011.0</v>
      </c>
      <c r="D433" s="51">
        <v>897771.0</v>
      </c>
      <c r="E433" s="7" t="s">
        <v>76</v>
      </c>
      <c r="F433" s="7" t="s">
        <v>17</v>
      </c>
      <c r="G433" s="8" t="s">
        <v>14</v>
      </c>
      <c r="H433" s="24" t="s">
        <v>58</v>
      </c>
      <c r="I433" s="10" t="s">
        <v>71</v>
      </c>
      <c r="J433" s="11" t="s">
        <v>78</v>
      </c>
    </row>
    <row r="434">
      <c r="A434" s="49" t="s">
        <v>69</v>
      </c>
      <c r="B434" s="5" t="s">
        <v>11</v>
      </c>
      <c r="C434" s="50">
        <v>2011.0</v>
      </c>
      <c r="D434" s="51">
        <v>1812680.0</v>
      </c>
      <c r="E434" s="7" t="s">
        <v>76</v>
      </c>
      <c r="F434" s="7" t="s">
        <v>74</v>
      </c>
      <c r="G434" s="8" t="s">
        <v>14</v>
      </c>
      <c r="H434" s="24" t="s">
        <v>58</v>
      </c>
      <c r="I434" s="10" t="s">
        <v>71</v>
      </c>
      <c r="J434" s="11" t="s">
        <v>79</v>
      </c>
    </row>
    <row r="435">
      <c r="A435" s="49" t="s">
        <v>69</v>
      </c>
      <c r="B435" s="5" t="s">
        <v>11</v>
      </c>
      <c r="C435" s="50">
        <v>2011.0</v>
      </c>
      <c r="D435" s="51">
        <f t="shared" ref="D435:D437" si="1">D429+D432</f>
        <v>3326758</v>
      </c>
      <c r="E435" s="52" t="s">
        <v>20</v>
      </c>
      <c r="F435" s="7" t="s">
        <v>13</v>
      </c>
      <c r="G435" s="8" t="s">
        <v>14</v>
      </c>
      <c r="H435" s="24" t="s">
        <v>58</v>
      </c>
      <c r="I435" s="10" t="s">
        <v>71</v>
      </c>
      <c r="J435" s="11" t="s">
        <v>80</v>
      </c>
    </row>
    <row r="436">
      <c r="A436" s="49" t="s">
        <v>69</v>
      </c>
      <c r="B436" s="5" t="s">
        <v>11</v>
      </c>
      <c r="C436" s="50">
        <v>2011.0</v>
      </c>
      <c r="D436" s="51">
        <f t="shared" si="1"/>
        <v>3268807</v>
      </c>
      <c r="E436" s="52" t="s">
        <v>20</v>
      </c>
      <c r="F436" s="7" t="s">
        <v>17</v>
      </c>
      <c r="G436" s="8" t="s">
        <v>14</v>
      </c>
      <c r="H436" s="24" t="s">
        <v>58</v>
      </c>
      <c r="I436" s="10" t="s">
        <v>71</v>
      </c>
      <c r="J436" s="11" t="s">
        <v>81</v>
      </c>
    </row>
    <row r="437">
      <c r="A437" s="49" t="s">
        <v>69</v>
      </c>
      <c r="B437" s="5" t="s">
        <v>11</v>
      </c>
      <c r="C437" s="50">
        <v>2011.0</v>
      </c>
      <c r="D437" s="51">
        <f t="shared" si="1"/>
        <v>6595565</v>
      </c>
      <c r="E437" s="52" t="s">
        <v>20</v>
      </c>
      <c r="F437" s="7" t="s">
        <v>74</v>
      </c>
      <c r="G437" s="8" t="s">
        <v>14</v>
      </c>
      <c r="H437" s="24" t="s">
        <v>58</v>
      </c>
      <c r="I437" s="10" t="s">
        <v>71</v>
      </c>
      <c r="J437" s="13"/>
    </row>
    <row r="438">
      <c r="A438" s="49" t="s">
        <v>69</v>
      </c>
      <c r="B438" s="5" t="s">
        <v>11</v>
      </c>
      <c r="C438" s="50">
        <v>2011.0</v>
      </c>
      <c r="D438" s="51">
        <v>421856.0</v>
      </c>
      <c r="E438" s="7" t="s">
        <v>21</v>
      </c>
      <c r="F438" s="7" t="s">
        <v>13</v>
      </c>
      <c r="G438" s="8" t="s">
        <v>14</v>
      </c>
      <c r="H438" s="24" t="s">
        <v>58</v>
      </c>
      <c r="I438" s="10" t="s">
        <v>71</v>
      </c>
      <c r="J438" s="13"/>
    </row>
    <row r="439">
      <c r="A439" s="49" t="s">
        <v>69</v>
      </c>
      <c r="B439" s="5" t="s">
        <v>11</v>
      </c>
      <c r="C439" s="50">
        <v>2011.0</v>
      </c>
      <c r="D439" s="51">
        <v>426713.0</v>
      </c>
      <c r="E439" s="7" t="s">
        <v>21</v>
      </c>
      <c r="F439" s="7" t="s">
        <v>17</v>
      </c>
      <c r="G439" s="8" t="s">
        <v>14</v>
      </c>
      <c r="H439" s="24" t="s">
        <v>58</v>
      </c>
      <c r="I439" s="10" t="s">
        <v>71</v>
      </c>
      <c r="J439" s="13"/>
    </row>
    <row r="440">
      <c r="A440" s="49" t="s">
        <v>69</v>
      </c>
      <c r="B440" s="5" t="s">
        <v>11</v>
      </c>
      <c r="C440" s="50">
        <v>2011.0</v>
      </c>
      <c r="D440" s="51">
        <v>848569.0</v>
      </c>
      <c r="E440" s="7" t="s">
        <v>21</v>
      </c>
      <c r="F440" s="7" t="s">
        <v>74</v>
      </c>
      <c r="G440" s="8" t="s">
        <v>14</v>
      </c>
      <c r="H440" s="24" t="s">
        <v>58</v>
      </c>
      <c r="I440" s="10" t="s">
        <v>71</v>
      </c>
      <c r="J440" s="13"/>
    </row>
    <row r="441">
      <c r="A441" s="49" t="s">
        <v>69</v>
      </c>
      <c r="B441" s="5" t="s">
        <v>11</v>
      </c>
      <c r="C441" s="50">
        <v>2011.0</v>
      </c>
      <c r="D441" s="51">
        <v>180977.0</v>
      </c>
      <c r="E441" s="7" t="s">
        <v>22</v>
      </c>
      <c r="F441" s="7" t="s">
        <v>13</v>
      </c>
      <c r="G441" s="8" t="s">
        <v>14</v>
      </c>
      <c r="H441" s="24" t="s">
        <v>58</v>
      </c>
      <c r="I441" s="10" t="s">
        <v>71</v>
      </c>
      <c r="J441" s="13"/>
    </row>
    <row r="442">
      <c r="A442" s="49" t="s">
        <v>69</v>
      </c>
      <c r="B442" s="5" t="s">
        <v>11</v>
      </c>
      <c r="C442" s="50">
        <v>2011.0</v>
      </c>
      <c r="D442" s="51">
        <v>172361.0</v>
      </c>
      <c r="E442" s="7" t="s">
        <v>22</v>
      </c>
      <c r="F442" s="7" t="s">
        <v>17</v>
      </c>
      <c r="G442" s="8" t="s">
        <v>14</v>
      </c>
      <c r="H442" s="24" t="s">
        <v>58</v>
      </c>
      <c r="I442" s="10" t="s">
        <v>71</v>
      </c>
      <c r="J442" s="11"/>
    </row>
    <row r="443">
      <c r="A443" s="49" t="s">
        <v>69</v>
      </c>
      <c r="B443" s="5" t="s">
        <v>11</v>
      </c>
      <c r="C443" s="50">
        <v>2011.0</v>
      </c>
      <c r="D443" s="51">
        <v>353338.0</v>
      </c>
      <c r="E443" s="7" t="s">
        <v>22</v>
      </c>
      <c r="F443" s="7" t="s">
        <v>74</v>
      </c>
      <c r="G443" s="8" t="s">
        <v>14</v>
      </c>
      <c r="H443" s="24" t="s">
        <v>58</v>
      </c>
      <c r="I443" s="10" t="s">
        <v>71</v>
      </c>
      <c r="J443" s="13"/>
    </row>
    <row r="444">
      <c r="A444" s="49" t="s">
        <v>69</v>
      </c>
      <c r="B444" s="5" t="s">
        <v>11</v>
      </c>
      <c r="C444" s="50">
        <v>2011.0</v>
      </c>
      <c r="D444" s="51">
        <f t="shared" ref="D444:D446" si="2">D438+D441</f>
        <v>602833</v>
      </c>
      <c r="E444" s="7" t="s">
        <v>23</v>
      </c>
      <c r="F444" s="7" t="s">
        <v>13</v>
      </c>
      <c r="G444" s="8" t="s">
        <v>14</v>
      </c>
      <c r="H444" s="24" t="s">
        <v>58</v>
      </c>
      <c r="I444" s="10" t="s">
        <v>71</v>
      </c>
      <c r="J444" s="13"/>
    </row>
    <row r="445">
      <c r="A445" s="49" t="s">
        <v>69</v>
      </c>
      <c r="B445" s="5" t="s">
        <v>11</v>
      </c>
      <c r="C445" s="50">
        <v>2011.0</v>
      </c>
      <c r="D445" s="51">
        <f t="shared" si="2"/>
        <v>599074</v>
      </c>
      <c r="E445" s="7" t="s">
        <v>23</v>
      </c>
      <c r="F445" s="7" t="s">
        <v>17</v>
      </c>
      <c r="G445" s="8" t="s">
        <v>14</v>
      </c>
      <c r="H445" s="24" t="s">
        <v>58</v>
      </c>
      <c r="I445" s="10" t="s">
        <v>71</v>
      </c>
      <c r="J445" s="13"/>
    </row>
    <row r="446">
      <c r="A446" s="53" t="s">
        <v>69</v>
      </c>
      <c r="B446" s="15" t="s">
        <v>11</v>
      </c>
      <c r="C446" s="54">
        <v>2011.0</v>
      </c>
      <c r="D446" s="55">
        <f t="shared" si="2"/>
        <v>1201907</v>
      </c>
      <c r="E446" s="7" t="s">
        <v>23</v>
      </c>
      <c r="F446" s="17" t="s">
        <v>74</v>
      </c>
      <c r="G446" s="8" t="s">
        <v>14</v>
      </c>
      <c r="H446" s="24" t="s">
        <v>58</v>
      </c>
      <c r="I446" s="10" t="s">
        <v>71</v>
      </c>
      <c r="J446" s="13"/>
    </row>
    <row r="447">
      <c r="A447" s="56" t="s">
        <v>69</v>
      </c>
      <c r="B447" s="5" t="s">
        <v>11</v>
      </c>
      <c r="C447" s="50">
        <v>2012.0</v>
      </c>
      <c r="D447" s="51">
        <v>2309970.0</v>
      </c>
      <c r="E447" s="30" t="s">
        <v>70</v>
      </c>
      <c r="F447" s="30" t="s">
        <v>13</v>
      </c>
      <c r="G447" s="8" t="s">
        <v>14</v>
      </c>
      <c r="H447" s="24" t="s">
        <v>58</v>
      </c>
      <c r="I447" s="10" t="s">
        <v>71</v>
      </c>
      <c r="J447" s="13"/>
    </row>
    <row r="448">
      <c r="A448" s="56" t="s">
        <v>69</v>
      </c>
      <c r="B448" s="5" t="s">
        <v>11</v>
      </c>
      <c r="C448" s="50">
        <v>2012.0</v>
      </c>
      <c r="D448" s="51">
        <v>2266723.0</v>
      </c>
      <c r="E448" s="7" t="s">
        <v>70</v>
      </c>
      <c r="F448" s="7" t="s">
        <v>17</v>
      </c>
      <c r="G448" s="8" t="s">
        <v>14</v>
      </c>
      <c r="H448" s="24" t="s">
        <v>58</v>
      </c>
      <c r="I448" s="10" t="s">
        <v>71</v>
      </c>
      <c r="J448" s="13"/>
    </row>
    <row r="449">
      <c r="A449" s="56" t="s">
        <v>69</v>
      </c>
      <c r="B449" s="5" t="s">
        <v>11</v>
      </c>
      <c r="C449" s="50">
        <v>2012.0</v>
      </c>
      <c r="D449" s="51">
        <v>4576693.0</v>
      </c>
      <c r="E449" s="7" t="s">
        <v>70</v>
      </c>
      <c r="F449" s="7" t="s">
        <v>74</v>
      </c>
      <c r="G449" s="8" t="s">
        <v>14</v>
      </c>
      <c r="H449" s="24" t="s">
        <v>58</v>
      </c>
      <c r="I449" s="10" t="s">
        <v>71</v>
      </c>
      <c r="J449" s="13"/>
    </row>
    <row r="450">
      <c r="A450" s="56" t="s">
        <v>69</v>
      </c>
      <c r="B450" s="5" t="s">
        <v>11</v>
      </c>
      <c r="C450" s="50">
        <v>2012.0</v>
      </c>
      <c r="D450" s="51">
        <v>927705.0</v>
      </c>
      <c r="E450" s="7" t="s">
        <v>76</v>
      </c>
      <c r="F450" s="7" t="s">
        <v>13</v>
      </c>
      <c r="G450" s="8" t="s">
        <v>14</v>
      </c>
      <c r="H450" s="24" t="s">
        <v>58</v>
      </c>
      <c r="I450" s="10" t="s">
        <v>71</v>
      </c>
      <c r="J450" s="13"/>
    </row>
    <row r="451">
      <c r="A451" s="56" t="s">
        <v>69</v>
      </c>
      <c r="B451" s="5" t="s">
        <v>11</v>
      </c>
      <c r="C451" s="50">
        <v>2012.0</v>
      </c>
      <c r="D451" s="51">
        <v>895487.0</v>
      </c>
      <c r="E451" s="7" t="s">
        <v>76</v>
      </c>
      <c r="F451" s="7" t="s">
        <v>17</v>
      </c>
      <c r="G451" s="8" t="s">
        <v>14</v>
      </c>
      <c r="H451" s="24" t="s">
        <v>58</v>
      </c>
      <c r="I451" s="10" t="s">
        <v>71</v>
      </c>
      <c r="J451" s="13"/>
    </row>
    <row r="452">
      <c r="A452" s="56" t="s">
        <v>69</v>
      </c>
      <c r="B452" s="5" t="s">
        <v>11</v>
      </c>
      <c r="C452" s="50">
        <v>2012.0</v>
      </c>
      <c r="D452" s="51">
        <v>1823192.0</v>
      </c>
      <c r="E452" s="7" t="s">
        <v>76</v>
      </c>
      <c r="F452" s="7" t="s">
        <v>74</v>
      </c>
      <c r="G452" s="8" t="s">
        <v>14</v>
      </c>
      <c r="H452" s="24" t="s">
        <v>58</v>
      </c>
      <c r="I452" s="10" t="s">
        <v>71</v>
      </c>
      <c r="J452" s="13"/>
    </row>
    <row r="453">
      <c r="A453" s="56" t="s">
        <v>69</v>
      </c>
      <c r="B453" s="5" t="s">
        <v>11</v>
      </c>
      <c r="C453" s="50">
        <v>2012.0</v>
      </c>
      <c r="D453" s="51">
        <f t="shared" ref="D453:D455" si="3">D447+D450</f>
        <v>3237675</v>
      </c>
      <c r="E453" s="52" t="s">
        <v>20</v>
      </c>
      <c r="F453" s="7" t="s">
        <v>13</v>
      </c>
      <c r="G453" s="8" t="s">
        <v>14</v>
      </c>
      <c r="H453" s="24" t="s">
        <v>58</v>
      </c>
      <c r="I453" s="10" t="s">
        <v>71</v>
      </c>
      <c r="J453" s="13"/>
    </row>
    <row r="454">
      <c r="A454" s="56" t="s">
        <v>69</v>
      </c>
      <c r="B454" s="5" t="s">
        <v>11</v>
      </c>
      <c r="C454" s="50">
        <v>2012.0</v>
      </c>
      <c r="D454" s="51">
        <f t="shared" si="3"/>
        <v>3162210</v>
      </c>
      <c r="E454" s="52" t="s">
        <v>20</v>
      </c>
      <c r="F454" s="7" t="s">
        <v>17</v>
      </c>
      <c r="G454" s="8" t="s">
        <v>14</v>
      </c>
      <c r="H454" s="24" t="s">
        <v>58</v>
      </c>
      <c r="I454" s="10" t="s">
        <v>71</v>
      </c>
      <c r="J454" s="13"/>
    </row>
    <row r="455">
      <c r="A455" s="56" t="s">
        <v>69</v>
      </c>
      <c r="B455" s="5" t="s">
        <v>11</v>
      </c>
      <c r="C455" s="50">
        <v>2012.0</v>
      </c>
      <c r="D455" s="51">
        <f t="shared" si="3"/>
        <v>6399885</v>
      </c>
      <c r="E455" s="52" t="s">
        <v>20</v>
      </c>
      <c r="F455" s="7" t="s">
        <v>74</v>
      </c>
      <c r="G455" s="8" t="s">
        <v>14</v>
      </c>
      <c r="H455" s="24" t="s">
        <v>58</v>
      </c>
      <c r="I455" s="10" t="s">
        <v>71</v>
      </c>
      <c r="J455" s="13"/>
    </row>
    <row r="456">
      <c r="A456" s="56" t="s">
        <v>69</v>
      </c>
      <c r="B456" s="5" t="s">
        <v>11</v>
      </c>
      <c r="C456" s="50">
        <v>2012.0</v>
      </c>
      <c r="D456" s="51">
        <v>437007.0</v>
      </c>
      <c r="E456" s="7" t="s">
        <v>21</v>
      </c>
      <c r="F456" s="7" t="s">
        <v>13</v>
      </c>
      <c r="G456" s="8" t="s">
        <v>14</v>
      </c>
      <c r="H456" s="24" t="s">
        <v>58</v>
      </c>
      <c r="I456" s="10" t="s">
        <v>71</v>
      </c>
      <c r="J456" s="13"/>
    </row>
    <row r="457">
      <c r="A457" s="56" t="s">
        <v>69</v>
      </c>
      <c r="B457" s="5" t="s">
        <v>11</v>
      </c>
      <c r="C457" s="50">
        <v>2012.0</v>
      </c>
      <c r="D457" s="51">
        <v>441040.0</v>
      </c>
      <c r="E457" s="7" t="s">
        <v>21</v>
      </c>
      <c r="F457" s="7" t="s">
        <v>17</v>
      </c>
      <c r="G457" s="8" t="s">
        <v>14</v>
      </c>
      <c r="H457" s="24" t="s">
        <v>58</v>
      </c>
      <c r="I457" s="10" t="s">
        <v>71</v>
      </c>
      <c r="J457" s="13"/>
    </row>
    <row r="458">
      <c r="A458" s="56" t="s">
        <v>69</v>
      </c>
      <c r="B458" s="5" t="s">
        <v>11</v>
      </c>
      <c r="C458" s="50">
        <v>2012.0</v>
      </c>
      <c r="D458" s="51">
        <v>878047.0</v>
      </c>
      <c r="E458" s="7" t="s">
        <v>21</v>
      </c>
      <c r="F458" s="7" t="s">
        <v>74</v>
      </c>
      <c r="G458" s="8" t="s">
        <v>14</v>
      </c>
      <c r="H458" s="24" t="s">
        <v>58</v>
      </c>
      <c r="I458" s="10" t="s">
        <v>71</v>
      </c>
      <c r="J458" s="13"/>
    </row>
    <row r="459">
      <c r="A459" s="56" t="s">
        <v>69</v>
      </c>
      <c r="B459" s="5" t="s">
        <v>11</v>
      </c>
      <c r="C459" s="50">
        <v>2012.0</v>
      </c>
      <c r="D459" s="51">
        <v>195565.0</v>
      </c>
      <c r="E459" s="7" t="s">
        <v>22</v>
      </c>
      <c r="F459" s="7" t="s">
        <v>13</v>
      </c>
      <c r="G459" s="8" t="s">
        <v>14</v>
      </c>
      <c r="H459" s="24" t="s">
        <v>58</v>
      </c>
      <c r="I459" s="10" t="s">
        <v>71</v>
      </c>
      <c r="J459" s="13"/>
    </row>
    <row r="460">
      <c r="A460" s="56" t="s">
        <v>69</v>
      </c>
      <c r="B460" s="5" t="s">
        <v>11</v>
      </c>
      <c r="C460" s="50">
        <v>2012.0</v>
      </c>
      <c r="D460" s="51">
        <v>191951.0</v>
      </c>
      <c r="E460" s="7" t="s">
        <v>22</v>
      </c>
      <c r="F460" s="7" t="s">
        <v>17</v>
      </c>
      <c r="G460" s="8" t="s">
        <v>14</v>
      </c>
      <c r="H460" s="24" t="s">
        <v>58</v>
      </c>
      <c r="I460" s="10" t="s">
        <v>71</v>
      </c>
      <c r="J460" s="13"/>
    </row>
    <row r="461">
      <c r="A461" s="56" t="s">
        <v>69</v>
      </c>
      <c r="B461" s="5" t="s">
        <v>11</v>
      </c>
      <c r="C461" s="50">
        <v>2012.0</v>
      </c>
      <c r="D461" s="51">
        <v>387516.0</v>
      </c>
      <c r="E461" s="7" t="s">
        <v>22</v>
      </c>
      <c r="F461" s="7" t="s">
        <v>74</v>
      </c>
      <c r="G461" s="8" t="s">
        <v>14</v>
      </c>
      <c r="H461" s="24" t="s">
        <v>58</v>
      </c>
      <c r="I461" s="10" t="s">
        <v>71</v>
      </c>
      <c r="J461" s="13"/>
    </row>
    <row r="462">
      <c r="A462" s="56" t="s">
        <v>69</v>
      </c>
      <c r="B462" s="5" t="s">
        <v>11</v>
      </c>
      <c r="C462" s="50">
        <v>2012.0</v>
      </c>
      <c r="D462" s="51">
        <f t="shared" ref="D462:D464" si="4">D456+D459</f>
        <v>632572</v>
      </c>
      <c r="E462" s="7" t="s">
        <v>23</v>
      </c>
      <c r="F462" s="7" t="s">
        <v>13</v>
      </c>
      <c r="G462" s="8" t="s">
        <v>14</v>
      </c>
      <c r="H462" s="24" t="s">
        <v>58</v>
      </c>
      <c r="I462" s="10" t="s">
        <v>71</v>
      </c>
      <c r="J462" s="13"/>
    </row>
    <row r="463">
      <c r="A463" s="56" t="s">
        <v>69</v>
      </c>
      <c r="B463" s="5" t="s">
        <v>11</v>
      </c>
      <c r="C463" s="50">
        <v>2012.0</v>
      </c>
      <c r="D463" s="51">
        <f t="shared" si="4"/>
        <v>632991</v>
      </c>
      <c r="E463" s="7" t="s">
        <v>23</v>
      </c>
      <c r="F463" s="7" t="s">
        <v>17</v>
      </c>
      <c r="G463" s="8" t="s">
        <v>14</v>
      </c>
      <c r="H463" s="24" t="s">
        <v>58</v>
      </c>
      <c r="I463" s="10" t="s">
        <v>71</v>
      </c>
      <c r="J463" s="13"/>
    </row>
    <row r="464">
      <c r="A464" s="56" t="s">
        <v>69</v>
      </c>
      <c r="B464" s="5" t="s">
        <v>11</v>
      </c>
      <c r="C464" s="50">
        <v>2012.0</v>
      </c>
      <c r="D464" s="55">
        <f t="shared" si="4"/>
        <v>1265563</v>
      </c>
      <c r="E464" s="7" t="s">
        <v>23</v>
      </c>
      <c r="F464" s="17" t="s">
        <v>74</v>
      </c>
      <c r="G464" s="8" t="s">
        <v>14</v>
      </c>
      <c r="H464" s="24" t="s">
        <v>58</v>
      </c>
      <c r="I464" s="10" t="s">
        <v>71</v>
      </c>
      <c r="J464" s="13"/>
    </row>
    <row r="465">
      <c r="A465" s="56" t="s">
        <v>69</v>
      </c>
      <c r="B465" s="29" t="s">
        <v>11</v>
      </c>
      <c r="C465" s="47">
        <v>2013.0</v>
      </c>
      <c r="D465" s="48">
        <v>2229916.0</v>
      </c>
      <c r="E465" s="30" t="s">
        <v>70</v>
      </c>
      <c r="F465" s="30" t="s">
        <v>13</v>
      </c>
      <c r="G465" s="8" t="s">
        <v>14</v>
      </c>
      <c r="H465" s="24" t="s">
        <v>58</v>
      </c>
      <c r="I465" s="10" t="s">
        <v>71</v>
      </c>
      <c r="J465" s="37"/>
    </row>
    <row r="466">
      <c r="A466" s="56" t="s">
        <v>69</v>
      </c>
      <c r="B466" s="5" t="s">
        <v>11</v>
      </c>
      <c r="C466" s="50">
        <v>2013.0</v>
      </c>
      <c r="D466" s="51">
        <v>2171864.0</v>
      </c>
      <c r="E466" s="7" t="s">
        <v>70</v>
      </c>
      <c r="F466" s="7" t="s">
        <v>17</v>
      </c>
      <c r="G466" s="8" t="s">
        <v>14</v>
      </c>
      <c r="H466" s="24" t="s">
        <v>58</v>
      </c>
      <c r="I466" s="10" t="s">
        <v>71</v>
      </c>
      <c r="J466" s="13"/>
    </row>
    <row r="467">
      <c r="A467" s="56" t="s">
        <v>69</v>
      </c>
      <c r="B467" s="5" t="s">
        <v>11</v>
      </c>
      <c r="C467" s="50">
        <v>2013.0</v>
      </c>
      <c r="D467" s="51">
        <v>4401780.0</v>
      </c>
      <c r="E467" s="7" t="s">
        <v>70</v>
      </c>
      <c r="F467" s="7" t="s">
        <v>74</v>
      </c>
      <c r="G467" s="8" t="s">
        <v>14</v>
      </c>
      <c r="H467" s="24" t="s">
        <v>58</v>
      </c>
      <c r="I467" s="10" t="s">
        <v>71</v>
      </c>
      <c r="J467" s="13"/>
    </row>
    <row r="468">
      <c r="A468" s="56" t="s">
        <v>69</v>
      </c>
      <c r="B468" s="5" t="s">
        <v>11</v>
      </c>
      <c r="C468" s="50">
        <v>2013.0</v>
      </c>
      <c r="D468" s="51">
        <v>925035.0</v>
      </c>
      <c r="E468" s="7" t="s">
        <v>76</v>
      </c>
      <c r="F468" s="7" t="s">
        <v>13</v>
      </c>
      <c r="G468" s="8" t="s">
        <v>14</v>
      </c>
      <c r="H468" s="24" t="s">
        <v>58</v>
      </c>
      <c r="I468" s="10" t="s">
        <v>71</v>
      </c>
      <c r="J468" s="13"/>
    </row>
    <row r="469">
      <c r="A469" s="56" t="s">
        <v>69</v>
      </c>
      <c r="B469" s="5" t="s">
        <v>11</v>
      </c>
      <c r="C469" s="50">
        <v>2013.0</v>
      </c>
      <c r="D469" s="51">
        <v>903316.0</v>
      </c>
      <c r="E469" s="7" t="s">
        <v>76</v>
      </c>
      <c r="F469" s="7" t="s">
        <v>17</v>
      </c>
      <c r="G469" s="8" t="s">
        <v>14</v>
      </c>
      <c r="H469" s="24" t="s">
        <v>58</v>
      </c>
      <c r="I469" s="10" t="s">
        <v>71</v>
      </c>
      <c r="J469" s="13"/>
    </row>
    <row r="470">
      <c r="A470" s="56" t="s">
        <v>69</v>
      </c>
      <c r="B470" s="5" t="s">
        <v>11</v>
      </c>
      <c r="C470" s="50">
        <v>2013.0</v>
      </c>
      <c r="D470" s="51">
        <v>1828351.0</v>
      </c>
      <c r="E470" s="7" t="s">
        <v>76</v>
      </c>
      <c r="F470" s="7" t="s">
        <v>74</v>
      </c>
      <c r="G470" s="8" t="s">
        <v>14</v>
      </c>
      <c r="H470" s="24" t="s">
        <v>58</v>
      </c>
      <c r="I470" s="10" t="s">
        <v>71</v>
      </c>
      <c r="J470" s="13"/>
    </row>
    <row r="471">
      <c r="A471" s="56" t="s">
        <v>69</v>
      </c>
      <c r="B471" s="5" t="s">
        <v>11</v>
      </c>
      <c r="C471" s="50">
        <v>2013.0</v>
      </c>
      <c r="D471" s="57">
        <f t="shared" ref="D471:D473" si="5">D465+D468</f>
        <v>3154951</v>
      </c>
      <c r="E471" s="52" t="s">
        <v>20</v>
      </c>
      <c r="F471" s="58" t="s">
        <v>13</v>
      </c>
      <c r="G471" s="8" t="s">
        <v>14</v>
      </c>
      <c r="H471" s="24" t="s">
        <v>58</v>
      </c>
      <c r="I471" s="10" t="s">
        <v>71</v>
      </c>
      <c r="J471" s="13"/>
    </row>
    <row r="472">
      <c r="A472" s="56" t="s">
        <v>69</v>
      </c>
      <c r="B472" s="5" t="s">
        <v>11</v>
      </c>
      <c r="C472" s="50">
        <v>2013.0</v>
      </c>
      <c r="D472" s="59">
        <f t="shared" si="5"/>
        <v>3075180</v>
      </c>
      <c r="E472" s="52" t="s">
        <v>20</v>
      </c>
      <c r="F472" s="60" t="s">
        <v>17</v>
      </c>
      <c r="G472" s="8" t="s">
        <v>14</v>
      </c>
      <c r="H472" s="24" t="s">
        <v>58</v>
      </c>
      <c r="I472" s="10" t="s">
        <v>71</v>
      </c>
      <c r="J472" s="13"/>
    </row>
    <row r="473">
      <c r="A473" s="56" t="s">
        <v>69</v>
      </c>
      <c r="B473" s="5" t="s">
        <v>11</v>
      </c>
      <c r="C473" s="50">
        <v>2013.0</v>
      </c>
      <c r="D473" s="57">
        <f t="shared" si="5"/>
        <v>6230131</v>
      </c>
      <c r="E473" s="52" t="s">
        <v>20</v>
      </c>
      <c r="F473" s="58" t="s">
        <v>74</v>
      </c>
      <c r="G473" s="8" t="s">
        <v>14</v>
      </c>
      <c r="H473" s="24" t="s">
        <v>58</v>
      </c>
      <c r="I473" s="10" t="s">
        <v>71</v>
      </c>
      <c r="J473" s="13"/>
    </row>
    <row r="474">
      <c r="A474" s="56" t="s">
        <v>69</v>
      </c>
      <c r="B474" s="5" t="s">
        <v>11</v>
      </c>
      <c r="C474" s="50">
        <v>2013.0</v>
      </c>
      <c r="D474" s="51">
        <v>454961.0</v>
      </c>
      <c r="E474" s="7" t="s">
        <v>21</v>
      </c>
      <c r="F474" s="7" t="s">
        <v>13</v>
      </c>
      <c r="G474" s="8" t="s">
        <v>14</v>
      </c>
      <c r="H474" s="24" t="s">
        <v>58</v>
      </c>
      <c r="I474" s="10" t="s">
        <v>71</v>
      </c>
      <c r="J474" s="13"/>
    </row>
    <row r="475">
      <c r="A475" s="56" t="s">
        <v>69</v>
      </c>
      <c r="B475" s="5" t="s">
        <v>11</v>
      </c>
      <c r="C475" s="50">
        <v>2013.0</v>
      </c>
      <c r="D475" s="51">
        <v>441958.0</v>
      </c>
      <c r="E475" s="7" t="s">
        <v>21</v>
      </c>
      <c r="F475" s="7" t="s">
        <v>17</v>
      </c>
      <c r="G475" s="8" t="s">
        <v>14</v>
      </c>
      <c r="H475" s="24" t="s">
        <v>58</v>
      </c>
      <c r="I475" s="10" t="s">
        <v>71</v>
      </c>
      <c r="J475" s="13"/>
    </row>
    <row r="476">
      <c r="A476" s="56" t="s">
        <v>69</v>
      </c>
      <c r="B476" s="5" t="s">
        <v>11</v>
      </c>
      <c r="C476" s="50">
        <v>2013.0</v>
      </c>
      <c r="D476" s="51">
        <v>896919.0</v>
      </c>
      <c r="E476" s="7" t="s">
        <v>21</v>
      </c>
      <c r="F476" s="7" t="s">
        <v>74</v>
      </c>
      <c r="G476" s="8" t="s">
        <v>14</v>
      </c>
      <c r="H476" s="24" t="s">
        <v>58</v>
      </c>
      <c r="I476" s="10" t="s">
        <v>71</v>
      </c>
      <c r="J476" s="13"/>
    </row>
    <row r="477">
      <c r="A477" s="56" t="s">
        <v>69</v>
      </c>
      <c r="B477" s="5" t="s">
        <v>11</v>
      </c>
      <c r="C477" s="50">
        <v>2013.0</v>
      </c>
      <c r="D477" s="51">
        <v>211001.0</v>
      </c>
      <c r="E477" s="7" t="s">
        <v>22</v>
      </c>
      <c r="F477" s="7" t="s">
        <v>13</v>
      </c>
      <c r="G477" s="8" t="s">
        <v>14</v>
      </c>
      <c r="H477" s="24" t="s">
        <v>58</v>
      </c>
      <c r="I477" s="10" t="s">
        <v>71</v>
      </c>
      <c r="J477" s="13"/>
    </row>
    <row r="478">
      <c r="A478" s="56" t="s">
        <v>69</v>
      </c>
      <c r="B478" s="5" t="s">
        <v>11</v>
      </c>
      <c r="C478" s="50">
        <v>2013.0</v>
      </c>
      <c r="D478" s="51">
        <v>204342.0</v>
      </c>
      <c r="E478" s="7" t="s">
        <v>22</v>
      </c>
      <c r="F478" s="7" t="s">
        <v>17</v>
      </c>
      <c r="G478" s="8" t="s">
        <v>14</v>
      </c>
      <c r="H478" s="24" t="s">
        <v>58</v>
      </c>
      <c r="I478" s="10" t="s">
        <v>71</v>
      </c>
      <c r="J478" s="13"/>
    </row>
    <row r="479">
      <c r="A479" s="56" t="s">
        <v>69</v>
      </c>
      <c r="B479" s="5" t="s">
        <v>11</v>
      </c>
      <c r="C479" s="50">
        <v>2013.0</v>
      </c>
      <c r="D479" s="51">
        <v>415343.0</v>
      </c>
      <c r="E479" s="7" t="s">
        <v>22</v>
      </c>
      <c r="F479" s="7" t="s">
        <v>74</v>
      </c>
      <c r="G479" s="8" t="s">
        <v>14</v>
      </c>
      <c r="H479" s="24" t="s">
        <v>58</v>
      </c>
      <c r="I479" s="10" t="s">
        <v>71</v>
      </c>
      <c r="J479" s="13"/>
    </row>
    <row r="480">
      <c r="A480" s="56" t="s">
        <v>69</v>
      </c>
      <c r="B480" s="5" t="s">
        <v>11</v>
      </c>
      <c r="C480" s="50">
        <v>2013.0</v>
      </c>
      <c r="D480" s="59">
        <f t="shared" ref="D480:D482" si="6">D474+D477</f>
        <v>665962</v>
      </c>
      <c r="E480" s="7" t="s">
        <v>23</v>
      </c>
      <c r="F480" s="7" t="s">
        <v>13</v>
      </c>
      <c r="G480" s="8" t="s">
        <v>14</v>
      </c>
      <c r="H480" s="24" t="s">
        <v>58</v>
      </c>
      <c r="I480" s="10" t="s">
        <v>71</v>
      </c>
      <c r="J480" s="13"/>
    </row>
    <row r="481">
      <c r="A481" s="56" t="s">
        <v>69</v>
      </c>
      <c r="B481" s="5" t="s">
        <v>11</v>
      </c>
      <c r="C481" s="50">
        <v>2013.0</v>
      </c>
      <c r="D481" s="57">
        <f t="shared" si="6"/>
        <v>646300</v>
      </c>
      <c r="E481" s="7" t="s">
        <v>23</v>
      </c>
      <c r="F481" s="7" t="s">
        <v>17</v>
      </c>
      <c r="G481" s="8" t="s">
        <v>14</v>
      </c>
      <c r="H481" s="24" t="s">
        <v>58</v>
      </c>
      <c r="I481" s="10" t="s">
        <v>71</v>
      </c>
      <c r="J481" s="13"/>
    </row>
    <row r="482">
      <c r="A482" s="53" t="s">
        <v>69</v>
      </c>
      <c r="B482" s="15" t="s">
        <v>11</v>
      </c>
      <c r="C482" s="54">
        <v>2013.0</v>
      </c>
      <c r="D482" s="61">
        <f t="shared" si="6"/>
        <v>1312262</v>
      </c>
      <c r="E482" s="7" t="s">
        <v>23</v>
      </c>
      <c r="F482" s="17" t="s">
        <v>74</v>
      </c>
      <c r="G482" s="8" t="s">
        <v>14</v>
      </c>
      <c r="H482" s="26" t="s">
        <v>58</v>
      </c>
      <c r="I482" s="10" t="s">
        <v>71</v>
      </c>
      <c r="J482" s="25"/>
    </row>
    <row r="483">
      <c r="A483" s="56" t="s">
        <v>69</v>
      </c>
      <c r="B483" s="5" t="s">
        <v>11</v>
      </c>
      <c r="C483" s="50">
        <v>2014.0</v>
      </c>
      <c r="D483" s="51">
        <v>2201313.0</v>
      </c>
      <c r="E483" s="30" t="s">
        <v>70</v>
      </c>
      <c r="F483" s="30" t="s">
        <v>13</v>
      </c>
      <c r="G483" s="8" t="s">
        <v>14</v>
      </c>
      <c r="H483" s="24" t="s">
        <v>58</v>
      </c>
      <c r="I483" s="10" t="s">
        <v>71</v>
      </c>
      <c r="J483" s="13"/>
    </row>
    <row r="484">
      <c r="A484" s="56" t="s">
        <v>69</v>
      </c>
      <c r="B484" s="5" t="s">
        <v>11</v>
      </c>
      <c r="C484" s="50">
        <v>2014.0</v>
      </c>
      <c r="D484" s="51">
        <v>2134042.0</v>
      </c>
      <c r="E484" s="7" t="s">
        <v>70</v>
      </c>
      <c r="F484" s="7" t="s">
        <v>17</v>
      </c>
      <c r="G484" s="8" t="s">
        <v>14</v>
      </c>
      <c r="H484" s="24" t="s">
        <v>58</v>
      </c>
      <c r="I484" s="10" t="s">
        <v>71</v>
      </c>
      <c r="J484" s="13"/>
    </row>
    <row r="485">
      <c r="A485" s="56" t="s">
        <v>69</v>
      </c>
      <c r="B485" s="5" t="s">
        <v>11</v>
      </c>
      <c r="C485" s="50">
        <v>2014.0</v>
      </c>
      <c r="D485" s="51">
        <v>4335355.0</v>
      </c>
      <c r="E485" s="7" t="s">
        <v>70</v>
      </c>
      <c r="F485" s="7" t="s">
        <v>74</v>
      </c>
      <c r="G485" s="8" t="s">
        <v>14</v>
      </c>
      <c r="H485" s="24" t="s">
        <v>58</v>
      </c>
      <c r="I485" s="10" t="s">
        <v>71</v>
      </c>
      <c r="J485" s="13"/>
    </row>
    <row r="486">
      <c r="A486" s="56" t="s">
        <v>69</v>
      </c>
      <c r="B486" s="5" t="s">
        <v>11</v>
      </c>
      <c r="C486" s="50">
        <v>2014.0</v>
      </c>
      <c r="D486" s="51">
        <v>930949.0</v>
      </c>
      <c r="E486" s="7" t="s">
        <v>76</v>
      </c>
      <c r="F486" s="7" t="s">
        <v>13</v>
      </c>
      <c r="G486" s="8" t="s">
        <v>14</v>
      </c>
      <c r="H486" s="24" t="s">
        <v>58</v>
      </c>
      <c r="I486" s="10" t="s">
        <v>71</v>
      </c>
      <c r="J486" s="13"/>
    </row>
    <row r="487">
      <c r="A487" s="56" t="s">
        <v>69</v>
      </c>
      <c r="B487" s="5" t="s">
        <v>11</v>
      </c>
      <c r="C487" s="50">
        <v>2014.0</v>
      </c>
      <c r="D487" s="51">
        <v>904364.0</v>
      </c>
      <c r="E487" s="7" t="s">
        <v>76</v>
      </c>
      <c r="F487" s="7" t="s">
        <v>17</v>
      </c>
      <c r="G487" s="8" t="s">
        <v>14</v>
      </c>
      <c r="H487" s="24" t="s">
        <v>58</v>
      </c>
      <c r="I487" s="10" t="s">
        <v>71</v>
      </c>
      <c r="J487" s="13"/>
    </row>
    <row r="488">
      <c r="A488" s="56" t="s">
        <v>69</v>
      </c>
      <c r="B488" s="5" t="s">
        <v>11</v>
      </c>
      <c r="C488" s="50">
        <v>2014.0</v>
      </c>
      <c r="D488" s="51">
        <v>1835313.0</v>
      </c>
      <c r="E488" s="7" t="s">
        <v>76</v>
      </c>
      <c r="F488" s="7" t="s">
        <v>74</v>
      </c>
      <c r="G488" s="8" t="s">
        <v>14</v>
      </c>
      <c r="H488" s="24" t="s">
        <v>58</v>
      </c>
      <c r="I488" s="10" t="s">
        <v>71</v>
      </c>
      <c r="J488" s="13"/>
    </row>
    <row r="489">
      <c r="A489" s="56" t="s">
        <v>69</v>
      </c>
      <c r="B489" s="5" t="s">
        <v>11</v>
      </c>
      <c r="C489" s="50">
        <v>2014.0</v>
      </c>
      <c r="D489" s="57">
        <f t="shared" ref="D489:D491" si="7">D483+D486</f>
        <v>3132262</v>
      </c>
      <c r="E489" s="52" t="s">
        <v>20</v>
      </c>
      <c r="F489" s="58" t="s">
        <v>13</v>
      </c>
      <c r="G489" s="8" t="s">
        <v>14</v>
      </c>
      <c r="H489" s="24" t="s">
        <v>58</v>
      </c>
      <c r="I489" s="10" t="s">
        <v>71</v>
      </c>
      <c r="J489" s="13"/>
    </row>
    <row r="490">
      <c r="A490" s="56" t="s">
        <v>69</v>
      </c>
      <c r="B490" s="5" t="s">
        <v>11</v>
      </c>
      <c r="C490" s="50">
        <v>2014.0</v>
      </c>
      <c r="D490" s="59">
        <f t="shared" si="7"/>
        <v>3038406</v>
      </c>
      <c r="E490" s="52" t="s">
        <v>20</v>
      </c>
      <c r="F490" s="60" t="s">
        <v>17</v>
      </c>
      <c r="G490" s="8" t="s">
        <v>14</v>
      </c>
      <c r="H490" s="24" t="s">
        <v>58</v>
      </c>
      <c r="I490" s="10" t="s">
        <v>71</v>
      </c>
      <c r="J490" s="13"/>
    </row>
    <row r="491">
      <c r="A491" s="56" t="s">
        <v>69</v>
      </c>
      <c r="B491" s="5" t="s">
        <v>11</v>
      </c>
      <c r="C491" s="50">
        <v>2014.0</v>
      </c>
      <c r="D491" s="57">
        <f t="shared" si="7"/>
        <v>6170668</v>
      </c>
      <c r="E491" s="52" t="s">
        <v>20</v>
      </c>
      <c r="F491" s="58" t="s">
        <v>74</v>
      </c>
      <c r="G491" s="8" t="s">
        <v>14</v>
      </c>
      <c r="H491" s="24" t="s">
        <v>58</v>
      </c>
      <c r="I491" s="10" t="s">
        <v>71</v>
      </c>
      <c r="J491" s="13"/>
    </row>
    <row r="492">
      <c r="A492" s="56" t="s">
        <v>69</v>
      </c>
      <c r="B492" s="5" t="s">
        <v>11</v>
      </c>
      <c r="C492" s="50">
        <v>2014.0</v>
      </c>
      <c r="D492" s="51">
        <v>458949.0</v>
      </c>
      <c r="E492" s="7" t="s">
        <v>21</v>
      </c>
      <c r="F492" s="7" t="s">
        <v>13</v>
      </c>
      <c r="G492" s="8" t="s">
        <v>14</v>
      </c>
      <c r="H492" s="24" t="s">
        <v>58</v>
      </c>
      <c r="I492" s="10" t="s">
        <v>71</v>
      </c>
      <c r="J492" s="13"/>
    </row>
    <row r="493">
      <c r="A493" s="56" t="s">
        <v>69</v>
      </c>
      <c r="B493" s="5" t="s">
        <v>11</v>
      </c>
      <c r="C493" s="50">
        <v>2014.0</v>
      </c>
      <c r="D493" s="51">
        <v>441636.0</v>
      </c>
      <c r="E493" s="7" t="s">
        <v>21</v>
      </c>
      <c r="F493" s="7" t="s">
        <v>17</v>
      </c>
      <c r="G493" s="8" t="s">
        <v>14</v>
      </c>
      <c r="H493" s="24" t="s">
        <v>58</v>
      </c>
      <c r="I493" s="10" t="s">
        <v>71</v>
      </c>
      <c r="J493" s="13"/>
    </row>
    <row r="494">
      <c r="A494" s="56" t="s">
        <v>69</v>
      </c>
      <c r="B494" s="5" t="s">
        <v>11</v>
      </c>
      <c r="C494" s="50">
        <v>2014.0</v>
      </c>
      <c r="D494" s="51">
        <v>900585.0</v>
      </c>
      <c r="E494" s="7" t="s">
        <v>21</v>
      </c>
      <c r="F494" s="7" t="s">
        <v>74</v>
      </c>
      <c r="G494" s="8" t="s">
        <v>14</v>
      </c>
      <c r="H494" s="24" t="s">
        <v>58</v>
      </c>
      <c r="I494" s="10" t="s">
        <v>71</v>
      </c>
      <c r="J494" s="13"/>
    </row>
    <row r="495">
      <c r="A495" s="56" t="s">
        <v>69</v>
      </c>
      <c r="B495" s="5" t="s">
        <v>11</v>
      </c>
      <c r="C495" s="50">
        <v>2014.0</v>
      </c>
      <c r="D495" s="51">
        <v>211442.0</v>
      </c>
      <c r="E495" s="7" t="s">
        <v>22</v>
      </c>
      <c r="F495" s="7" t="s">
        <v>13</v>
      </c>
      <c r="G495" s="8" t="s">
        <v>14</v>
      </c>
      <c r="H495" s="24" t="s">
        <v>58</v>
      </c>
      <c r="I495" s="10" t="s">
        <v>71</v>
      </c>
      <c r="J495" s="13"/>
    </row>
    <row r="496">
      <c r="A496" s="56" t="s">
        <v>69</v>
      </c>
      <c r="B496" s="5" t="s">
        <v>11</v>
      </c>
      <c r="C496" s="50">
        <v>2014.0</v>
      </c>
      <c r="D496" s="51">
        <v>205553.0</v>
      </c>
      <c r="E496" s="7" t="s">
        <v>22</v>
      </c>
      <c r="F496" s="7" t="s">
        <v>17</v>
      </c>
      <c r="G496" s="8" t="s">
        <v>14</v>
      </c>
      <c r="H496" s="24" t="s">
        <v>58</v>
      </c>
      <c r="I496" s="10" t="s">
        <v>71</v>
      </c>
      <c r="J496" s="13"/>
    </row>
    <row r="497">
      <c r="A497" s="56" t="s">
        <v>69</v>
      </c>
      <c r="B497" s="5" t="s">
        <v>11</v>
      </c>
      <c r="C497" s="50">
        <v>2014.0</v>
      </c>
      <c r="D497" s="51">
        <v>416995.0</v>
      </c>
      <c r="E497" s="7" t="s">
        <v>22</v>
      </c>
      <c r="F497" s="7" t="s">
        <v>74</v>
      </c>
      <c r="G497" s="8" t="s">
        <v>14</v>
      </c>
      <c r="H497" s="24" t="s">
        <v>58</v>
      </c>
      <c r="I497" s="10" t="s">
        <v>71</v>
      </c>
      <c r="J497" s="13"/>
    </row>
    <row r="498">
      <c r="A498" s="56" t="s">
        <v>69</v>
      </c>
      <c r="B498" s="5" t="s">
        <v>11</v>
      </c>
      <c r="C498" s="50">
        <v>2014.0</v>
      </c>
      <c r="D498" s="59">
        <f t="shared" ref="D498:D500" si="8">D492+D495</f>
        <v>670391</v>
      </c>
      <c r="E498" s="7" t="s">
        <v>23</v>
      </c>
      <c r="F498" s="7" t="s">
        <v>13</v>
      </c>
      <c r="G498" s="8" t="s">
        <v>14</v>
      </c>
      <c r="H498" s="24" t="s">
        <v>58</v>
      </c>
      <c r="I498" s="10" t="s">
        <v>71</v>
      </c>
      <c r="J498" s="13"/>
    </row>
    <row r="499">
      <c r="A499" s="56" t="s">
        <v>69</v>
      </c>
      <c r="B499" s="5" t="s">
        <v>11</v>
      </c>
      <c r="C499" s="50">
        <v>2014.0</v>
      </c>
      <c r="D499" s="57">
        <f t="shared" si="8"/>
        <v>647189</v>
      </c>
      <c r="E499" s="7" t="s">
        <v>23</v>
      </c>
      <c r="F499" s="7" t="s">
        <v>17</v>
      </c>
      <c r="G499" s="8" t="s">
        <v>14</v>
      </c>
      <c r="H499" s="24" t="s">
        <v>58</v>
      </c>
      <c r="I499" s="10" t="s">
        <v>71</v>
      </c>
      <c r="J499" s="13"/>
    </row>
    <row r="500">
      <c r="A500" s="53" t="s">
        <v>69</v>
      </c>
      <c r="B500" s="5" t="s">
        <v>11</v>
      </c>
      <c r="C500" s="50">
        <v>2014.0</v>
      </c>
      <c r="D500" s="61">
        <f t="shared" si="8"/>
        <v>1317580</v>
      </c>
      <c r="E500" s="7" t="s">
        <v>23</v>
      </c>
      <c r="F500" s="7" t="s">
        <v>74</v>
      </c>
      <c r="G500" s="8" t="s">
        <v>14</v>
      </c>
      <c r="H500" s="24" t="s">
        <v>58</v>
      </c>
      <c r="I500" s="10" t="s">
        <v>71</v>
      </c>
      <c r="J500" s="13"/>
    </row>
    <row r="501">
      <c r="A501" s="56" t="s">
        <v>69</v>
      </c>
      <c r="B501" s="29" t="s">
        <v>11</v>
      </c>
      <c r="C501" s="47">
        <v>2015.0</v>
      </c>
      <c r="D501" s="48">
        <v>2165386.0</v>
      </c>
      <c r="E501" s="30" t="s">
        <v>70</v>
      </c>
      <c r="F501" s="30" t="s">
        <v>13</v>
      </c>
      <c r="G501" s="8" t="s">
        <v>14</v>
      </c>
      <c r="H501" s="24" t="s">
        <v>58</v>
      </c>
      <c r="I501" s="10" t="s">
        <v>71</v>
      </c>
      <c r="J501" s="37"/>
    </row>
    <row r="502">
      <c r="A502" s="56" t="s">
        <v>69</v>
      </c>
      <c r="B502" s="5" t="s">
        <v>11</v>
      </c>
      <c r="C502" s="50">
        <v>2015.0</v>
      </c>
      <c r="D502" s="51">
        <v>2099556.0</v>
      </c>
      <c r="E502" s="7" t="s">
        <v>70</v>
      </c>
      <c r="F502" s="7" t="s">
        <v>17</v>
      </c>
      <c r="G502" s="8" t="s">
        <v>14</v>
      </c>
      <c r="H502" s="24" t="s">
        <v>58</v>
      </c>
      <c r="I502" s="10" t="s">
        <v>71</v>
      </c>
      <c r="J502" s="13"/>
    </row>
    <row r="503">
      <c r="A503" s="56" t="s">
        <v>69</v>
      </c>
      <c r="B503" s="5" t="s">
        <v>11</v>
      </c>
      <c r="C503" s="50">
        <v>2015.0</v>
      </c>
      <c r="D503" s="51">
        <v>4264942.0</v>
      </c>
      <c r="E503" s="7" t="s">
        <v>70</v>
      </c>
      <c r="F503" s="7" t="s">
        <v>74</v>
      </c>
      <c r="G503" s="8" t="s">
        <v>14</v>
      </c>
      <c r="H503" s="24" t="s">
        <v>58</v>
      </c>
      <c r="I503" s="10" t="s">
        <v>71</v>
      </c>
      <c r="J503" s="13"/>
    </row>
    <row r="504">
      <c r="A504" s="56" t="s">
        <v>69</v>
      </c>
      <c r="B504" s="5" t="s">
        <v>11</v>
      </c>
      <c r="C504" s="50">
        <v>2015.0</v>
      </c>
      <c r="D504" s="51">
        <v>944816.0</v>
      </c>
      <c r="E504" s="7" t="s">
        <v>76</v>
      </c>
      <c r="F504" s="7" t="s">
        <v>13</v>
      </c>
      <c r="G504" s="8" t="s">
        <v>14</v>
      </c>
      <c r="H504" s="24" t="s">
        <v>58</v>
      </c>
      <c r="I504" s="10" t="s">
        <v>71</v>
      </c>
      <c r="J504" s="13"/>
    </row>
    <row r="505">
      <c r="A505" s="56" t="s">
        <v>69</v>
      </c>
      <c r="B505" s="5" t="s">
        <v>11</v>
      </c>
      <c r="C505" s="50">
        <v>2015.0</v>
      </c>
      <c r="D505" s="51">
        <v>918057.0</v>
      </c>
      <c r="E505" s="7" t="s">
        <v>76</v>
      </c>
      <c r="F505" s="7" t="s">
        <v>17</v>
      </c>
      <c r="G505" s="8" t="s">
        <v>14</v>
      </c>
      <c r="H505" s="24" t="s">
        <v>58</v>
      </c>
      <c r="I505" s="10" t="s">
        <v>71</v>
      </c>
      <c r="J505" s="13"/>
    </row>
    <row r="506">
      <c r="A506" s="56" t="s">
        <v>69</v>
      </c>
      <c r="B506" s="5" t="s">
        <v>11</v>
      </c>
      <c r="C506" s="50">
        <v>2015.0</v>
      </c>
      <c r="D506" s="51">
        <v>1862873.0</v>
      </c>
      <c r="E506" s="7" t="s">
        <v>76</v>
      </c>
      <c r="F506" s="7" t="s">
        <v>74</v>
      </c>
      <c r="G506" s="8" t="s">
        <v>14</v>
      </c>
      <c r="H506" s="24" t="s">
        <v>58</v>
      </c>
      <c r="I506" s="10" t="s">
        <v>71</v>
      </c>
      <c r="J506" s="13"/>
    </row>
    <row r="507">
      <c r="A507" s="56" t="s">
        <v>69</v>
      </c>
      <c r="B507" s="5" t="s">
        <v>11</v>
      </c>
      <c r="C507" s="50">
        <v>2015.0</v>
      </c>
      <c r="D507" s="57">
        <f t="shared" ref="D507:D509" si="9">D501+D504</f>
        <v>3110202</v>
      </c>
      <c r="E507" s="52" t="s">
        <v>20</v>
      </c>
      <c r="F507" s="58" t="s">
        <v>13</v>
      </c>
      <c r="G507" s="8" t="s">
        <v>14</v>
      </c>
      <c r="H507" s="24" t="s">
        <v>58</v>
      </c>
      <c r="I507" s="10" t="s">
        <v>71</v>
      </c>
      <c r="J507" s="13"/>
    </row>
    <row r="508">
      <c r="A508" s="56" t="s">
        <v>69</v>
      </c>
      <c r="B508" s="5" t="s">
        <v>11</v>
      </c>
      <c r="C508" s="50">
        <v>2015.0</v>
      </c>
      <c r="D508" s="59">
        <f t="shared" si="9"/>
        <v>3017613</v>
      </c>
      <c r="E508" s="52" t="s">
        <v>20</v>
      </c>
      <c r="F508" s="60" t="s">
        <v>17</v>
      </c>
      <c r="G508" s="8" t="s">
        <v>14</v>
      </c>
      <c r="H508" s="24" t="s">
        <v>58</v>
      </c>
      <c r="I508" s="10" t="s">
        <v>71</v>
      </c>
      <c r="J508" s="13"/>
    </row>
    <row r="509">
      <c r="A509" s="56" t="s">
        <v>69</v>
      </c>
      <c r="B509" s="5" t="s">
        <v>11</v>
      </c>
      <c r="C509" s="50">
        <v>2015.0</v>
      </c>
      <c r="D509" s="57">
        <f t="shared" si="9"/>
        <v>6127815</v>
      </c>
      <c r="E509" s="52" t="s">
        <v>20</v>
      </c>
      <c r="F509" s="58" t="s">
        <v>74</v>
      </c>
      <c r="G509" s="8" t="s">
        <v>14</v>
      </c>
      <c r="H509" s="24" t="s">
        <v>58</v>
      </c>
      <c r="I509" s="10" t="s">
        <v>71</v>
      </c>
      <c r="J509" s="13"/>
    </row>
    <row r="510">
      <c r="A510" s="56" t="s">
        <v>69</v>
      </c>
      <c r="B510" s="5" t="s">
        <v>11</v>
      </c>
      <c r="C510" s="50">
        <v>2015.0</v>
      </c>
      <c r="D510" s="51">
        <v>478168.0</v>
      </c>
      <c r="E510" s="7" t="s">
        <v>21</v>
      </c>
      <c r="F510" s="7" t="s">
        <v>13</v>
      </c>
      <c r="G510" s="8" t="s">
        <v>14</v>
      </c>
      <c r="H510" s="24" t="s">
        <v>58</v>
      </c>
      <c r="I510" s="10" t="s">
        <v>71</v>
      </c>
      <c r="J510" s="13"/>
    </row>
    <row r="511">
      <c r="A511" s="56" t="s">
        <v>69</v>
      </c>
      <c r="B511" s="5" t="s">
        <v>11</v>
      </c>
      <c r="C511" s="50">
        <v>2015.0</v>
      </c>
      <c r="D511" s="51">
        <v>460729.0</v>
      </c>
      <c r="E511" s="7" t="s">
        <v>21</v>
      </c>
      <c r="F511" s="7" t="s">
        <v>17</v>
      </c>
      <c r="G511" s="8" t="s">
        <v>14</v>
      </c>
      <c r="H511" s="24" t="s">
        <v>58</v>
      </c>
      <c r="I511" s="10" t="s">
        <v>71</v>
      </c>
      <c r="J511" s="13"/>
    </row>
    <row r="512">
      <c r="A512" s="56" t="s">
        <v>69</v>
      </c>
      <c r="B512" s="5" t="s">
        <v>11</v>
      </c>
      <c r="C512" s="50">
        <v>2015.0</v>
      </c>
      <c r="D512" s="51">
        <v>938897.0</v>
      </c>
      <c r="E512" s="7" t="s">
        <v>21</v>
      </c>
      <c r="F512" s="7" t="s">
        <v>74</v>
      </c>
      <c r="G512" s="8" t="s">
        <v>14</v>
      </c>
      <c r="H512" s="24" t="s">
        <v>58</v>
      </c>
      <c r="I512" s="10" t="s">
        <v>71</v>
      </c>
      <c r="J512" s="13"/>
    </row>
    <row r="513">
      <c r="A513" s="56" t="s">
        <v>69</v>
      </c>
      <c r="B513" s="5" t="s">
        <v>11</v>
      </c>
      <c r="C513" s="50">
        <v>2015.0</v>
      </c>
      <c r="D513" s="51">
        <v>228350.0</v>
      </c>
      <c r="E513" s="7" t="s">
        <v>22</v>
      </c>
      <c r="F513" s="7" t="s">
        <v>13</v>
      </c>
      <c r="G513" s="8" t="s">
        <v>14</v>
      </c>
      <c r="H513" s="24" t="s">
        <v>58</v>
      </c>
      <c r="I513" s="10" t="s">
        <v>71</v>
      </c>
      <c r="J513" s="13"/>
    </row>
    <row r="514">
      <c r="A514" s="56" t="s">
        <v>69</v>
      </c>
      <c r="B514" s="5" t="s">
        <v>11</v>
      </c>
      <c r="C514" s="50">
        <v>2015.0</v>
      </c>
      <c r="D514" s="51">
        <v>222403.0</v>
      </c>
      <c r="E514" s="7" t="s">
        <v>22</v>
      </c>
      <c r="F514" s="7" t="s">
        <v>17</v>
      </c>
      <c r="G514" s="8" t="s">
        <v>14</v>
      </c>
      <c r="H514" s="24" t="s">
        <v>58</v>
      </c>
      <c r="I514" s="10" t="s">
        <v>71</v>
      </c>
      <c r="J514" s="13"/>
    </row>
    <row r="515">
      <c r="A515" s="56" t="s">
        <v>69</v>
      </c>
      <c r="B515" s="5" t="s">
        <v>11</v>
      </c>
      <c r="C515" s="50">
        <v>2015.0</v>
      </c>
      <c r="D515" s="51">
        <v>450753.0</v>
      </c>
      <c r="E515" s="7" t="s">
        <v>22</v>
      </c>
      <c r="F515" s="7" t="s">
        <v>74</v>
      </c>
      <c r="G515" s="8" t="s">
        <v>14</v>
      </c>
      <c r="H515" s="24" t="s">
        <v>58</v>
      </c>
      <c r="I515" s="10" t="s">
        <v>71</v>
      </c>
      <c r="J515" s="13"/>
    </row>
    <row r="516">
      <c r="A516" s="56" t="s">
        <v>69</v>
      </c>
      <c r="B516" s="5" t="s">
        <v>11</v>
      </c>
      <c r="C516" s="50">
        <v>2015.0</v>
      </c>
      <c r="D516" s="59">
        <f t="shared" ref="D516:D518" si="10">D510+D513</f>
        <v>706518</v>
      </c>
      <c r="E516" s="7" t="s">
        <v>23</v>
      </c>
      <c r="F516" s="7" t="s">
        <v>13</v>
      </c>
      <c r="G516" s="8" t="s">
        <v>14</v>
      </c>
      <c r="H516" s="24" t="s">
        <v>58</v>
      </c>
      <c r="I516" s="10" t="s">
        <v>71</v>
      </c>
      <c r="J516" s="13"/>
    </row>
    <row r="517">
      <c r="A517" s="56" t="s">
        <v>69</v>
      </c>
      <c r="B517" s="5" t="s">
        <v>11</v>
      </c>
      <c r="C517" s="50">
        <v>2015.0</v>
      </c>
      <c r="D517" s="57">
        <f t="shared" si="10"/>
        <v>683132</v>
      </c>
      <c r="E517" s="7" t="s">
        <v>23</v>
      </c>
      <c r="F517" s="7" t="s">
        <v>17</v>
      </c>
      <c r="G517" s="8" t="s">
        <v>14</v>
      </c>
      <c r="H517" s="24" t="s">
        <v>58</v>
      </c>
      <c r="I517" s="10" t="s">
        <v>71</v>
      </c>
      <c r="J517" s="13"/>
    </row>
    <row r="518">
      <c r="A518" s="53" t="s">
        <v>69</v>
      </c>
      <c r="B518" s="5" t="s">
        <v>11</v>
      </c>
      <c r="C518" s="50">
        <v>2015.0</v>
      </c>
      <c r="D518" s="59">
        <f t="shared" si="10"/>
        <v>1389650</v>
      </c>
      <c r="E518" s="7" t="s">
        <v>23</v>
      </c>
      <c r="F518" s="7" t="s">
        <v>74</v>
      </c>
      <c r="G518" s="8" t="s">
        <v>14</v>
      </c>
      <c r="H518" s="26" t="s">
        <v>58</v>
      </c>
      <c r="I518" s="10" t="s">
        <v>71</v>
      </c>
      <c r="J518" s="25"/>
    </row>
    <row r="519">
      <c r="A519" s="56" t="s">
        <v>69</v>
      </c>
      <c r="B519" s="29" t="s">
        <v>11</v>
      </c>
      <c r="C519" s="47">
        <v>2016.0</v>
      </c>
      <c r="D519" s="62"/>
      <c r="E519" s="30" t="s">
        <v>70</v>
      </c>
      <c r="F519" s="30" t="s">
        <v>13</v>
      </c>
      <c r="G519" s="8"/>
      <c r="H519" s="8" t="s">
        <v>35</v>
      </c>
      <c r="I519" s="10" t="s">
        <v>71</v>
      </c>
      <c r="J519" s="13"/>
    </row>
    <row r="520">
      <c r="A520" s="56" t="s">
        <v>69</v>
      </c>
      <c r="B520" s="5" t="s">
        <v>11</v>
      </c>
      <c r="C520" s="50">
        <v>2016.0</v>
      </c>
      <c r="D520" s="59"/>
      <c r="E520" s="7" t="s">
        <v>70</v>
      </c>
      <c r="F520" s="7" t="s">
        <v>17</v>
      </c>
      <c r="G520" s="8"/>
      <c r="H520" s="8" t="s">
        <v>35</v>
      </c>
      <c r="I520" s="10" t="s">
        <v>71</v>
      </c>
      <c r="J520" s="13"/>
    </row>
    <row r="521">
      <c r="A521" s="56" t="s">
        <v>69</v>
      </c>
      <c r="B521" s="5" t="s">
        <v>11</v>
      </c>
      <c r="C521" s="50">
        <v>2016.0</v>
      </c>
      <c r="D521" s="63">
        <v>4135253.0</v>
      </c>
      <c r="E521" s="7" t="s">
        <v>70</v>
      </c>
      <c r="F521" s="7" t="s">
        <v>74</v>
      </c>
      <c r="G521" s="8" t="s">
        <v>14</v>
      </c>
      <c r="H521" s="24" t="s">
        <v>82</v>
      </c>
      <c r="I521" s="10" t="s">
        <v>71</v>
      </c>
      <c r="J521" s="13"/>
    </row>
    <row r="522">
      <c r="A522" s="56" t="s">
        <v>69</v>
      </c>
      <c r="B522" s="5" t="s">
        <v>11</v>
      </c>
      <c r="C522" s="50">
        <v>2016.0</v>
      </c>
      <c r="D522" s="59"/>
      <c r="E522" s="7" t="s">
        <v>76</v>
      </c>
      <c r="F522" s="7" t="s">
        <v>13</v>
      </c>
      <c r="G522" s="8"/>
      <c r="H522" s="8" t="s">
        <v>35</v>
      </c>
      <c r="I522" s="10" t="s">
        <v>71</v>
      </c>
      <c r="J522" s="13"/>
    </row>
    <row r="523">
      <c r="A523" s="56" t="s">
        <v>69</v>
      </c>
      <c r="B523" s="5" t="s">
        <v>11</v>
      </c>
      <c r="C523" s="50">
        <v>2016.0</v>
      </c>
      <c r="D523" s="59"/>
      <c r="E523" s="7" t="s">
        <v>76</v>
      </c>
      <c r="F523" s="7" t="s">
        <v>17</v>
      </c>
      <c r="G523" s="8"/>
      <c r="H523" s="8" t="s">
        <v>35</v>
      </c>
      <c r="I523" s="10" t="s">
        <v>71</v>
      </c>
      <c r="J523" s="13"/>
    </row>
    <row r="524">
      <c r="A524" s="56" t="s">
        <v>69</v>
      </c>
      <c r="B524" s="5" t="s">
        <v>11</v>
      </c>
      <c r="C524" s="50">
        <v>2016.0</v>
      </c>
      <c r="D524" s="63">
        <v>1859359.0</v>
      </c>
      <c r="E524" s="7" t="s">
        <v>76</v>
      </c>
      <c r="F524" s="7" t="s">
        <v>74</v>
      </c>
      <c r="G524" s="8" t="s">
        <v>14</v>
      </c>
      <c r="H524" s="24" t="s">
        <v>82</v>
      </c>
      <c r="I524" s="10" t="s">
        <v>71</v>
      </c>
      <c r="J524" s="13"/>
    </row>
    <row r="525">
      <c r="A525" s="56" t="s">
        <v>69</v>
      </c>
      <c r="B525" s="5" t="s">
        <v>11</v>
      </c>
      <c r="C525" s="50">
        <v>2016.0</v>
      </c>
      <c r="D525" s="59"/>
      <c r="E525" s="52" t="s">
        <v>20</v>
      </c>
      <c r="F525" s="58" t="s">
        <v>13</v>
      </c>
      <c r="G525" s="8"/>
      <c r="H525" s="8" t="s">
        <v>35</v>
      </c>
      <c r="I525" s="10" t="s">
        <v>71</v>
      </c>
      <c r="J525" s="13"/>
    </row>
    <row r="526">
      <c r="A526" s="56" t="s">
        <v>69</v>
      </c>
      <c r="B526" s="5" t="s">
        <v>11</v>
      </c>
      <c r="C526" s="50">
        <v>2016.0</v>
      </c>
      <c r="D526" s="59"/>
      <c r="E526" s="52" t="s">
        <v>20</v>
      </c>
      <c r="F526" s="60" t="s">
        <v>17</v>
      </c>
      <c r="G526" s="8"/>
      <c r="H526" s="8" t="s">
        <v>35</v>
      </c>
      <c r="I526" s="10" t="s">
        <v>71</v>
      </c>
      <c r="J526" s="13"/>
    </row>
    <row r="527">
      <c r="A527" s="56" t="s">
        <v>69</v>
      </c>
      <c r="B527" s="5" t="s">
        <v>11</v>
      </c>
      <c r="C527" s="50">
        <v>2016.0</v>
      </c>
      <c r="D527" s="63">
        <v>5994612.0</v>
      </c>
      <c r="E527" s="52" t="s">
        <v>20</v>
      </c>
      <c r="F527" s="58" t="s">
        <v>74</v>
      </c>
      <c r="G527" s="8" t="s">
        <v>14</v>
      </c>
      <c r="H527" s="24" t="s">
        <v>82</v>
      </c>
      <c r="I527" s="10" t="s">
        <v>71</v>
      </c>
      <c r="J527" s="13"/>
    </row>
    <row r="528">
      <c r="A528" s="56" t="s">
        <v>69</v>
      </c>
      <c r="B528" s="5" t="s">
        <v>11</v>
      </c>
      <c r="C528" s="50">
        <v>2016.0</v>
      </c>
      <c r="D528" s="59"/>
      <c r="E528" s="7" t="s">
        <v>21</v>
      </c>
      <c r="F528" s="7" t="s">
        <v>13</v>
      </c>
      <c r="G528" s="8"/>
      <c r="H528" s="8" t="s">
        <v>35</v>
      </c>
      <c r="I528" s="10" t="s">
        <v>71</v>
      </c>
      <c r="J528" s="13"/>
    </row>
    <row r="529">
      <c r="A529" s="56" t="s">
        <v>69</v>
      </c>
      <c r="B529" s="5" t="s">
        <v>11</v>
      </c>
      <c r="C529" s="50">
        <v>2016.0</v>
      </c>
      <c r="D529" s="59"/>
      <c r="E529" s="7" t="s">
        <v>21</v>
      </c>
      <c r="F529" s="7" t="s">
        <v>17</v>
      </c>
      <c r="G529" s="8"/>
      <c r="H529" s="8" t="s">
        <v>35</v>
      </c>
      <c r="I529" s="10" t="s">
        <v>71</v>
      </c>
      <c r="J529" s="13"/>
    </row>
    <row r="530">
      <c r="A530" s="56" t="s">
        <v>69</v>
      </c>
      <c r="B530" s="5" t="s">
        <v>11</v>
      </c>
      <c r="C530" s="50">
        <v>2016.0</v>
      </c>
      <c r="D530" s="59"/>
      <c r="E530" s="7" t="s">
        <v>21</v>
      </c>
      <c r="F530" s="7" t="s">
        <v>74</v>
      </c>
      <c r="G530" s="8"/>
      <c r="H530" s="8" t="s">
        <v>35</v>
      </c>
      <c r="I530" s="10" t="s">
        <v>71</v>
      </c>
      <c r="J530" s="13"/>
    </row>
    <row r="531">
      <c r="A531" s="56" t="s">
        <v>69</v>
      </c>
      <c r="B531" s="5" t="s">
        <v>11</v>
      </c>
      <c r="C531" s="50">
        <v>2016.0</v>
      </c>
      <c r="D531" s="59"/>
      <c r="E531" s="7" t="s">
        <v>22</v>
      </c>
      <c r="F531" s="7" t="s">
        <v>13</v>
      </c>
      <c r="G531" s="8"/>
      <c r="H531" s="8" t="s">
        <v>35</v>
      </c>
      <c r="I531" s="10" t="s">
        <v>71</v>
      </c>
      <c r="J531" s="13"/>
    </row>
    <row r="532">
      <c r="A532" s="56" t="s">
        <v>69</v>
      </c>
      <c r="B532" s="5" t="s">
        <v>11</v>
      </c>
      <c r="C532" s="50">
        <v>2016.0</v>
      </c>
      <c r="D532" s="59"/>
      <c r="E532" s="7" t="s">
        <v>22</v>
      </c>
      <c r="F532" s="7" t="s">
        <v>17</v>
      </c>
      <c r="G532" s="8"/>
      <c r="H532" s="8" t="s">
        <v>35</v>
      </c>
      <c r="I532" s="10" t="s">
        <v>71</v>
      </c>
      <c r="J532" s="13"/>
    </row>
    <row r="533">
      <c r="A533" s="56" t="s">
        <v>69</v>
      </c>
      <c r="B533" s="5" t="s">
        <v>11</v>
      </c>
      <c r="C533" s="50">
        <v>2016.0</v>
      </c>
      <c r="D533" s="59"/>
      <c r="E533" s="7" t="s">
        <v>22</v>
      </c>
      <c r="F533" s="7" t="s">
        <v>74</v>
      </c>
      <c r="G533" s="8"/>
      <c r="H533" s="8" t="s">
        <v>35</v>
      </c>
      <c r="I533" s="10" t="s">
        <v>71</v>
      </c>
      <c r="J533" s="13"/>
    </row>
    <row r="534">
      <c r="A534" s="56" t="s">
        <v>69</v>
      </c>
      <c r="B534" s="5" t="s">
        <v>11</v>
      </c>
      <c r="C534" s="50">
        <v>2016.0</v>
      </c>
      <c r="D534" s="59"/>
      <c r="E534" s="7" t="s">
        <v>23</v>
      </c>
      <c r="F534" s="7" t="s">
        <v>13</v>
      </c>
      <c r="G534" s="8"/>
      <c r="H534" s="8" t="s">
        <v>35</v>
      </c>
      <c r="I534" s="10" t="s">
        <v>71</v>
      </c>
      <c r="J534" s="13"/>
    </row>
    <row r="535">
      <c r="A535" s="56" t="s">
        <v>69</v>
      </c>
      <c r="B535" s="5" t="s">
        <v>11</v>
      </c>
      <c r="C535" s="50">
        <v>2016.0</v>
      </c>
      <c r="D535" s="59"/>
      <c r="E535" s="7" t="s">
        <v>23</v>
      </c>
      <c r="F535" s="7" t="s">
        <v>17</v>
      </c>
      <c r="G535" s="8"/>
      <c r="H535" s="8" t="s">
        <v>35</v>
      </c>
      <c r="I535" s="10" t="s">
        <v>71</v>
      </c>
      <c r="J535" s="13"/>
    </row>
    <row r="536">
      <c r="A536" s="53" t="s">
        <v>69</v>
      </c>
      <c r="B536" s="15" t="s">
        <v>11</v>
      </c>
      <c r="C536" s="54">
        <v>2016.0</v>
      </c>
      <c r="D536" s="61"/>
      <c r="E536" s="7" t="s">
        <v>23</v>
      </c>
      <c r="F536" s="17" t="s">
        <v>74</v>
      </c>
      <c r="G536" s="8"/>
      <c r="H536" s="8" t="s">
        <v>35</v>
      </c>
      <c r="I536" s="10" t="s">
        <v>71</v>
      </c>
      <c r="J536" s="13"/>
    </row>
    <row r="537">
      <c r="A537" s="56" t="s">
        <v>69</v>
      </c>
      <c r="B537" s="29" t="s">
        <v>11</v>
      </c>
      <c r="C537" s="47">
        <v>2017.0</v>
      </c>
      <c r="D537" s="64">
        <v>2009314.0</v>
      </c>
      <c r="E537" s="30" t="s">
        <v>70</v>
      </c>
      <c r="F537" s="30" t="s">
        <v>13</v>
      </c>
      <c r="G537" s="8" t="s">
        <v>14</v>
      </c>
      <c r="H537" s="32" t="s">
        <v>82</v>
      </c>
      <c r="I537" s="10" t="s">
        <v>71</v>
      </c>
      <c r="J537" s="37"/>
    </row>
    <row r="538">
      <c r="A538" s="56" t="s">
        <v>69</v>
      </c>
      <c r="B538" s="5" t="s">
        <v>11</v>
      </c>
      <c r="C538" s="50">
        <v>2017.0</v>
      </c>
      <c r="D538" s="63">
        <v>1960702.0</v>
      </c>
      <c r="E538" s="7" t="s">
        <v>70</v>
      </c>
      <c r="F538" s="7" t="s">
        <v>17</v>
      </c>
      <c r="G538" s="8" t="s">
        <v>14</v>
      </c>
      <c r="H538" s="24" t="s">
        <v>82</v>
      </c>
      <c r="I538" s="10" t="s">
        <v>71</v>
      </c>
      <c r="J538" s="13"/>
    </row>
    <row r="539">
      <c r="A539" s="56" t="s">
        <v>69</v>
      </c>
      <c r="B539" s="5" t="s">
        <v>11</v>
      </c>
      <c r="C539" s="50">
        <v>2017.0</v>
      </c>
      <c r="D539" s="63">
        <v>3970016.0</v>
      </c>
      <c r="E539" s="7" t="s">
        <v>70</v>
      </c>
      <c r="F539" s="7" t="s">
        <v>74</v>
      </c>
      <c r="G539" s="8" t="s">
        <v>14</v>
      </c>
      <c r="H539" s="24" t="s">
        <v>82</v>
      </c>
      <c r="I539" s="10" t="s">
        <v>71</v>
      </c>
      <c r="J539" s="13"/>
    </row>
    <row r="540">
      <c r="A540" s="56" t="s">
        <v>69</v>
      </c>
      <c r="B540" s="5" t="s">
        <v>11</v>
      </c>
      <c r="C540" s="50">
        <v>2017.0</v>
      </c>
      <c r="D540" s="63">
        <v>943410.0</v>
      </c>
      <c r="E540" s="7" t="s">
        <v>76</v>
      </c>
      <c r="F540" s="7" t="s">
        <v>13</v>
      </c>
      <c r="G540" s="8" t="s">
        <v>14</v>
      </c>
      <c r="H540" s="24" t="s">
        <v>82</v>
      </c>
      <c r="I540" s="10" t="s">
        <v>71</v>
      </c>
      <c r="J540" s="13"/>
    </row>
    <row r="541">
      <c r="A541" s="56" t="s">
        <v>69</v>
      </c>
      <c r="B541" s="5" t="s">
        <v>11</v>
      </c>
      <c r="C541" s="50">
        <v>2017.0</v>
      </c>
      <c r="D541" s="63">
        <v>923306.0</v>
      </c>
      <c r="E541" s="7" t="s">
        <v>76</v>
      </c>
      <c r="F541" s="7" t="s">
        <v>17</v>
      </c>
      <c r="G541" s="8" t="s">
        <v>14</v>
      </c>
      <c r="H541" s="24" t="s">
        <v>82</v>
      </c>
      <c r="I541" s="10" t="s">
        <v>71</v>
      </c>
      <c r="J541" s="13"/>
    </row>
    <row r="542">
      <c r="A542" s="56" t="s">
        <v>69</v>
      </c>
      <c r="B542" s="5" t="s">
        <v>11</v>
      </c>
      <c r="C542" s="50">
        <v>2017.0</v>
      </c>
      <c r="D542" s="63">
        <v>1866716.0</v>
      </c>
      <c r="E542" s="7" t="s">
        <v>76</v>
      </c>
      <c r="F542" s="7" t="s">
        <v>74</v>
      </c>
      <c r="G542" s="8" t="s">
        <v>14</v>
      </c>
      <c r="H542" s="24" t="s">
        <v>82</v>
      </c>
      <c r="I542" s="10" t="s">
        <v>71</v>
      </c>
      <c r="J542" s="13"/>
    </row>
    <row r="543">
      <c r="A543" s="56" t="s">
        <v>69</v>
      </c>
      <c r="B543" s="5" t="s">
        <v>11</v>
      </c>
      <c r="C543" s="50">
        <v>2017.0</v>
      </c>
      <c r="D543" s="63">
        <f t="shared" ref="D543:D545" si="11">D537+D540</f>
        <v>2952724</v>
      </c>
      <c r="E543" s="52" t="s">
        <v>20</v>
      </c>
      <c r="F543" s="58" t="s">
        <v>13</v>
      </c>
      <c r="G543" s="8" t="s">
        <v>14</v>
      </c>
      <c r="H543" s="24" t="s">
        <v>82</v>
      </c>
      <c r="I543" s="10" t="s">
        <v>71</v>
      </c>
      <c r="J543" s="13"/>
    </row>
    <row r="544">
      <c r="A544" s="56" t="s">
        <v>69</v>
      </c>
      <c r="B544" s="5" t="s">
        <v>11</v>
      </c>
      <c r="C544" s="50">
        <v>2017.0</v>
      </c>
      <c r="D544" s="63">
        <f t="shared" si="11"/>
        <v>2884008</v>
      </c>
      <c r="E544" s="52" t="s">
        <v>20</v>
      </c>
      <c r="F544" s="60" t="s">
        <v>17</v>
      </c>
      <c r="G544" s="8" t="s">
        <v>14</v>
      </c>
      <c r="H544" s="24" t="s">
        <v>82</v>
      </c>
      <c r="I544" s="10" t="s">
        <v>71</v>
      </c>
      <c r="J544" s="13"/>
    </row>
    <row r="545">
      <c r="A545" s="56" t="s">
        <v>69</v>
      </c>
      <c r="B545" s="5" t="s">
        <v>11</v>
      </c>
      <c r="C545" s="50">
        <v>2017.0</v>
      </c>
      <c r="D545" s="63">
        <f t="shared" si="11"/>
        <v>5836732</v>
      </c>
      <c r="E545" s="52" t="s">
        <v>20</v>
      </c>
      <c r="F545" s="58" t="s">
        <v>74</v>
      </c>
      <c r="G545" s="8" t="s">
        <v>14</v>
      </c>
      <c r="H545" s="24" t="s">
        <v>82</v>
      </c>
      <c r="I545" s="10" t="s">
        <v>71</v>
      </c>
      <c r="J545" s="13"/>
    </row>
    <row r="546">
      <c r="A546" s="56" t="s">
        <v>69</v>
      </c>
      <c r="B546" s="5" t="s">
        <v>11</v>
      </c>
      <c r="C546" s="50">
        <v>2017.0</v>
      </c>
      <c r="D546" s="63">
        <v>501388.0</v>
      </c>
      <c r="E546" s="7" t="s">
        <v>21</v>
      </c>
      <c r="F546" s="7" t="s">
        <v>13</v>
      </c>
      <c r="G546" s="8" t="s">
        <v>14</v>
      </c>
      <c r="H546" s="24" t="s">
        <v>82</v>
      </c>
      <c r="I546" s="10" t="s">
        <v>71</v>
      </c>
      <c r="J546" s="13"/>
    </row>
    <row r="547">
      <c r="A547" s="56" t="s">
        <v>69</v>
      </c>
      <c r="B547" s="5" t="s">
        <v>11</v>
      </c>
      <c r="C547" s="50">
        <v>2017.0</v>
      </c>
      <c r="D547" s="63">
        <v>469332.0</v>
      </c>
      <c r="E547" s="7" t="s">
        <v>21</v>
      </c>
      <c r="F547" s="7" t="s">
        <v>17</v>
      </c>
      <c r="G547" s="8" t="s">
        <v>14</v>
      </c>
      <c r="H547" s="24" t="s">
        <v>82</v>
      </c>
      <c r="I547" s="10" t="s">
        <v>71</v>
      </c>
      <c r="J547" s="13"/>
    </row>
    <row r="548">
      <c r="A548" s="56" t="s">
        <v>69</v>
      </c>
      <c r="B548" s="5" t="s">
        <v>11</v>
      </c>
      <c r="C548" s="50">
        <v>2017.0</v>
      </c>
      <c r="D548" s="63">
        <v>970720.0</v>
      </c>
      <c r="E548" s="7" t="s">
        <v>21</v>
      </c>
      <c r="F548" s="7" t="s">
        <v>74</v>
      </c>
      <c r="G548" s="8" t="s">
        <v>14</v>
      </c>
      <c r="H548" s="24" t="s">
        <v>82</v>
      </c>
      <c r="I548" s="10" t="s">
        <v>71</v>
      </c>
      <c r="J548" s="13"/>
    </row>
    <row r="549">
      <c r="A549" s="56" t="s">
        <v>69</v>
      </c>
      <c r="B549" s="5" t="s">
        <v>11</v>
      </c>
      <c r="C549" s="50">
        <v>2017.0</v>
      </c>
      <c r="D549" s="63">
        <v>315012.0</v>
      </c>
      <c r="E549" s="7" t="s">
        <v>22</v>
      </c>
      <c r="F549" s="7" t="s">
        <v>13</v>
      </c>
      <c r="G549" s="8" t="s">
        <v>14</v>
      </c>
      <c r="H549" s="24" t="s">
        <v>82</v>
      </c>
      <c r="I549" s="10" t="s">
        <v>71</v>
      </c>
      <c r="J549" s="13"/>
    </row>
    <row r="550">
      <c r="A550" s="56" t="s">
        <v>69</v>
      </c>
      <c r="B550" s="5" t="s">
        <v>11</v>
      </c>
      <c r="C550" s="50">
        <v>2017.0</v>
      </c>
      <c r="D550" s="63">
        <v>269060.0</v>
      </c>
      <c r="E550" s="7" t="s">
        <v>22</v>
      </c>
      <c r="F550" s="7" t="s">
        <v>17</v>
      </c>
      <c r="G550" s="8" t="s">
        <v>14</v>
      </c>
      <c r="H550" s="24" t="s">
        <v>82</v>
      </c>
      <c r="I550" s="10" t="s">
        <v>71</v>
      </c>
      <c r="J550" s="13"/>
    </row>
    <row r="551">
      <c r="A551" s="56" t="s">
        <v>69</v>
      </c>
      <c r="B551" s="5" t="s">
        <v>11</v>
      </c>
      <c r="C551" s="50">
        <v>2017.0</v>
      </c>
      <c r="D551" s="63">
        <v>584072.0</v>
      </c>
      <c r="E551" s="7" t="s">
        <v>22</v>
      </c>
      <c r="F551" s="7" t="s">
        <v>74</v>
      </c>
      <c r="G551" s="8" t="s">
        <v>14</v>
      </c>
      <c r="H551" s="24" t="s">
        <v>82</v>
      </c>
      <c r="I551" s="10" t="s">
        <v>71</v>
      </c>
      <c r="J551" s="13"/>
    </row>
    <row r="552">
      <c r="A552" s="56" t="s">
        <v>69</v>
      </c>
      <c r="B552" s="5" t="s">
        <v>11</v>
      </c>
      <c r="C552" s="50">
        <v>2017.0</v>
      </c>
      <c r="D552" s="63">
        <v>816400.0</v>
      </c>
      <c r="E552" s="7" t="s">
        <v>23</v>
      </c>
      <c r="F552" s="7" t="s">
        <v>13</v>
      </c>
      <c r="G552" s="8" t="s">
        <v>14</v>
      </c>
      <c r="H552" s="24" t="s">
        <v>82</v>
      </c>
      <c r="I552" s="10" t="s">
        <v>71</v>
      </c>
      <c r="J552" s="13"/>
    </row>
    <row r="553">
      <c r="A553" s="56" t="s">
        <v>69</v>
      </c>
      <c r="B553" s="5" t="s">
        <v>11</v>
      </c>
      <c r="C553" s="50">
        <v>2017.0</v>
      </c>
      <c r="D553" s="63">
        <v>738392.0</v>
      </c>
      <c r="E553" s="7" t="s">
        <v>23</v>
      </c>
      <c r="F553" s="7" t="s">
        <v>17</v>
      </c>
      <c r="G553" s="8" t="s">
        <v>14</v>
      </c>
      <c r="H553" s="24" t="s">
        <v>82</v>
      </c>
      <c r="I553" s="10" t="s">
        <v>71</v>
      </c>
      <c r="J553" s="13"/>
    </row>
    <row r="554">
      <c r="A554" s="53" t="s">
        <v>69</v>
      </c>
      <c r="B554" s="5" t="s">
        <v>11</v>
      </c>
      <c r="C554" s="50">
        <v>2017.0</v>
      </c>
      <c r="D554" s="63">
        <v>1554792.0</v>
      </c>
      <c r="E554" s="7" t="s">
        <v>23</v>
      </c>
      <c r="F554" s="7" t="s">
        <v>74</v>
      </c>
      <c r="G554" s="8" t="s">
        <v>14</v>
      </c>
      <c r="H554" s="24" t="s">
        <v>82</v>
      </c>
      <c r="I554" s="10" t="s">
        <v>71</v>
      </c>
      <c r="J554" s="13"/>
    </row>
    <row r="555">
      <c r="A555" s="56" t="s">
        <v>69</v>
      </c>
      <c r="B555" s="29" t="s">
        <v>11</v>
      </c>
      <c r="C555" s="47">
        <v>2018.0</v>
      </c>
      <c r="D555" s="64">
        <v>1855192.0</v>
      </c>
      <c r="E555" s="30" t="s">
        <v>70</v>
      </c>
      <c r="F555" s="30" t="s">
        <v>13</v>
      </c>
      <c r="G555" s="8" t="s">
        <v>14</v>
      </c>
      <c r="H555" s="32" t="s">
        <v>83</v>
      </c>
      <c r="I555" s="10" t="s">
        <v>71</v>
      </c>
      <c r="J555" s="37"/>
    </row>
    <row r="556">
      <c r="A556" s="56" t="s">
        <v>69</v>
      </c>
      <c r="B556" s="5" t="s">
        <v>11</v>
      </c>
      <c r="C556" s="50">
        <v>2018.0</v>
      </c>
      <c r="D556" s="59">
        <f>D557-D555</f>
        <v>1875410</v>
      </c>
      <c r="E556" s="7" t="s">
        <v>70</v>
      </c>
      <c r="F556" s="7" t="s">
        <v>17</v>
      </c>
      <c r="G556" s="8" t="s">
        <v>14</v>
      </c>
      <c r="H556" s="24" t="s">
        <v>83</v>
      </c>
      <c r="I556" s="10" t="s">
        <v>71</v>
      </c>
      <c r="J556" s="13"/>
    </row>
    <row r="557">
      <c r="A557" s="56" t="s">
        <v>69</v>
      </c>
      <c r="B557" s="5" t="s">
        <v>11</v>
      </c>
      <c r="C557" s="50">
        <v>2018.0</v>
      </c>
      <c r="D557" s="63">
        <v>3730602.0</v>
      </c>
      <c r="E557" s="7" t="s">
        <v>70</v>
      </c>
      <c r="F557" s="7" t="s">
        <v>74</v>
      </c>
      <c r="G557" s="8" t="s">
        <v>14</v>
      </c>
      <c r="H557" s="24" t="s">
        <v>83</v>
      </c>
      <c r="I557" s="10" t="s">
        <v>71</v>
      </c>
      <c r="J557" s="13"/>
    </row>
    <row r="558">
      <c r="A558" s="56" t="s">
        <v>69</v>
      </c>
      <c r="B558" s="5" t="s">
        <v>11</v>
      </c>
      <c r="C558" s="50">
        <v>2018.0</v>
      </c>
      <c r="D558" s="63">
        <v>916050.0</v>
      </c>
      <c r="E558" s="7" t="s">
        <v>76</v>
      </c>
      <c r="F558" s="7" t="s">
        <v>13</v>
      </c>
      <c r="G558" s="8" t="s">
        <v>14</v>
      </c>
      <c r="H558" s="24" t="s">
        <v>83</v>
      </c>
      <c r="I558" s="10" t="s">
        <v>71</v>
      </c>
      <c r="J558" s="13"/>
    </row>
    <row r="559">
      <c r="A559" s="56" t="s">
        <v>69</v>
      </c>
      <c r="B559" s="5" t="s">
        <v>11</v>
      </c>
      <c r="C559" s="50">
        <v>2018.0</v>
      </c>
      <c r="D559" s="59">
        <f>D560-D558</f>
        <v>908727</v>
      </c>
      <c r="E559" s="7" t="s">
        <v>76</v>
      </c>
      <c r="F559" s="7" t="s">
        <v>17</v>
      </c>
      <c r="G559" s="8" t="s">
        <v>14</v>
      </c>
      <c r="H559" s="24" t="s">
        <v>83</v>
      </c>
      <c r="I559" s="10" t="s">
        <v>71</v>
      </c>
      <c r="J559" s="13"/>
    </row>
    <row r="560">
      <c r="A560" s="56" t="s">
        <v>69</v>
      </c>
      <c r="B560" s="5" t="s">
        <v>11</v>
      </c>
      <c r="C560" s="50">
        <v>2018.0</v>
      </c>
      <c r="D560" s="63">
        <v>1824777.0</v>
      </c>
      <c r="E560" s="7" t="s">
        <v>76</v>
      </c>
      <c r="F560" s="7" t="s">
        <v>74</v>
      </c>
      <c r="G560" s="8" t="s">
        <v>14</v>
      </c>
      <c r="H560" s="24" t="s">
        <v>83</v>
      </c>
      <c r="I560" s="10" t="s">
        <v>71</v>
      </c>
      <c r="J560" s="13"/>
    </row>
    <row r="561">
      <c r="A561" s="56" t="s">
        <v>69</v>
      </c>
      <c r="B561" s="5" t="s">
        <v>11</v>
      </c>
      <c r="C561" s="50">
        <v>2018.0</v>
      </c>
      <c r="D561" s="63">
        <v>2771242.0</v>
      </c>
      <c r="E561" s="52" t="s">
        <v>20</v>
      </c>
      <c r="F561" s="58" t="s">
        <v>13</v>
      </c>
      <c r="G561" s="8" t="s">
        <v>14</v>
      </c>
      <c r="H561" s="24" t="s">
        <v>83</v>
      </c>
      <c r="I561" s="10" t="s">
        <v>71</v>
      </c>
      <c r="J561" s="13"/>
    </row>
    <row r="562">
      <c r="A562" s="56" t="s">
        <v>69</v>
      </c>
      <c r="B562" s="5" t="s">
        <v>11</v>
      </c>
      <c r="C562" s="50">
        <v>2018.0</v>
      </c>
      <c r="D562" s="59">
        <f>D563-D561</f>
        <v>2784137</v>
      </c>
      <c r="E562" s="52" t="s">
        <v>20</v>
      </c>
      <c r="F562" s="60" t="s">
        <v>17</v>
      </c>
      <c r="G562" s="8" t="s">
        <v>14</v>
      </c>
      <c r="H562" s="24" t="s">
        <v>83</v>
      </c>
      <c r="I562" s="10" t="s">
        <v>71</v>
      </c>
      <c r="J562" s="13"/>
    </row>
    <row r="563">
      <c r="A563" s="56" t="s">
        <v>69</v>
      </c>
      <c r="B563" s="5" t="s">
        <v>11</v>
      </c>
      <c r="C563" s="50">
        <v>2018.0</v>
      </c>
      <c r="D563" s="63">
        <v>5555379.0</v>
      </c>
      <c r="E563" s="52" t="s">
        <v>20</v>
      </c>
      <c r="F563" s="58" t="s">
        <v>74</v>
      </c>
      <c r="G563" s="8" t="s">
        <v>14</v>
      </c>
      <c r="H563" s="24" t="s">
        <v>83</v>
      </c>
      <c r="I563" s="10" t="s">
        <v>71</v>
      </c>
      <c r="J563" s="13"/>
    </row>
    <row r="564">
      <c r="A564" s="56" t="s">
        <v>69</v>
      </c>
      <c r="B564" s="5" t="s">
        <v>11</v>
      </c>
      <c r="C564" s="50">
        <v>2018.0</v>
      </c>
      <c r="D564" s="63">
        <v>516420.0</v>
      </c>
      <c r="E564" s="7" t="s">
        <v>21</v>
      </c>
      <c r="F564" s="7" t="s">
        <v>13</v>
      </c>
      <c r="G564" s="8" t="s">
        <v>14</v>
      </c>
      <c r="H564" s="24" t="s">
        <v>83</v>
      </c>
      <c r="I564" s="10" t="s">
        <v>71</v>
      </c>
      <c r="J564" s="13"/>
    </row>
    <row r="565">
      <c r="A565" s="56" t="s">
        <v>69</v>
      </c>
      <c r="B565" s="5" t="s">
        <v>11</v>
      </c>
      <c r="C565" s="50">
        <v>2018.0</v>
      </c>
      <c r="D565" s="59">
        <f>D566-D564</f>
        <v>511092</v>
      </c>
      <c r="E565" s="7" t="s">
        <v>21</v>
      </c>
      <c r="F565" s="7" t="s">
        <v>17</v>
      </c>
      <c r="G565" s="8" t="s">
        <v>14</v>
      </c>
      <c r="H565" s="24" t="s">
        <v>83</v>
      </c>
      <c r="I565" s="10" t="s">
        <v>71</v>
      </c>
      <c r="J565" s="13"/>
    </row>
    <row r="566">
      <c r="A566" s="56" t="s">
        <v>69</v>
      </c>
      <c r="B566" s="5" t="s">
        <v>11</v>
      </c>
      <c r="C566" s="50">
        <v>2018.0</v>
      </c>
      <c r="D566" s="63">
        <v>1027512.0</v>
      </c>
      <c r="E566" s="7" t="s">
        <v>21</v>
      </c>
      <c r="F566" s="7" t="s">
        <v>74</v>
      </c>
      <c r="G566" s="8" t="s">
        <v>14</v>
      </c>
      <c r="H566" s="24" t="s">
        <v>83</v>
      </c>
      <c r="I566" s="10" t="s">
        <v>71</v>
      </c>
      <c r="J566" s="13"/>
    </row>
    <row r="567">
      <c r="A567" s="56" t="s">
        <v>69</v>
      </c>
      <c r="B567" s="5" t="s">
        <v>11</v>
      </c>
      <c r="C567" s="50">
        <v>2018.0</v>
      </c>
      <c r="D567" s="59">
        <v>320097.0</v>
      </c>
      <c r="E567" s="7" t="s">
        <v>22</v>
      </c>
      <c r="F567" s="7" t="s">
        <v>13</v>
      </c>
      <c r="G567" s="8" t="s">
        <v>14</v>
      </c>
      <c r="H567" s="24" t="s">
        <v>83</v>
      </c>
      <c r="I567" s="10" t="s">
        <v>71</v>
      </c>
      <c r="J567" s="13"/>
    </row>
    <row r="568">
      <c r="A568" s="56" t="s">
        <v>69</v>
      </c>
      <c r="B568" s="5" t="s">
        <v>11</v>
      </c>
      <c r="C568" s="50">
        <v>2018.0</v>
      </c>
      <c r="D568" s="59">
        <f>D569-D567</f>
        <v>311537</v>
      </c>
      <c r="E568" s="7" t="s">
        <v>22</v>
      </c>
      <c r="F568" s="7" t="s">
        <v>17</v>
      </c>
      <c r="G568" s="8" t="s">
        <v>14</v>
      </c>
      <c r="H568" s="24" t="s">
        <v>83</v>
      </c>
      <c r="I568" s="10" t="s">
        <v>71</v>
      </c>
      <c r="J568" s="13"/>
    </row>
    <row r="569">
      <c r="A569" s="56" t="s">
        <v>69</v>
      </c>
      <c r="B569" s="5" t="s">
        <v>11</v>
      </c>
      <c r="C569" s="50">
        <v>2018.0</v>
      </c>
      <c r="D569" s="59">
        <v>631634.0</v>
      </c>
      <c r="E569" s="7" t="s">
        <v>22</v>
      </c>
      <c r="F569" s="7" t="s">
        <v>74</v>
      </c>
      <c r="G569" s="8" t="s">
        <v>14</v>
      </c>
      <c r="H569" s="24" t="s">
        <v>83</v>
      </c>
      <c r="I569" s="10" t="s">
        <v>71</v>
      </c>
      <c r="J569" s="13"/>
    </row>
    <row r="570">
      <c r="A570" s="56" t="s">
        <v>69</v>
      </c>
      <c r="B570" s="5" t="s">
        <v>11</v>
      </c>
      <c r="C570" s="50">
        <v>2018.0</v>
      </c>
      <c r="D570" s="63">
        <v>836517.0</v>
      </c>
      <c r="E570" s="7" t="s">
        <v>23</v>
      </c>
      <c r="F570" s="7" t="s">
        <v>13</v>
      </c>
      <c r="G570" s="8" t="s">
        <v>14</v>
      </c>
      <c r="H570" s="24" t="s">
        <v>83</v>
      </c>
      <c r="I570" s="10" t="s">
        <v>71</v>
      </c>
      <c r="J570" s="13"/>
    </row>
    <row r="571">
      <c r="A571" s="56" t="s">
        <v>69</v>
      </c>
      <c r="B571" s="5" t="s">
        <v>11</v>
      </c>
      <c r="C571" s="50">
        <v>2018.0</v>
      </c>
      <c r="D571" s="59">
        <f>D572-D570</f>
        <v>822629</v>
      </c>
      <c r="E571" s="7" t="s">
        <v>23</v>
      </c>
      <c r="F571" s="7" t="s">
        <v>17</v>
      </c>
      <c r="G571" s="8" t="s">
        <v>14</v>
      </c>
      <c r="H571" s="24" t="s">
        <v>83</v>
      </c>
      <c r="I571" s="10" t="s">
        <v>71</v>
      </c>
      <c r="J571" s="13"/>
    </row>
    <row r="572">
      <c r="A572" s="53" t="s">
        <v>69</v>
      </c>
      <c r="B572" s="15" t="s">
        <v>11</v>
      </c>
      <c r="C572" s="54">
        <v>2018.0</v>
      </c>
      <c r="D572" s="65">
        <v>1659146.0</v>
      </c>
      <c r="E572" s="7" t="s">
        <v>23</v>
      </c>
      <c r="F572" s="17" t="s">
        <v>74</v>
      </c>
      <c r="G572" s="8" t="s">
        <v>14</v>
      </c>
      <c r="H572" s="26" t="s">
        <v>83</v>
      </c>
      <c r="I572" s="10" t="s">
        <v>71</v>
      </c>
      <c r="J572" s="25"/>
    </row>
    <row r="573">
      <c r="A573" s="56" t="s">
        <v>69</v>
      </c>
      <c r="B573" s="29" t="s">
        <v>11</v>
      </c>
      <c r="C573" s="47">
        <v>2019.0</v>
      </c>
      <c r="D573" s="59">
        <v>1762541.0</v>
      </c>
      <c r="E573" s="30" t="s">
        <v>70</v>
      </c>
      <c r="F573" s="30" t="s">
        <v>13</v>
      </c>
      <c r="G573" s="8" t="s">
        <v>14</v>
      </c>
      <c r="H573" s="32" t="s">
        <v>84</v>
      </c>
      <c r="I573" s="10" t="s">
        <v>71</v>
      </c>
      <c r="J573" s="37"/>
    </row>
    <row r="574">
      <c r="A574" s="56" t="s">
        <v>69</v>
      </c>
      <c r="B574" s="5" t="s">
        <v>11</v>
      </c>
      <c r="C574" s="50">
        <v>2019.0</v>
      </c>
      <c r="D574" s="59">
        <f>D575-D573</f>
        <v>1781321</v>
      </c>
      <c r="E574" s="7" t="s">
        <v>70</v>
      </c>
      <c r="F574" s="7" t="s">
        <v>17</v>
      </c>
      <c r="G574" s="8" t="s">
        <v>14</v>
      </c>
      <c r="H574" s="24" t="s">
        <v>84</v>
      </c>
      <c r="I574" s="10" t="s">
        <v>71</v>
      </c>
      <c r="J574" s="13"/>
    </row>
    <row r="575">
      <c r="A575" s="56" t="s">
        <v>69</v>
      </c>
      <c r="B575" s="5" t="s">
        <v>11</v>
      </c>
      <c r="C575" s="50">
        <v>2019.0</v>
      </c>
      <c r="D575" s="59">
        <v>3543862.0</v>
      </c>
      <c r="E575" s="7" t="s">
        <v>70</v>
      </c>
      <c r="F575" s="7" t="s">
        <v>74</v>
      </c>
      <c r="G575" s="8" t="s">
        <v>14</v>
      </c>
      <c r="H575" s="24" t="s">
        <v>84</v>
      </c>
      <c r="I575" s="10" t="s">
        <v>71</v>
      </c>
      <c r="J575" s="13"/>
    </row>
    <row r="576">
      <c r="A576" s="56" t="s">
        <v>69</v>
      </c>
      <c r="B576" s="5" t="s">
        <v>11</v>
      </c>
      <c r="C576" s="50">
        <v>2019.0</v>
      </c>
      <c r="D576" s="63">
        <v>891145.0</v>
      </c>
      <c r="E576" s="7" t="s">
        <v>76</v>
      </c>
      <c r="F576" s="7" t="s">
        <v>13</v>
      </c>
      <c r="G576" s="8" t="s">
        <v>14</v>
      </c>
      <c r="H576" s="24" t="s">
        <v>84</v>
      </c>
      <c r="I576" s="10" t="s">
        <v>71</v>
      </c>
      <c r="J576" s="13"/>
    </row>
    <row r="577">
      <c r="A577" s="56" t="s">
        <v>69</v>
      </c>
      <c r="B577" s="5" t="s">
        <v>11</v>
      </c>
      <c r="C577" s="50">
        <v>2019.0</v>
      </c>
      <c r="D577" s="59">
        <f>D578-D576</f>
        <v>883997</v>
      </c>
      <c r="E577" s="7" t="s">
        <v>76</v>
      </c>
      <c r="F577" s="7" t="s">
        <v>17</v>
      </c>
      <c r="G577" s="8" t="s">
        <v>14</v>
      </c>
      <c r="H577" s="24" t="s">
        <v>84</v>
      </c>
      <c r="I577" s="10" t="s">
        <v>71</v>
      </c>
      <c r="J577" s="13"/>
    </row>
    <row r="578">
      <c r="A578" s="56" t="s">
        <v>69</v>
      </c>
      <c r="B578" s="5" t="s">
        <v>11</v>
      </c>
      <c r="C578" s="50">
        <v>2019.0</v>
      </c>
      <c r="D578" s="63">
        <v>1775142.0</v>
      </c>
      <c r="E578" s="7" t="s">
        <v>76</v>
      </c>
      <c r="F578" s="7" t="s">
        <v>74</v>
      </c>
      <c r="G578" s="8" t="s">
        <v>14</v>
      </c>
      <c r="H578" s="24" t="s">
        <v>84</v>
      </c>
      <c r="I578" s="10" t="s">
        <v>71</v>
      </c>
      <c r="J578" s="13"/>
    </row>
    <row r="579">
      <c r="A579" s="56" t="s">
        <v>69</v>
      </c>
      <c r="B579" s="5" t="s">
        <v>11</v>
      </c>
      <c r="C579" s="50">
        <v>2019.0</v>
      </c>
      <c r="D579" s="63">
        <v>2653686.0</v>
      </c>
      <c r="E579" s="52" t="s">
        <v>20</v>
      </c>
      <c r="F579" s="58" t="s">
        <v>13</v>
      </c>
      <c r="G579" s="8" t="s">
        <v>14</v>
      </c>
      <c r="H579" s="24" t="s">
        <v>84</v>
      </c>
      <c r="I579" s="10" t="s">
        <v>71</v>
      </c>
      <c r="J579" s="13"/>
    </row>
    <row r="580">
      <c r="A580" s="56" t="s">
        <v>69</v>
      </c>
      <c r="B580" s="5" t="s">
        <v>11</v>
      </c>
      <c r="C580" s="50">
        <v>2019.0</v>
      </c>
      <c r="D580" s="59">
        <f>D581-D579</f>
        <v>2665318</v>
      </c>
      <c r="E580" s="52" t="s">
        <v>20</v>
      </c>
      <c r="F580" s="60" t="s">
        <v>17</v>
      </c>
      <c r="G580" s="8" t="s">
        <v>14</v>
      </c>
      <c r="H580" s="24" t="s">
        <v>84</v>
      </c>
      <c r="I580" s="10" t="s">
        <v>71</v>
      </c>
      <c r="J580" s="13"/>
    </row>
    <row r="581">
      <c r="A581" s="56" t="s">
        <v>69</v>
      </c>
      <c r="B581" s="5" t="s">
        <v>11</v>
      </c>
      <c r="C581" s="50">
        <v>2019.0</v>
      </c>
      <c r="D581" s="63">
        <v>5319004.0</v>
      </c>
      <c r="E581" s="52" t="s">
        <v>20</v>
      </c>
      <c r="F581" s="58" t="s">
        <v>74</v>
      </c>
      <c r="G581" s="8" t="s">
        <v>14</v>
      </c>
      <c r="H581" s="24" t="s">
        <v>84</v>
      </c>
      <c r="I581" s="10" t="s">
        <v>71</v>
      </c>
      <c r="J581" s="13"/>
    </row>
    <row r="582">
      <c r="A582" s="56" t="s">
        <v>69</v>
      </c>
      <c r="B582" s="5" t="s">
        <v>11</v>
      </c>
      <c r="C582" s="50">
        <v>2019.0</v>
      </c>
      <c r="D582" s="63">
        <v>523185.0</v>
      </c>
      <c r="E582" s="7" t="s">
        <v>21</v>
      </c>
      <c r="F582" s="7" t="s">
        <v>13</v>
      </c>
      <c r="G582" s="8" t="s">
        <v>14</v>
      </c>
      <c r="H582" s="24" t="s">
        <v>84</v>
      </c>
      <c r="I582" s="10" t="s">
        <v>71</v>
      </c>
      <c r="J582" s="13"/>
    </row>
    <row r="583">
      <c r="A583" s="56" t="s">
        <v>69</v>
      </c>
      <c r="B583" s="5" t="s">
        <v>11</v>
      </c>
      <c r="C583" s="50">
        <v>2019.0</v>
      </c>
      <c r="D583" s="59">
        <f>D584-D582</f>
        <v>517791</v>
      </c>
      <c r="E583" s="7" t="s">
        <v>21</v>
      </c>
      <c r="F583" s="7" t="s">
        <v>17</v>
      </c>
      <c r="G583" s="8" t="s">
        <v>14</v>
      </c>
      <c r="H583" s="24" t="s">
        <v>84</v>
      </c>
      <c r="I583" s="10" t="s">
        <v>71</v>
      </c>
      <c r="J583" s="13"/>
    </row>
    <row r="584">
      <c r="A584" s="56" t="s">
        <v>69</v>
      </c>
      <c r="B584" s="5" t="s">
        <v>11</v>
      </c>
      <c r="C584" s="50">
        <v>2019.0</v>
      </c>
      <c r="D584" s="63">
        <v>1040976.0</v>
      </c>
      <c r="E584" s="7" t="s">
        <v>21</v>
      </c>
      <c r="F584" s="7" t="s">
        <v>74</v>
      </c>
      <c r="G584" s="8" t="s">
        <v>14</v>
      </c>
      <c r="H584" s="24" t="s">
        <v>84</v>
      </c>
      <c r="I584" s="10" t="s">
        <v>71</v>
      </c>
      <c r="J584" s="13"/>
    </row>
    <row r="585">
      <c r="A585" s="56" t="s">
        <v>69</v>
      </c>
      <c r="B585" s="5" t="s">
        <v>11</v>
      </c>
      <c r="C585" s="50">
        <v>2019.0</v>
      </c>
      <c r="D585" s="63">
        <v>351095.0</v>
      </c>
      <c r="E585" s="7" t="s">
        <v>22</v>
      </c>
      <c r="F585" s="7" t="s">
        <v>13</v>
      </c>
      <c r="G585" s="8" t="s">
        <v>14</v>
      </c>
      <c r="H585" s="24" t="s">
        <v>84</v>
      </c>
      <c r="I585" s="10" t="s">
        <v>71</v>
      </c>
      <c r="J585" s="13"/>
    </row>
    <row r="586">
      <c r="A586" s="56" t="s">
        <v>69</v>
      </c>
      <c r="B586" s="5" t="s">
        <v>11</v>
      </c>
      <c r="C586" s="50">
        <v>2019.0</v>
      </c>
      <c r="D586" s="59">
        <f>D587-D585</f>
        <v>310547</v>
      </c>
      <c r="E586" s="7" t="s">
        <v>22</v>
      </c>
      <c r="F586" s="7" t="s">
        <v>17</v>
      </c>
      <c r="G586" s="8" t="s">
        <v>14</v>
      </c>
      <c r="H586" s="24" t="s">
        <v>84</v>
      </c>
      <c r="I586" s="10" t="s">
        <v>71</v>
      </c>
      <c r="J586" s="13"/>
    </row>
    <row r="587">
      <c r="A587" s="56" t="s">
        <v>69</v>
      </c>
      <c r="B587" s="5" t="s">
        <v>11</v>
      </c>
      <c r="C587" s="50">
        <v>2019.0</v>
      </c>
      <c r="D587" s="63">
        <v>661642.0</v>
      </c>
      <c r="E587" s="7" t="s">
        <v>22</v>
      </c>
      <c r="F587" s="7" t="s">
        <v>74</v>
      </c>
      <c r="G587" s="8" t="s">
        <v>14</v>
      </c>
      <c r="H587" s="24" t="s">
        <v>84</v>
      </c>
      <c r="I587" s="10" t="s">
        <v>71</v>
      </c>
      <c r="J587" s="13"/>
    </row>
    <row r="588">
      <c r="A588" s="56" t="s">
        <v>69</v>
      </c>
      <c r="B588" s="5" t="s">
        <v>11</v>
      </c>
      <c r="C588" s="50">
        <v>2019.0</v>
      </c>
      <c r="D588" s="63">
        <v>874280.0</v>
      </c>
      <c r="E588" s="7" t="s">
        <v>23</v>
      </c>
      <c r="F588" s="7" t="s">
        <v>13</v>
      </c>
      <c r="G588" s="8" t="s">
        <v>14</v>
      </c>
      <c r="H588" s="24" t="s">
        <v>84</v>
      </c>
      <c r="I588" s="10" t="s">
        <v>71</v>
      </c>
      <c r="J588" s="13"/>
    </row>
    <row r="589">
      <c r="A589" s="56" t="s">
        <v>69</v>
      </c>
      <c r="B589" s="5" t="s">
        <v>11</v>
      </c>
      <c r="C589" s="50">
        <v>2019.0</v>
      </c>
      <c r="D589" s="63">
        <f>D590-D588</f>
        <v>828338</v>
      </c>
      <c r="E589" s="7" t="s">
        <v>23</v>
      </c>
      <c r="F589" s="7" t="s">
        <v>17</v>
      </c>
      <c r="G589" s="8" t="s">
        <v>14</v>
      </c>
      <c r="H589" s="24" t="s">
        <v>84</v>
      </c>
      <c r="I589" s="10" t="s">
        <v>71</v>
      </c>
      <c r="J589" s="13"/>
    </row>
    <row r="590">
      <c r="A590" s="56" t="s">
        <v>69</v>
      </c>
      <c r="B590" s="15" t="s">
        <v>11</v>
      </c>
      <c r="C590" s="54">
        <v>2019.0</v>
      </c>
      <c r="D590" s="63">
        <v>1702618.0</v>
      </c>
      <c r="E590" s="7" t="s">
        <v>23</v>
      </c>
      <c r="F590" s="17" t="s">
        <v>74</v>
      </c>
      <c r="G590" s="8" t="s">
        <v>14</v>
      </c>
      <c r="H590" s="24" t="s">
        <v>84</v>
      </c>
      <c r="I590" s="10" t="s">
        <v>71</v>
      </c>
      <c r="J590" s="25"/>
    </row>
    <row r="591">
      <c r="A591" s="66" t="s">
        <v>69</v>
      </c>
      <c r="B591" s="67" t="s">
        <v>11</v>
      </c>
      <c r="C591" s="68">
        <v>2020.0</v>
      </c>
      <c r="D591" s="64">
        <v>1748842.0</v>
      </c>
      <c r="E591" s="30" t="s">
        <v>70</v>
      </c>
      <c r="F591" s="69" t="s">
        <v>13</v>
      </c>
      <c r="G591" s="8" t="s">
        <v>14</v>
      </c>
      <c r="H591" s="70" t="s">
        <v>85</v>
      </c>
      <c r="I591" s="10" t="s">
        <v>71</v>
      </c>
      <c r="J591" s="71"/>
    </row>
    <row r="592">
      <c r="A592" s="56" t="s">
        <v>69</v>
      </c>
      <c r="B592" s="72" t="s">
        <v>11</v>
      </c>
      <c r="C592" s="50">
        <v>2020.0</v>
      </c>
      <c r="D592" s="63">
        <f>D593-D591</f>
        <v>1772080</v>
      </c>
      <c r="E592" s="7" t="s">
        <v>70</v>
      </c>
      <c r="F592" s="60" t="s">
        <v>17</v>
      </c>
      <c r="G592" s="8" t="s">
        <v>14</v>
      </c>
      <c r="H592" s="73" t="s">
        <v>85</v>
      </c>
      <c r="I592" s="10" t="s">
        <v>71</v>
      </c>
      <c r="J592" s="74"/>
    </row>
    <row r="593">
      <c r="A593" s="56" t="s">
        <v>69</v>
      </c>
      <c r="B593" s="75" t="s">
        <v>11</v>
      </c>
      <c r="C593" s="50">
        <v>2020.0</v>
      </c>
      <c r="D593" s="63">
        <v>3520922.0</v>
      </c>
      <c r="E593" s="7" t="s">
        <v>70</v>
      </c>
      <c r="F593" s="58" t="s">
        <v>74</v>
      </c>
      <c r="G593" s="8" t="s">
        <v>14</v>
      </c>
      <c r="H593" s="73" t="s">
        <v>85</v>
      </c>
      <c r="I593" s="10" t="s">
        <v>71</v>
      </c>
      <c r="J593" s="74"/>
    </row>
    <row r="594">
      <c r="A594" s="56" t="s">
        <v>69</v>
      </c>
      <c r="B594" s="72" t="s">
        <v>11</v>
      </c>
      <c r="C594" s="50">
        <v>2020.0</v>
      </c>
      <c r="D594" s="63">
        <v>906154.0</v>
      </c>
      <c r="E594" s="7" t="s">
        <v>76</v>
      </c>
      <c r="F594" s="60" t="s">
        <v>13</v>
      </c>
      <c r="G594" s="8" t="s">
        <v>14</v>
      </c>
      <c r="H594" s="73" t="s">
        <v>85</v>
      </c>
      <c r="I594" s="10" t="s">
        <v>71</v>
      </c>
      <c r="J594" s="74"/>
    </row>
    <row r="595">
      <c r="A595" s="56" t="s">
        <v>69</v>
      </c>
      <c r="B595" s="75" t="s">
        <v>11</v>
      </c>
      <c r="C595" s="50">
        <v>2020.0</v>
      </c>
      <c r="D595" s="63">
        <f>D596-D594</f>
        <v>910618</v>
      </c>
      <c r="E595" s="7" t="s">
        <v>76</v>
      </c>
      <c r="F595" s="58" t="s">
        <v>17</v>
      </c>
      <c r="G595" s="8" t="s">
        <v>14</v>
      </c>
      <c r="H595" s="73" t="s">
        <v>85</v>
      </c>
      <c r="I595" s="10" t="s">
        <v>71</v>
      </c>
      <c r="J595" s="74"/>
    </row>
    <row r="596">
      <c r="A596" s="56" t="s">
        <v>69</v>
      </c>
      <c r="B596" s="72" t="s">
        <v>11</v>
      </c>
      <c r="C596" s="50">
        <v>2020.0</v>
      </c>
      <c r="D596" s="63">
        <v>1816772.0</v>
      </c>
      <c r="E596" s="7" t="s">
        <v>76</v>
      </c>
      <c r="F596" s="60" t="s">
        <v>74</v>
      </c>
      <c r="G596" s="8" t="s">
        <v>14</v>
      </c>
      <c r="H596" s="73" t="s">
        <v>85</v>
      </c>
      <c r="I596" s="10" t="s">
        <v>71</v>
      </c>
      <c r="J596" s="74"/>
    </row>
    <row r="597">
      <c r="A597" s="56" t="s">
        <v>69</v>
      </c>
      <c r="B597" s="75" t="s">
        <v>11</v>
      </c>
      <c r="C597" s="50">
        <v>2020.0</v>
      </c>
      <c r="D597" s="63">
        <v>2654996.0</v>
      </c>
      <c r="E597" s="52" t="s">
        <v>20</v>
      </c>
      <c r="F597" s="58" t="s">
        <v>13</v>
      </c>
      <c r="G597" s="8" t="s">
        <v>14</v>
      </c>
      <c r="H597" s="73" t="s">
        <v>85</v>
      </c>
      <c r="I597" s="10" t="s">
        <v>71</v>
      </c>
      <c r="J597" s="74"/>
    </row>
    <row r="598">
      <c r="A598" s="56" t="s">
        <v>69</v>
      </c>
      <c r="B598" s="72" t="s">
        <v>11</v>
      </c>
      <c r="C598" s="50">
        <v>2020.0</v>
      </c>
      <c r="D598" s="63">
        <f>D599-D597</f>
        <v>2682698</v>
      </c>
      <c r="E598" s="52" t="s">
        <v>20</v>
      </c>
      <c r="F598" s="60" t="s">
        <v>17</v>
      </c>
      <c r="G598" s="8" t="s">
        <v>14</v>
      </c>
      <c r="H598" s="73" t="s">
        <v>85</v>
      </c>
      <c r="I598" s="10" t="s">
        <v>71</v>
      </c>
      <c r="J598" s="74"/>
    </row>
    <row r="599">
      <c r="A599" s="56" t="s">
        <v>69</v>
      </c>
      <c r="B599" s="75" t="s">
        <v>11</v>
      </c>
      <c r="C599" s="50">
        <v>2020.0</v>
      </c>
      <c r="D599" s="63">
        <v>5337694.0</v>
      </c>
      <c r="E599" s="52" t="s">
        <v>20</v>
      </c>
      <c r="F599" s="58" t="s">
        <v>74</v>
      </c>
      <c r="G599" s="8" t="s">
        <v>14</v>
      </c>
      <c r="H599" s="73" t="s">
        <v>85</v>
      </c>
      <c r="I599" s="10" t="s">
        <v>71</v>
      </c>
      <c r="J599" s="74"/>
    </row>
    <row r="600">
      <c r="A600" s="56" t="s">
        <v>69</v>
      </c>
      <c r="B600" s="72" t="s">
        <v>11</v>
      </c>
      <c r="C600" s="50">
        <v>2020.0</v>
      </c>
      <c r="D600" s="63">
        <v>532170.0</v>
      </c>
      <c r="E600" s="7" t="s">
        <v>21</v>
      </c>
      <c r="F600" s="60" t="s">
        <v>13</v>
      </c>
      <c r="G600" s="8" t="s">
        <v>14</v>
      </c>
      <c r="H600" s="73" t="s">
        <v>85</v>
      </c>
      <c r="I600" s="10" t="s">
        <v>71</v>
      </c>
      <c r="J600" s="74"/>
    </row>
    <row r="601">
      <c r="A601" s="56" t="s">
        <v>69</v>
      </c>
      <c r="B601" s="75" t="s">
        <v>11</v>
      </c>
      <c r="C601" s="50">
        <v>2020.0</v>
      </c>
      <c r="D601" s="63">
        <f>D602-D600</f>
        <v>532574</v>
      </c>
      <c r="E601" s="7" t="s">
        <v>21</v>
      </c>
      <c r="F601" s="58" t="s">
        <v>17</v>
      </c>
      <c r="G601" s="8" t="s">
        <v>14</v>
      </c>
      <c r="H601" s="73" t="s">
        <v>85</v>
      </c>
      <c r="I601" s="10" t="s">
        <v>71</v>
      </c>
      <c r="J601" s="74"/>
    </row>
    <row r="602">
      <c r="A602" s="56" t="s">
        <v>69</v>
      </c>
      <c r="B602" s="72" t="s">
        <v>11</v>
      </c>
      <c r="C602" s="50">
        <v>2020.0</v>
      </c>
      <c r="D602" s="63">
        <v>1064744.0</v>
      </c>
      <c r="E602" s="7" t="s">
        <v>21</v>
      </c>
      <c r="F602" s="60" t="s">
        <v>74</v>
      </c>
      <c r="G602" s="8" t="s">
        <v>14</v>
      </c>
      <c r="H602" s="73" t="s">
        <v>85</v>
      </c>
      <c r="I602" s="10" t="s">
        <v>71</v>
      </c>
      <c r="J602" s="74"/>
    </row>
    <row r="603">
      <c r="A603" s="56" t="s">
        <v>69</v>
      </c>
      <c r="B603" s="75" t="s">
        <v>11</v>
      </c>
      <c r="C603" s="50">
        <v>2020.0</v>
      </c>
      <c r="D603" s="63">
        <v>362963.0</v>
      </c>
      <c r="E603" s="7" t="s">
        <v>22</v>
      </c>
      <c r="F603" s="58" t="s">
        <v>13</v>
      </c>
      <c r="G603" s="8" t="s">
        <v>14</v>
      </c>
      <c r="H603" s="73" t="s">
        <v>85</v>
      </c>
      <c r="I603" s="10" t="s">
        <v>71</v>
      </c>
      <c r="J603" s="74"/>
    </row>
    <row r="604">
      <c r="A604" s="56" t="s">
        <v>69</v>
      </c>
      <c r="B604" s="72" t="s">
        <v>11</v>
      </c>
      <c r="C604" s="50">
        <v>2020.0</v>
      </c>
      <c r="D604" s="63">
        <f>D605-D603</f>
        <v>316978</v>
      </c>
      <c r="E604" s="7" t="s">
        <v>22</v>
      </c>
      <c r="F604" s="60" t="s">
        <v>17</v>
      </c>
      <c r="G604" s="8" t="s">
        <v>14</v>
      </c>
      <c r="H604" s="73" t="s">
        <v>85</v>
      </c>
      <c r="I604" s="10" t="s">
        <v>71</v>
      </c>
      <c r="J604" s="74"/>
    </row>
    <row r="605">
      <c r="A605" s="56" t="s">
        <v>69</v>
      </c>
      <c r="B605" s="75" t="s">
        <v>11</v>
      </c>
      <c r="C605" s="50">
        <v>2020.0</v>
      </c>
      <c r="D605" s="63">
        <v>679941.0</v>
      </c>
      <c r="E605" s="7" t="s">
        <v>22</v>
      </c>
      <c r="F605" s="58" t="s">
        <v>74</v>
      </c>
      <c r="G605" s="8" t="s">
        <v>14</v>
      </c>
      <c r="H605" s="73" t="s">
        <v>85</v>
      </c>
      <c r="I605" s="10" t="s">
        <v>71</v>
      </c>
      <c r="J605" s="74"/>
    </row>
    <row r="606">
      <c r="A606" s="56" t="s">
        <v>69</v>
      </c>
      <c r="B606" s="72" t="s">
        <v>11</v>
      </c>
      <c r="C606" s="50">
        <v>2020.0</v>
      </c>
      <c r="D606" s="63">
        <v>895133.0</v>
      </c>
      <c r="E606" s="7" t="s">
        <v>23</v>
      </c>
      <c r="F606" s="60" t="s">
        <v>13</v>
      </c>
      <c r="G606" s="8" t="s">
        <v>14</v>
      </c>
      <c r="H606" s="73" t="s">
        <v>85</v>
      </c>
      <c r="I606" s="10" t="s">
        <v>71</v>
      </c>
      <c r="J606" s="74"/>
    </row>
    <row r="607">
      <c r="A607" s="56" t="s">
        <v>69</v>
      </c>
      <c r="B607" s="75" t="s">
        <v>11</v>
      </c>
      <c r="C607" s="50">
        <v>2020.0</v>
      </c>
      <c r="D607" s="63">
        <f>D608-D606</f>
        <v>849552</v>
      </c>
      <c r="E607" s="7" t="s">
        <v>23</v>
      </c>
      <c r="F607" s="58" t="s">
        <v>17</v>
      </c>
      <c r="G607" s="8" t="s">
        <v>14</v>
      </c>
      <c r="H607" s="73" t="s">
        <v>85</v>
      </c>
      <c r="I607" s="10" t="s">
        <v>71</v>
      </c>
      <c r="J607" s="74"/>
    </row>
    <row r="608">
      <c r="A608" s="56" t="s">
        <v>69</v>
      </c>
      <c r="B608" s="76" t="s">
        <v>11</v>
      </c>
      <c r="C608" s="54">
        <v>2020.0</v>
      </c>
      <c r="D608" s="65">
        <v>1744685.0</v>
      </c>
      <c r="E608" s="17" t="s">
        <v>23</v>
      </c>
      <c r="F608" s="77" t="s">
        <v>74</v>
      </c>
      <c r="G608" s="8" t="s">
        <v>14</v>
      </c>
      <c r="H608" s="78" t="s">
        <v>85</v>
      </c>
      <c r="I608" s="10" t="s">
        <v>71</v>
      </c>
      <c r="J608" s="79"/>
    </row>
    <row r="609">
      <c r="A609" s="66" t="s">
        <v>69</v>
      </c>
      <c r="B609" s="67" t="s">
        <v>11</v>
      </c>
      <c r="C609" s="50">
        <v>2021.0</v>
      </c>
      <c r="D609" s="63">
        <v>1716971.0</v>
      </c>
      <c r="E609" s="30" t="s">
        <v>70</v>
      </c>
      <c r="F609" s="69" t="s">
        <v>13</v>
      </c>
      <c r="G609" s="8" t="s">
        <v>14</v>
      </c>
      <c r="H609" s="24" t="s">
        <v>86</v>
      </c>
      <c r="I609" s="10" t="s">
        <v>71</v>
      </c>
      <c r="J609" s="13"/>
    </row>
    <row r="610">
      <c r="A610" s="56" t="s">
        <v>69</v>
      </c>
      <c r="B610" s="72" t="s">
        <v>11</v>
      </c>
      <c r="C610" s="50">
        <v>2021.0</v>
      </c>
      <c r="D610" s="59">
        <f>D611-D609</f>
        <v>1831665</v>
      </c>
      <c r="E610" s="7" t="s">
        <v>70</v>
      </c>
      <c r="F610" s="60" t="s">
        <v>17</v>
      </c>
      <c r="G610" s="8" t="s">
        <v>14</v>
      </c>
      <c r="H610" s="24" t="s">
        <v>86</v>
      </c>
      <c r="I610" s="10" t="s">
        <v>71</v>
      </c>
      <c r="J610" s="13"/>
    </row>
    <row r="611">
      <c r="A611" s="56" t="s">
        <v>69</v>
      </c>
      <c r="B611" s="75" t="s">
        <v>11</v>
      </c>
      <c r="C611" s="50">
        <v>2021.0</v>
      </c>
      <c r="D611" s="63">
        <v>3548636.0</v>
      </c>
      <c r="E611" s="7" t="s">
        <v>70</v>
      </c>
      <c r="F611" s="58" t="s">
        <v>74</v>
      </c>
      <c r="G611" s="8" t="s">
        <v>14</v>
      </c>
      <c r="H611" s="24" t="s">
        <v>86</v>
      </c>
      <c r="I611" s="10" t="s">
        <v>71</v>
      </c>
      <c r="J611" s="13"/>
    </row>
    <row r="612">
      <c r="A612" s="56" t="s">
        <v>69</v>
      </c>
      <c r="B612" s="72" t="s">
        <v>11</v>
      </c>
      <c r="C612" s="50">
        <v>2021.0</v>
      </c>
      <c r="D612" s="63">
        <v>867691.0</v>
      </c>
      <c r="E612" s="7" t="s">
        <v>76</v>
      </c>
      <c r="F612" s="60" t="s">
        <v>13</v>
      </c>
      <c r="G612" s="8" t="s">
        <v>14</v>
      </c>
      <c r="H612" s="24" t="s">
        <v>86</v>
      </c>
      <c r="I612" s="10" t="s">
        <v>71</v>
      </c>
      <c r="J612" s="13"/>
    </row>
    <row r="613">
      <c r="A613" s="56" t="s">
        <v>69</v>
      </c>
      <c r="B613" s="75" t="s">
        <v>11</v>
      </c>
      <c r="C613" s="50">
        <v>2021.0</v>
      </c>
      <c r="D613" s="59">
        <f>D614-D612</f>
        <v>909653</v>
      </c>
      <c r="E613" s="7" t="s">
        <v>76</v>
      </c>
      <c r="F613" s="58" t="s">
        <v>17</v>
      </c>
      <c r="G613" s="8" t="s">
        <v>14</v>
      </c>
      <c r="H613" s="24" t="s">
        <v>86</v>
      </c>
      <c r="I613" s="10" t="s">
        <v>71</v>
      </c>
      <c r="J613" s="13"/>
    </row>
    <row r="614">
      <c r="A614" s="56" t="s">
        <v>69</v>
      </c>
      <c r="B614" s="72" t="s">
        <v>11</v>
      </c>
      <c r="C614" s="50">
        <v>2021.0</v>
      </c>
      <c r="D614" s="63">
        <v>1777344.0</v>
      </c>
      <c r="E614" s="7" t="s">
        <v>76</v>
      </c>
      <c r="F614" s="60" t="s">
        <v>74</v>
      </c>
      <c r="G614" s="8" t="s">
        <v>14</v>
      </c>
      <c r="H614" s="24" t="s">
        <v>86</v>
      </c>
      <c r="I614" s="10" t="s">
        <v>71</v>
      </c>
      <c r="J614" s="13"/>
    </row>
    <row r="615">
      <c r="A615" s="56" t="s">
        <v>69</v>
      </c>
      <c r="B615" s="75" t="s">
        <v>11</v>
      </c>
      <c r="C615" s="50">
        <v>2021.0</v>
      </c>
      <c r="D615" s="63">
        <v>2584662.0</v>
      </c>
      <c r="E615" s="52" t="s">
        <v>20</v>
      </c>
      <c r="F615" s="58" t="s">
        <v>13</v>
      </c>
      <c r="G615" s="8" t="s">
        <v>14</v>
      </c>
      <c r="H615" s="24" t="s">
        <v>86</v>
      </c>
      <c r="I615" s="10" t="s">
        <v>71</v>
      </c>
      <c r="J615" s="13"/>
    </row>
    <row r="616">
      <c r="A616" s="56" t="s">
        <v>69</v>
      </c>
      <c r="B616" s="72" t="s">
        <v>11</v>
      </c>
      <c r="C616" s="50">
        <v>2021.0</v>
      </c>
      <c r="D616" s="59">
        <f>D617-D615</f>
        <v>2741318</v>
      </c>
      <c r="E616" s="52" t="s">
        <v>20</v>
      </c>
      <c r="F616" s="60" t="s">
        <v>17</v>
      </c>
      <c r="G616" s="8" t="s">
        <v>14</v>
      </c>
      <c r="H616" s="24" t="s">
        <v>86</v>
      </c>
      <c r="I616" s="10" t="s">
        <v>71</v>
      </c>
      <c r="J616" s="13"/>
    </row>
    <row r="617">
      <c r="A617" s="56" t="s">
        <v>69</v>
      </c>
      <c r="B617" s="75" t="s">
        <v>11</v>
      </c>
      <c r="C617" s="50">
        <v>2021.0</v>
      </c>
      <c r="D617" s="63">
        <v>5325980.0</v>
      </c>
      <c r="E617" s="52" t="s">
        <v>20</v>
      </c>
      <c r="F617" s="58" t="s">
        <v>74</v>
      </c>
      <c r="G617" s="8" t="s">
        <v>14</v>
      </c>
      <c r="H617" s="24" t="s">
        <v>86</v>
      </c>
      <c r="I617" s="10" t="s">
        <v>71</v>
      </c>
      <c r="J617" s="13"/>
    </row>
    <row r="618">
      <c r="A618" s="56" t="s">
        <v>69</v>
      </c>
      <c r="B618" s="72" t="s">
        <v>11</v>
      </c>
      <c r="C618" s="50">
        <v>2021.0</v>
      </c>
      <c r="D618" s="63">
        <v>533055.0</v>
      </c>
      <c r="E618" s="7" t="s">
        <v>21</v>
      </c>
      <c r="F618" s="60" t="s">
        <v>13</v>
      </c>
      <c r="G618" s="8" t="s">
        <v>14</v>
      </c>
      <c r="H618" s="24" t="s">
        <v>86</v>
      </c>
      <c r="I618" s="10" t="s">
        <v>71</v>
      </c>
      <c r="J618" s="13"/>
    </row>
    <row r="619">
      <c r="A619" s="56" t="s">
        <v>69</v>
      </c>
      <c r="B619" s="75" t="s">
        <v>11</v>
      </c>
      <c r="C619" s="50">
        <v>2021.0</v>
      </c>
      <c r="D619" s="59">
        <f>D620-D618</f>
        <v>546297</v>
      </c>
      <c r="E619" s="7" t="s">
        <v>21</v>
      </c>
      <c r="F619" s="58" t="s">
        <v>17</v>
      </c>
      <c r="G619" s="8" t="s">
        <v>14</v>
      </c>
      <c r="H619" s="24" t="s">
        <v>86</v>
      </c>
      <c r="I619" s="10" t="s">
        <v>71</v>
      </c>
      <c r="J619" s="13"/>
    </row>
    <row r="620">
      <c r="A620" s="56" t="s">
        <v>69</v>
      </c>
      <c r="B620" s="72" t="s">
        <v>11</v>
      </c>
      <c r="C620" s="50">
        <v>2021.0</v>
      </c>
      <c r="D620" s="63">
        <v>1079352.0</v>
      </c>
      <c r="E620" s="7" t="s">
        <v>21</v>
      </c>
      <c r="F620" s="60" t="s">
        <v>74</v>
      </c>
      <c r="G620" s="8" t="s">
        <v>14</v>
      </c>
      <c r="H620" s="24" t="s">
        <v>86</v>
      </c>
      <c r="I620" s="10" t="s">
        <v>71</v>
      </c>
      <c r="J620" s="13"/>
    </row>
    <row r="621">
      <c r="A621" s="56" t="s">
        <v>69</v>
      </c>
      <c r="B621" s="75" t="s">
        <v>11</v>
      </c>
      <c r="C621" s="50">
        <v>2021.0</v>
      </c>
      <c r="D621" s="63">
        <v>357298.0</v>
      </c>
      <c r="E621" s="7" t="s">
        <v>22</v>
      </c>
      <c r="F621" s="58" t="s">
        <v>13</v>
      </c>
      <c r="G621" s="8" t="s">
        <v>14</v>
      </c>
      <c r="H621" s="24" t="s">
        <v>86</v>
      </c>
      <c r="I621" s="10" t="s">
        <v>71</v>
      </c>
      <c r="J621" s="13"/>
    </row>
    <row r="622">
      <c r="A622" s="56" t="s">
        <v>69</v>
      </c>
      <c r="B622" s="72" t="s">
        <v>11</v>
      </c>
      <c r="C622" s="50">
        <v>2021.0</v>
      </c>
      <c r="D622" s="59">
        <f>D623-D621</f>
        <v>333504</v>
      </c>
      <c r="E622" s="7" t="s">
        <v>22</v>
      </c>
      <c r="F622" s="60" t="s">
        <v>17</v>
      </c>
      <c r="G622" s="8" t="s">
        <v>14</v>
      </c>
      <c r="H622" s="24" t="s">
        <v>86</v>
      </c>
      <c r="I622" s="10" t="s">
        <v>71</v>
      </c>
      <c r="J622" s="13"/>
    </row>
    <row r="623">
      <c r="A623" s="56" t="s">
        <v>69</v>
      </c>
      <c r="B623" s="75" t="s">
        <v>11</v>
      </c>
      <c r="C623" s="50">
        <v>2021.0</v>
      </c>
      <c r="D623" s="63">
        <v>690802.0</v>
      </c>
      <c r="E623" s="7" t="s">
        <v>22</v>
      </c>
      <c r="F623" s="58" t="s">
        <v>74</v>
      </c>
      <c r="G623" s="8" t="s">
        <v>14</v>
      </c>
      <c r="H623" s="24" t="s">
        <v>86</v>
      </c>
      <c r="I623" s="10" t="s">
        <v>71</v>
      </c>
      <c r="J623" s="13"/>
    </row>
    <row r="624">
      <c r="A624" s="56" t="s">
        <v>69</v>
      </c>
      <c r="B624" s="72" t="s">
        <v>11</v>
      </c>
      <c r="C624" s="50">
        <v>2021.0</v>
      </c>
      <c r="D624" s="63">
        <v>890353.0</v>
      </c>
      <c r="E624" s="7" t="s">
        <v>23</v>
      </c>
      <c r="F624" s="60" t="s">
        <v>13</v>
      </c>
      <c r="G624" s="8" t="s">
        <v>14</v>
      </c>
      <c r="H624" s="24" t="s">
        <v>86</v>
      </c>
      <c r="I624" s="10" t="s">
        <v>71</v>
      </c>
      <c r="J624" s="13"/>
    </row>
    <row r="625">
      <c r="A625" s="56" t="s">
        <v>69</v>
      </c>
      <c r="B625" s="75" t="s">
        <v>11</v>
      </c>
      <c r="C625" s="50">
        <v>2021.0</v>
      </c>
      <c r="D625" s="59">
        <f>D626-D624</f>
        <v>879801</v>
      </c>
      <c r="E625" s="7" t="s">
        <v>23</v>
      </c>
      <c r="F625" s="58" t="s">
        <v>17</v>
      </c>
      <c r="G625" s="8" t="s">
        <v>14</v>
      </c>
      <c r="H625" s="24" t="s">
        <v>86</v>
      </c>
      <c r="I625" s="10" t="s">
        <v>71</v>
      </c>
      <c r="J625" s="13"/>
    </row>
    <row r="626">
      <c r="A626" s="56" t="s">
        <v>69</v>
      </c>
      <c r="B626" s="76" t="s">
        <v>11</v>
      </c>
      <c r="C626" s="54">
        <v>2021.0</v>
      </c>
      <c r="D626" s="65">
        <v>1770154.0</v>
      </c>
      <c r="E626" s="17" t="s">
        <v>23</v>
      </c>
      <c r="F626" s="77" t="s">
        <v>74</v>
      </c>
      <c r="G626" s="8" t="s">
        <v>14</v>
      </c>
      <c r="H626" s="26" t="s">
        <v>86</v>
      </c>
      <c r="I626" s="10" t="s">
        <v>71</v>
      </c>
      <c r="J626" s="25"/>
    </row>
    <row r="627">
      <c r="A627" s="66" t="s">
        <v>69</v>
      </c>
      <c r="B627" s="29" t="s">
        <v>11</v>
      </c>
      <c r="C627" s="50">
        <v>2022.0</v>
      </c>
      <c r="D627" s="63">
        <v>1740144.0</v>
      </c>
      <c r="E627" s="30" t="s">
        <v>70</v>
      </c>
      <c r="F627" s="69" t="s">
        <v>13</v>
      </c>
      <c r="G627" s="8" t="s">
        <v>14</v>
      </c>
      <c r="H627" s="24" t="s">
        <v>87</v>
      </c>
      <c r="I627" s="10" t="s">
        <v>71</v>
      </c>
      <c r="J627" s="13"/>
    </row>
    <row r="628">
      <c r="A628" s="56" t="s">
        <v>69</v>
      </c>
      <c r="B628" s="5" t="s">
        <v>11</v>
      </c>
      <c r="C628" s="50">
        <v>2022.0</v>
      </c>
      <c r="D628" s="59">
        <f>D629-D627</f>
        <v>1870459</v>
      </c>
      <c r="E628" s="7" t="s">
        <v>70</v>
      </c>
      <c r="F628" s="60" t="s">
        <v>17</v>
      </c>
      <c r="G628" s="8" t="s">
        <v>14</v>
      </c>
      <c r="H628" s="24" t="s">
        <v>87</v>
      </c>
      <c r="I628" s="10" t="s">
        <v>71</v>
      </c>
      <c r="J628" s="13"/>
    </row>
    <row r="629">
      <c r="A629" s="56" t="s">
        <v>69</v>
      </c>
      <c r="B629" s="5" t="s">
        <v>11</v>
      </c>
      <c r="C629" s="50">
        <v>2022.0</v>
      </c>
      <c r="D629" s="63">
        <v>3610603.0</v>
      </c>
      <c r="E629" s="7" t="s">
        <v>70</v>
      </c>
      <c r="F629" s="58" t="s">
        <v>74</v>
      </c>
      <c r="G629" s="8" t="s">
        <v>14</v>
      </c>
      <c r="H629" s="24" t="s">
        <v>87</v>
      </c>
      <c r="I629" s="10" t="s">
        <v>71</v>
      </c>
      <c r="J629" s="13"/>
    </row>
    <row r="630">
      <c r="A630" s="56" t="s">
        <v>69</v>
      </c>
      <c r="B630" s="5" t="s">
        <v>11</v>
      </c>
      <c r="C630" s="50">
        <v>2022.0</v>
      </c>
      <c r="D630" s="63">
        <v>887518.0</v>
      </c>
      <c r="E630" s="7" t="s">
        <v>76</v>
      </c>
      <c r="F630" s="60" t="s">
        <v>13</v>
      </c>
      <c r="G630" s="8" t="s">
        <v>14</v>
      </c>
      <c r="H630" s="24" t="s">
        <v>87</v>
      </c>
      <c r="I630" s="10" t="s">
        <v>71</v>
      </c>
      <c r="J630" s="13"/>
    </row>
    <row r="631">
      <c r="A631" s="56" t="s">
        <v>69</v>
      </c>
      <c r="B631" s="5" t="s">
        <v>11</v>
      </c>
      <c r="C631" s="50">
        <v>2022.0</v>
      </c>
      <c r="D631" s="59">
        <f>D632-D630</f>
        <v>939915</v>
      </c>
      <c r="E631" s="7" t="s">
        <v>76</v>
      </c>
      <c r="F631" s="58" t="s">
        <v>17</v>
      </c>
      <c r="G631" s="8" t="s">
        <v>14</v>
      </c>
      <c r="H631" s="24" t="s">
        <v>87</v>
      </c>
      <c r="I631" s="10" t="s">
        <v>71</v>
      </c>
      <c r="J631" s="13"/>
    </row>
    <row r="632">
      <c r="A632" s="56" t="s">
        <v>69</v>
      </c>
      <c r="B632" s="5" t="s">
        <v>11</v>
      </c>
      <c r="C632" s="50">
        <v>2022.0</v>
      </c>
      <c r="D632" s="63">
        <v>1827433.0</v>
      </c>
      <c r="E632" s="7" t="s">
        <v>76</v>
      </c>
      <c r="F632" s="60" t="s">
        <v>74</v>
      </c>
      <c r="G632" s="8" t="s">
        <v>14</v>
      </c>
      <c r="H632" s="24" t="s">
        <v>87</v>
      </c>
      <c r="I632" s="10" t="s">
        <v>71</v>
      </c>
      <c r="J632" s="13"/>
    </row>
    <row r="633">
      <c r="A633" s="56" t="s">
        <v>69</v>
      </c>
      <c r="B633" s="5" t="s">
        <v>11</v>
      </c>
      <c r="C633" s="50">
        <v>2022.0</v>
      </c>
      <c r="D633" s="63">
        <v>2627662.0</v>
      </c>
      <c r="E633" s="52" t="s">
        <v>20</v>
      </c>
      <c r="F633" s="58" t="s">
        <v>13</v>
      </c>
      <c r="G633" s="8" t="s">
        <v>14</v>
      </c>
      <c r="H633" s="24" t="s">
        <v>87</v>
      </c>
      <c r="I633" s="10" t="s">
        <v>71</v>
      </c>
      <c r="J633" s="13"/>
    </row>
    <row r="634">
      <c r="A634" s="56" t="s">
        <v>69</v>
      </c>
      <c r="B634" s="5" t="s">
        <v>11</v>
      </c>
      <c r="C634" s="50">
        <v>2022.0</v>
      </c>
      <c r="D634" s="59">
        <f>D635-D633</f>
        <v>2810374</v>
      </c>
      <c r="E634" s="52" t="s">
        <v>20</v>
      </c>
      <c r="F634" s="60" t="s">
        <v>17</v>
      </c>
      <c r="G634" s="8" t="s">
        <v>14</v>
      </c>
      <c r="H634" s="24" t="s">
        <v>87</v>
      </c>
      <c r="I634" s="10" t="s">
        <v>71</v>
      </c>
      <c r="J634" s="13"/>
    </row>
    <row r="635">
      <c r="A635" s="56" t="s">
        <v>69</v>
      </c>
      <c r="B635" s="5" t="s">
        <v>11</v>
      </c>
      <c r="C635" s="50">
        <v>2022.0</v>
      </c>
      <c r="D635" s="63">
        <v>5438036.0</v>
      </c>
      <c r="E635" s="52" t="s">
        <v>20</v>
      </c>
      <c r="F635" s="58" t="s">
        <v>74</v>
      </c>
      <c r="G635" s="8" t="s">
        <v>14</v>
      </c>
      <c r="H635" s="24" t="s">
        <v>87</v>
      </c>
      <c r="I635" s="10" t="s">
        <v>71</v>
      </c>
      <c r="J635" s="13"/>
    </row>
    <row r="636">
      <c r="A636" s="56" t="s">
        <v>69</v>
      </c>
      <c r="B636" s="5" t="s">
        <v>11</v>
      </c>
      <c r="C636" s="50">
        <v>2022.0</v>
      </c>
      <c r="D636" s="63">
        <v>532368.0</v>
      </c>
      <c r="E636" s="7" t="s">
        <v>21</v>
      </c>
      <c r="F636" s="60" t="s">
        <v>13</v>
      </c>
      <c r="G636" s="8" t="s">
        <v>14</v>
      </c>
      <c r="H636" s="24" t="s">
        <v>87</v>
      </c>
      <c r="I636" s="10" t="s">
        <v>71</v>
      </c>
      <c r="J636" s="13"/>
    </row>
    <row r="637">
      <c r="A637" s="56" t="s">
        <v>69</v>
      </c>
      <c r="B637" s="5" t="s">
        <v>11</v>
      </c>
      <c r="C637" s="50">
        <v>2022.0</v>
      </c>
      <c r="D637" s="59">
        <f>D638-D636</f>
        <v>550412</v>
      </c>
      <c r="E637" s="7" t="s">
        <v>21</v>
      </c>
      <c r="F637" s="58" t="s">
        <v>17</v>
      </c>
      <c r="G637" s="8" t="s">
        <v>14</v>
      </c>
      <c r="H637" s="24" t="s">
        <v>87</v>
      </c>
      <c r="I637" s="10" t="s">
        <v>71</v>
      </c>
      <c r="J637" s="13"/>
    </row>
    <row r="638">
      <c r="A638" s="56" t="s">
        <v>69</v>
      </c>
      <c r="B638" s="5" t="s">
        <v>11</v>
      </c>
      <c r="C638" s="50">
        <v>2022.0</v>
      </c>
      <c r="D638" s="63">
        <v>1082780.0</v>
      </c>
      <c r="E638" s="7" t="s">
        <v>21</v>
      </c>
      <c r="F638" s="60" t="s">
        <v>74</v>
      </c>
      <c r="G638" s="8" t="s">
        <v>14</v>
      </c>
      <c r="H638" s="24" t="s">
        <v>87</v>
      </c>
      <c r="I638" s="10" t="s">
        <v>71</v>
      </c>
      <c r="J638" s="13"/>
    </row>
    <row r="639">
      <c r="A639" s="56" t="s">
        <v>69</v>
      </c>
      <c r="B639" s="5" t="s">
        <v>11</v>
      </c>
      <c r="C639" s="50">
        <v>2022.0</v>
      </c>
      <c r="D639" s="63">
        <v>360701.0</v>
      </c>
      <c r="E639" s="7" t="s">
        <v>22</v>
      </c>
      <c r="F639" s="58" t="s">
        <v>13</v>
      </c>
      <c r="G639" s="8" t="s">
        <v>14</v>
      </c>
      <c r="H639" s="24" t="s">
        <v>87</v>
      </c>
      <c r="I639" s="10" t="s">
        <v>71</v>
      </c>
      <c r="J639" s="13"/>
    </row>
    <row r="640">
      <c r="A640" s="56" t="s">
        <v>69</v>
      </c>
      <c r="B640" s="5" t="s">
        <v>11</v>
      </c>
      <c r="C640" s="50">
        <v>2022.0</v>
      </c>
      <c r="D640" s="59">
        <f>D641-D639</f>
        <v>346880</v>
      </c>
      <c r="E640" s="7" t="s">
        <v>22</v>
      </c>
      <c r="F640" s="60" t="s">
        <v>17</v>
      </c>
      <c r="G640" s="8" t="s">
        <v>14</v>
      </c>
      <c r="H640" s="24" t="s">
        <v>87</v>
      </c>
      <c r="I640" s="10" t="s">
        <v>71</v>
      </c>
      <c r="J640" s="13"/>
    </row>
    <row r="641">
      <c r="A641" s="56" t="s">
        <v>69</v>
      </c>
      <c r="B641" s="5" t="s">
        <v>11</v>
      </c>
      <c r="C641" s="50">
        <v>2022.0</v>
      </c>
      <c r="D641" s="63">
        <v>707581.0</v>
      </c>
      <c r="E641" s="7" t="s">
        <v>22</v>
      </c>
      <c r="F641" s="58" t="s">
        <v>74</v>
      </c>
      <c r="G641" s="8" t="s">
        <v>14</v>
      </c>
      <c r="H641" s="24" t="s">
        <v>87</v>
      </c>
      <c r="I641" s="10" t="s">
        <v>71</v>
      </c>
      <c r="J641" s="13"/>
    </row>
    <row r="642">
      <c r="A642" s="56" t="s">
        <v>69</v>
      </c>
      <c r="B642" s="5" t="s">
        <v>11</v>
      </c>
      <c r="C642" s="50">
        <v>2022.0</v>
      </c>
      <c r="D642" s="63">
        <v>893069.0</v>
      </c>
      <c r="E642" s="7" t="s">
        <v>23</v>
      </c>
      <c r="F642" s="60" t="s">
        <v>13</v>
      </c>
      <c r="G642" s="8" t="s">
        <v>14</v>
      </c>
      <c r="H642" s="24" t="s">
        <v>87</v>
      </c>
      <c r="I642" s="10" t="s">
        <v>71</v>
      </c>
      <c r="J642" s="13"/>
    </row>
    <row r="643">
      <c r="A643" s="56" t="s">
        <v>69</v>
      </c>
      <c r="B643" s="5" t="s">
        <v>11</v>
      </c>
      <c r="C643" s="50">
        <v>2022.0</v>
      </c>
      <c r="D643" s="59">
        <f>D644-D642</f>
        <v>897292</v>
      </c>
      <c r="E643" s="7" t="s">
        <v>23</v>
      </c>
      <c r="F643" s="58" t="s">
        <v>17</v>
      </c>
      <c r="G643" s="8" t="s">
        <v>14</v>
      </c>
      <c r="H643" s="24" t="s">
        <v>87</v>
      </c>
      <c r="I643" s="10" t="s">
        <v>71</v>
      </c>
      <c r="J643" s="13"/>
    </row>
    <row r="644">
      <c r="A644" s="56" t="s">
        <v>69</v>
      </c>
      <c r="B644" s="15" t="s">
        <v>11</v>
      </c>
      <c r="C644" s="50">
        <v>2022.0</v>
      </c>
      <c r="D644" s="65">
        <v>1790361.0</v>
      </c>
      <c r="E644" s="17" t="s">
        <v>23</v>
      </c>
      <c r="F644" s="77" t="s">
        <v>74</v>
      </c>
      <c r="G644" s="8" t="s">
        <v>14</v>
      </c>
      <c r="H644" s="24" t="s">
        <v>87</v>
      </c>
      <c r="I644" s="10" t="s">
        <v>71</v>
      </c>
      <c r="J644" s="13"/>
    </row>
    <row r="645">
      <c r="A645" s="66" t="s">
        <v>69</v>
      </c>
      <c r="B645" s="29" t="s">
        <v>11</v>
      </c>
      <c r="C645" s="47">
        <v>2023.0</v>
      </c>
      <c r="D645" s="63">
        <v>1690119.0</v>
      </c>
      <c r="E645" s="30" t="s">
        <v>70</v>
      </c>
      <c r="F645" s="69" t="s">
        <v>13</v>
      </c>
      <c r="G645" s="8" t="s">
        <v>14</v>
      </c>
      <c r="H645" s="32" t="s">
        <v>88</v>
      </c>
      <c r="I645" s="10" t="s">
        <v>71</v>
      </c>
      <c r="J645" s="37"/>
    </row>
    <row r="646">
      <c r="A646" s="56" t="s">
        <v>69</v>
      </c>
      <c r="B646" s="5" t="s">
        <v>11</v>
      </c>
      <c r="C646" s="50">
        <v>2023.0</v>
      </c>
      <c r="D646" s="59">
        <f>D647-D645</f>
        <v>1829095</v>
      </c>
      <c r="E646" s="7" t="s">
        <v>70</v>
      </c>
      <c r="F646" s="60" t="s">
        <v>17</v>
      </c>
      <c r="G646" s="8" t="s">
        <v>14</v>
      </c>
      <c r="H646" s="24" t="s">
        <v>88</v>
      </c>
      <c r="I646" s="10" t="s">
        <v>71</v>
      </c>
      <c r="J646" s="13"/>
    </row>
    <row r="647">
      <c r="A647" s="56" t="s">
        <v>69</v>
      </c>
      <c r="B647" s="5" t="s">
        <v>11</v>
      </c>
      <c r="C647" s="80">
        <v>2023.0</v>
      </c>
      <c r="D647" s="63">
        <v>3519214.0</v>
      </c>
      <c r="E647" s="7" t="s">
        <v>70</v>
      </c>
      <c r="F647" s="58" t="s">
        <v>74</v>
      </c>
      <c r="G647" s="8" t="s">
        <v>14</v>
      </c>
      <c r="H647" s="24" t="s">
        <v>88</v>
      </c>
      <c r="I647" s="10" t="s">
        <v>71</v>
      </c>
      <c r="J647" s="13"/>
    </row>
    <row r="648">
      <c r="A648" s="56" t="s">
        <v>69</v>
      </c>
      <c r="B648" s="5" t="s">
        <v>11</v>
      </c>
      <c r="C648" s="80">
        <v>2023.0</v>
      </c>
      <c r="D648" s="63">
        <v>895561.0</v>
      </c>
      <c r="E648" s="7" t="s">
        <v>76</v>
      </c>
      <c r="F648" s="60" t="s">
        <v>13</v>
      </c>
      <c r="G648" s="8" t="s">
        <v>14</v>
      </c>
      <c r="H648" s="24" t="s">
        <v>88</v>
      </c>
      <c r="I648" s="10" t="s">
        <v>71</v>
      </c>
      <c r="J648" s="13"/>
    </row>
    <row r="649">
      <c r="A649" s="56" t="s">
        <v>69</v>
      </c>
      <c r="B649" s="5" t="s">
        <v>11</v>
      </c>
      <c r="C649" s="80">
        <v>2023.0</v>
      </c>
      <c r="D649" s="59">
        <f>D650-D648</f>
        <v>956932</v>
      </c>
      <c r="E649" s="7" t="s">
        <v>76</v>
      </c>
      <c r="F649" s="58" t="s">
        <v>17</v>
      </c>
      <c r="G649" s="8" t="s">
        <v>14</v>
      </c>
      <c r="H649" s="24" t="s">
        <v>88</v>
      </c>
      <c r="I649" s="10" t="s">
        <v>71</v>
      </c>
      <c r="J649" s="13"/>
    </row>
    <row r="650">
      <c r="A650" s="56" t="s">
        <v>69</v>
      </c>
      <c r="B650" s="5" t="s">
        <v>11</v>
      </c>
      <c r="C650" s="80">
        <v>2023.0</v>
      </c>
      <c r="D650" s="63">
        <v>1852493.0</v>
      </c>
      <c r="E650" s="7" t="s">
        <v>76</v>
      </c>
      <c r="F650" s="60" t="s">
        <v>74</v>
      </c>
      <c r="G650" s="8" t="s">
        <v>14</v>
      </c>
      <c r="H650" s="24" t="s">
        <v>88</v>
      </c>
      <c r="I650" s="10" t="s">
        <v>71</v>
      </c>
      <c r="J650" s="13"/>
    </row>
    <row r="651">
      <c r="A651" s="56" t="s">
        <v>69</v>
      </c>
      <c r="B651" s="5" t="s">
        <v>11</v>
      </c>
      <c r="C651" s="80">
        <v>2023.0</v>
      </c>
      <c r="D651" s="63">
        <v>2585680.0</v>
      </c>
      <c r="E651" s="52" t="s">
        <v>20</v>
      </c>
      <c r="F651" s="58" t="s">
        <v>13</v>
      </c>
      <c r="G651" s="8" t="s">
        <v>14</v>
      </c>
      <c r="H651" s="24" t="s">
        <v>88</v>
      </c>
      <c r="I651" s="10" t="s">
        <v>71</v>
      </c>
      <c r="J651" s="13"/>
    </row>
    <row r="652">
      <c r="A652" s="56" t="s">
        <v>69</v>
      </c>
      <c r="B652" s="5" t="s">
        <v>11</v>
      </c>
      <c r="C652" s="80">
        <v>2023.0</v>
      </c>
      <c r="D652" s="59">
        <f>D653-D651</f>
        <v>2786027</v>
      </c>
      <c r="E652" s="52" t="s">
        <v>20</v>
      </c>
      <c r="F652" s="60" t="s">
        <v>17</v>
      </c>
      <c r="G652" s="8" t="s">
        <v>14</v>
      </c>
      <c r="H652" s="24" t="s">
        <v>88</v>
      </c>
      <c r="I652" s="10" t="s">
        <v>71</v>
      </c>
      <c r="J652" s="13"/>
    </row>
    <row r="653">
      <c r="A653" s="56" t="s">
        <v>69</v>
      </c>
      <c r="B653" s="5" t="s">
        <v>11</v>
      </c>
      <c r="C653" s="80">
        <v>2023.0</v>
      </c>
      <c r="D653" s="63">
        <v>5371707.0</v>
      </c>
      <c r="E653" s="52" t="s">
        <v>20</v>
      </c>
      <c r="F653" s="58" t="s">
        <v>74</v>
      </c>
      <c r="G653" s="8" t="s">
        <v>14</v>
      </c>
      <c r="H653" s="24" t="s">
        <v>88</v>
      </c>
      <c r="I653" s="10" t="s">
        <v>71</v>
      </c>
      <c r="J653" s="13"/>
    </row>
    <row r="654">
      <c r="A654" s="56" t="s">
        <v>69</v>
      </c>
      <c r="B654" s="5" t="s">
        <v>11</v>
      </c>
      <c r="C654" s="80">
        <v>2023.0</v>
      </c>
      <c r="D654" s="63">
        <v>511963.0</v>
      </c>
      <c r="E654" s="7" t="s">
        <v>21</v>
      </c>
      <c r="F654" s="60" t="s">
        <v>13</v>
      </c>
      <c r="G654" s="8" t="s">
        <v>14</v>
      </c>
      <c r="H654" s="24" t="s">
        <v>88</v>
      </c>
      <c r="I654" s="10" t="s">
        <v>71</v>
      </c>
      <c r="J654" s="13"/>
    </row>
    <row r="655">
      <c r="A655" s="56" t="s">
        <v>69</v>
      </c>
      <c r="B655" s="5" t="s">
        <v>11</v>
      </c>
      <c r="C655" s="80">
        <v>2023.0</v>
      </c>
      <c r="D655" s="59">
        <f>D656-D654</f>
        <v>533129</v>
      </c>
      <c r="E655" s="7" t="s">
        <v>21</v>
      </c>
      <c r="F655" s="58" t="s">
        <v>17</v>
      </c>
      <c r="G655" s="8" t="s">
        <v>14</v>
      </c>
      <c r="H655" s="24" t="s">
        <v>88</v>
      </c>
      <c r="I655" s="10" t="s">
        <v>71</v>
      </c>
      <c r="J655" s="13"/>
    </row>
    <row r="656">
      <c r="A656" s="56" t="s">
        <v>69</v>
      </c>
      <c r="B656" s="5" t="s">
        <v>11</v>
      </c>
      <c r="C656" s="80">
        <v>2023.0</v>
      </c>
      <c r="D656" s="63">
        <v>1045092.0</v>
      </c>
      <c r="E656" s="7" t="s">
        <v>21</v>
      </c>
      <c r="F656" s="60" t="s">
        <v>74</v>
      </c>
      <c r="G656" s="8" t="s">
        <v>14</v>
      </c>
      <c r="H656" s="24" t="s">
        <v>88</v>
      </c>
      <c r="I656" s="10" t="s">
        <v>71</v>
      </c>
      <c r="J656" s="13"/>
    </row>
    <row r="657">
      <c r="A657" s="56" t="s">
        <v>69</v>
      </c>
      <c r="B657" s="5" t="s">
        <v>11</v>
      </c>
      <c r="C657" s="80">
        <v>2023.0</v>
      </c>
      <c r="D657" s="63">
        <v>367296.0</v>
      </c>
      <c r="E657" s="7" t="s">
        <v>22</v>
      </c>
      <c r="F657" s="58" t="s">
        <v>13</v>
      </c>
      <c r="G657" s="8" t="s">
        <v>14</v>
      </c>
      <c r="H657" s="24" t="s">
        <v>88</v>
      </c>
      <c r="I657" s="10" t="s">
        <v>71</v>
      </c>
      <c r="J657" s="13"/>
    </row>
    <row r="658">
      <c r="A658" s="56" t="s">
        <v>69</v>
      </c>
      <c r="B658" s="5" t="s">
        <v>11</v>
      </c>
      <c r="C658" s="80">
        <v>2023.0</v>
      </c>
      <c r="D658" s="59">
        <f>D659-D657</f>
        <v>359167</v>
      </c>
      <c r="E658" s="7" t="s">
        <v>22</v>
      </c>
      <c r="F658" s="60" t="s">
        <v>17</v>
      </c>
      <c r="G658" s="8" t="s">
        <v>14</v>
      </c>
      <c r="H658" s="24" t="s">
        <v>88</v>
      </c>
      <c r="I658" s="10" t="s">
        <v>71</v>
      </c>
      <c r="J658" s="13"/>
    </row>
    <row r="659">
      <c r="A659" s="56" t="s">
        <v>69</v>
      </c>
      <c r="B659" s="5" t="s">
        <v>11</v>
      </c>
      <c r="C659" s="80">
        <v>2023.0</v>
      </c>
      <c r="D659" s="63">
        <v>726463.0</v>
      </c>
      <c r="E659" s="7" t="s">
        <v>22</v>
      </c>
      <c r="F659" s="58" t="s">
        <v>74</v>
      </c>
      <c r="G659" s="8" t="s">
        <v>14</v>
      </c>
      <c r="H659" s="24" t="s">
        <v>88</v>
      </c>
      <c r="I659" s="10" t="s">
        <v>71</v>
      </c>
      <c r="J659" s="13"/>
    </row>
    <row r="660">
      <c r="A660" s="56" t="s">
        <v>69</v>
      </c>
      <c r="B660" s="5" t="s">
        <v>11</v>
      </c>
      <c r="C660" s="5">
        <v>2023.0</v>
      </c>
      <c r="D660" s="63">
        <v>879259.0</v>
      </c>
      <c r="E660" s="7" t="s">
        <v>23</v>
      </c>
      <c r="F660" s="60" t="s">
        <v>13</v>
      </c>
      <c r="G660" s="8" t="s">
        <v>14</v>
      </c>
      <c r="H660" s="24" t="s">
        <v>88</v>
      </c>
      <c r="I660" s="10" t="s">
        <v>71</v>
      </c>
      <c r="J660" s="13"/>
    </row>
    <row r="661">
      <c r="A661" s="56" t="s">
        <v>69</v>
      </c>
      <c r="B661" s="5" t="s">
        <v>11</v>
      </c>
      <c r="C661" s="5">
        <v>2023.0</v>
      </c>
      <c r="D661" s="59">
        <f>D662-D660</f>
        <v>892296</v>
      </c>
      <c r="E661" s="7" t="s">
        <v>23</v>
      </c>
      <c r="F661" s="58" t="s">
        <v>17</v>
      </c>
      <c r="G661" s="8" t="s">
        <v>14</v>
      </c>
      <c r="H661" s="24" t="s">
        <v>88</v>
      </c>
      <c r="I661" s="10" t="s">
        <v>71</v>
      </c>
      <c r="J661" s="13"/>
    </row>
    <row r="662">
      <c r="A662" s="56" t="s">
        <v>69</v>
      </c>
      <c r="B662" s="15" t="s">
        <v>11</v>
      </c>
      <c r="C662" s="15">
        <v>2023.0</v>
      </c>
      <c r="D662" s="63">
        <v>1771555.0</v>
      </c>
      <c r="E662" s="17" t="s">
        <v>23</v>
      </c>
      <c r="F662" s="77" t="s">
        <v>74</v>
      </c>
      <c r="G662" s="8" t="s">
        <v>14</v>
      </c>
      <c r="H662" s="26" t="s">
        <v>88</v>
      </c>
      <c r="I662" s="10" t="s">
        <v>71</v>
      </c>
      <c r="J662" s="25"/>
    </row>
    <row r="663">
      <c r="A663" s="46" t="s">
        <v>69</v>
      </c>
      <c r="B663" s="29" t="s">
        <v>34</v>
      </c>
      <c r="C663" s="29">
        <v>2005.0</v>
      </c>
      <c r="D663" s="48">
        <v>4655887.0</v>
      </c>
      <c r="E663" s="30" t="s">
        <v>44</v>
      </c>
      <c r="F663" s="7" t="s">
        <v>62</v>
      </c>
      <c r="G663" s="8" t="s">
        <v>36</v>
      </c>
      <c r="H663" s="32" t="s">
        <v>89</v>
      </c>
      <c r="I663" s="10" t="s">
        <v>71</v>
      </c>
      <c r="J663" s="37"/>
    </row>
    <row r="664">
      <c r="A664" s="49" t="s">
        <v>69</v>
      </c>
      <c r="B664" s="5" t="s">
        <v>34</v>
      </c>
      <c r="C664" s="5">
        <v>2005.0</v>
      </c>
      <c r="D664" s="51">
        <v>2.9549285E7</v>
      </c>
      <c r="E664" s="7" t="s">
        <v>90</v>
      </c>
      <c r="F664" s="7" t="s">
        <v>62</v>
      </c>
      <c r="G664" s="8" t="s">
        <v>36</v>
      </c>
      <c r="H664" s="24" t="s">
        <v>89</v>
      </c>
      <c r="I664" s="10" t="s">
        <v>71</v>
      </c>
      <c r="J664" s="13"/>
    </row>
    <row r="665">
      <c r="A665" s="49" t="s">
        <v>69</v>
      </c>
      <c r="B665" s="5" t="s">
        <v>34</v>
      </c>
      <c r="C665" s="5">
        <v>2005.0</v>
      </c>
      <c r="D665" s="51">
        <v>1.4908126E7</v>
      </c>
      <c r="E665" s="7" t="s">
        <v>60</v>
      </c>
      <c r="F665" s="7" t="s">
        <v>62</v>
      </c>
      <c r="G665" s="8" t="s">
        <v>36</v>
      </c>
      <c r="H665" s="24" t="s">
        <v>89</v>
      </c>
      <c r="I665" s="10" t="s">
        <v>71</v>
      </c>
      <c r="J665" s="13"/>
    </row>
    <row r="666">
      <c r="A666" s="49" t="s">
        <v>69</v>
      </c>
      <c r="B666" s="5" t="s">
        <v>34</v>
      </c>
      <c r="C666" s="5">
        <v>2005.0</v>
      </c>
      <c r="D666" s="51">
        <v>1474020.0</v>
      </c>
      <c r="E666" s="7" t="s">
        <v>44</v>
      </c>
      <c r="F666" s="7" t="s">
        <v>64</v>
      </c>
      <c r="G666" s="8" t="s">
        <v>36</v>
      </c>
      <c r="H666" s="24" t="s">
        <v>91</v>
      </c>
      <c r="I666" s="10" t="s">
        <v>71</v>
      </c>
      <c r="J666" s="13"/>
    </row>
    <row r="667">
      <c r="A667" s="49" t="s">
        <v>69</v>
      </c>
      <c r="B667" s="5" t="s">
        <v>34</v>
      </c>
      <c r="C667" s="5">
        <v>2005.0</v>
      </c>
      <c r="D667" s="51">
        <v>3250290.0</v>
      </c>
      <c r="E667" s="7" t="s">
        <v>90</v>
      </c>
      <c r="F667" s="7" t="s">
        <v>64</v>
      </c>
      <c r="G667" s="8" t="s">
        <v>36</v>
      </c>
      <c r="H667" s="24" t="s">
        <v>91</v>
      </c>
      <c r="I667" s="10" t="s">
        <v>71</v>
      </c>
      <c r="J667" s="13"/>
    </row>
    <row r="668">
      <c r="A668" s="81" t="s">
        <v>69</v>
      </c>
      <c r="B668" s="15" t="s">
        <v>34</v>
      </c>
      <c r="C668" s="15">
        <v>2005.0</v>
      </c>
      <c r="D668" s="55">
        <v>1348930.0</v>
      </c>
      <c r="E668" s="17" t="s">
        <v>60</v>
      </c>
      <c r="F668" s="7" t="s">
        <v>64</v>
      </c>
      <c r="G668" s="8" t="s">
        <v>36</v>
      </c>
      <c r="H668" s="26" t="s">
        <v>91</v>
      </c>
      <c r="I668" s="10" t="s">
        <v>71</v>
      </c>
      <c r="J668" s="25"/>
    </row>
    <row r="669">
      <c r="A669" s="56" t="s">
        <v>69</v>
      </c>
      <c r="B669" s="5" t="s">
        <v>34</v>
      </c>
      <c r="C669" s="5">
        <v>2010.0</v>
      </c>
      <c r="D669" s="51">
        <v>4960770.0</v>
      </c>
      <c r="E669" s="7" t="s">
        <v>44</v>
      </c>
      <c r="F669" s="7" t="s">
        <v>62</v>
      </c>
      <c r="G669" s="8" t="s">
        <v>36</v>
      </c>
      <c r="H669" s="24" t="s">
        <v>92</v>
      </c>
      <c r="I669" s="10" t="s">
        <v>71</v>
      </c>
      <c r="J669" s="13"/>
    </row>
    <row r="670">
      <c r="A670" s="56" t="s">
        <v>69</v>
      </c>
      <c r="B670" s="5" t="s">
        <v>34</v>
      </c>
      <c r="C670" s="5">
        <v>2010.0</v>
      </c>
      <c r="D670" s="51">
        <v>2.966376E7</v>
      </c>
      <c r="E670" s="7" t="s">
        <v>90</v>
      </c>
      <c r="F670" s="7" t="s">
        <v>62</v>
      </c>
      <c r="G670" s="8" t="s">
        <v>36</v>
      </c>
      <c r="H670" s="24" t="s">
        <v>92</v>
      </c>
      <c r="I670" s="10" t="s">
        <v>71</v>
      </c>
      <c r="J670" s="13"/>
    </row>
    <row r="671">
      <c r="A671" s="56" t="s">
        <v>69</v>
      </c>
      <c r="B671" s="5" t="s">
        <v>34</v>
      </c>
      <c r="C671" s="5">
        <v>2010.0</v>
      </c>
      <c r="D671" s="51">
        <v>1.4859651E7</v>
      </c>
      <c r="E671" s="7" t="s">
        <v>60</v>
      </c>
      <c r="F671" s="7" t="s">
        <v>62</v>
      </c>
      <c r="G671" s="8" t="s">
        <v>36</v>
      </c>
      <c r="H671" s="24" t="s">
        <v>92</v>
      </c>
      <c r="I671" s="10" t="s">
        <v>71</v>
      </c>
      <c r="J671" s="13"/>
    </row>
    <row r="672">
      <c r="A672" s="46" t="s">
        <v>69</v>
      </c>
      <c r="B672" s="29" t="s">
        <v>34</v>
      </c>
      <c r="C672" s="29">
        <v>2011.0</v>
      </c>
      <c r="D672" s="48">
        <v>5037392.0</v>
      </c>
      <c r="E672" s="30" t="s">
        <v>44</v>
      </c>
      <c r="F672" s="30" t="s">
        <v>62</v>
      </c>
      <c r="G672" s="8" t="s">
        <v>36</v>
      </c>
      <c r="H672" s="32" t="s">
        <v>93</v>
      </c>
      <c r="I672" s="10" t="s">
        <v>71</v>
      </c>
      <c r="J672" s="37"/>
    </row>
    <row r="673">
      <c r="A673" s="49" t="s">
        <v>69</v>
      </c>
      <c r="B673" s="5" t="s">
        <v>34</v>
      </c>
      <c r="C673" s="5">
        <v>2011.0</v>
      </c>
      <c r="D673" s="51">
        <v>2.9735359E7</v>
      </c>
      <c r="E673" s="7" t="s">
        <v>90</v>
      </c>
      <c r="F673" s="7" t="s">
        <v>62</v>
      </c>
      <c r="G673" s="8" t="s">
        <v>36</v>
      </c>
      <c r="H673" s="24" t="s">
        <v>93</v>
      </c>
      <c r="I673" s="10" t="s">
        <v>71</v>
      </c>
      <c r="J673" s="13"/>
    </row>
    <row r="674">
      <c r="A674" s="49" t="s">
        <v>69</v>
      </c>
      <c r="B674" s="5" t="s">
        <v>34</v>
      </c>
      <c r="C674" s="5">
        <v>2011.0</v>
      </c>
      <c r="D674" s="51">
        <v>1.4748918E7</v>
      </c>
      <c r="E674" s="7" t="s">
        <v>60</v>
      </c>
      <c r="F674" s="7" t="s">
        <v>62</v>
      </c>
      <c r="G674" s="8" t="s">
        <v>36</v>
      </c>
      <c r="H674" s="24" t="s">
        <v>93</v>
      </c>
      <c r="I674" s="10" t="s">
        <v>71</v>
      </c>
      <c r="J674" s="13"/>
    </row>
    <row r="675">
      <c r="A675" s="49" t="s">
        <v>69</v>
      </c>
      <c r="B675" s="5" t="s">
        <v>34</v>
      </c>
      <c r="C675" s="5">
        <v>2011.0</v>
      </c>
      <c r="D675" s="51">
        <v>1223060.0</v>
      </c>
      <c r="E675" s="7" t="s">
        <v>44</v>
      </c>
      <c r="F675" s="7" t="s">
        <v>64</v>
      </c>
      <c r="G675" s="8" t="s">
        <v>36</v>
      </c>
      <c r="H675" s="24" t="s">
        <v>91</v>
      </c>
      <c r="I675" s="10" t="s">
        <v>71</v>
      </c>
      <c r="J675" s="13"/>
    </row>
    <row r="676">
      <c r="A676" s="49" t="s">
        <v>69</v>
      </c>
      <c r="B676" s="5" t="s">
        <v>34</v>
      </c>
      <c r="C676" s="5">
        <v>2011.0</v>
      </c>
      <c r="D676" s="51">
        <v>2753900.0</v>
      </c>
      <c r="E676" s="7" t="s">
        <v>90</v>
      </c>
      <c r="F676" s="7" t="s">
        <v>64</v>
      </c>
      <c r="G676" s="8" t="s">
        <v>36</v>
      </c>
      <c r="H676" s="24" t="s">
        <v>91</v>
      </c>
      <c r="I676" s="10" t="s">
        <v>71</v>
      </c>
      <c r="J676" s="13"/>
    </row>
    <row r="677">
      <c r="A677" s="81" t="s">
        <v>69</v>
      </c>
      <c r="B677" s="15" t="s">
        <v>34</v>
      </c>
      <c r="C677" s="15">
        <v>2011.0</v>
      </c>
      <c r="D677" s="55">
        <v>1291130.0</v>
      </c>
      <c r="E677" s="17" t="s">
        <v>60</v>
      </c>
      <c r="F677" s="17" t="s">
        <v>64</v>
      </c>
      <c r="G677" s="8" t="s">
        <v>36</v>
      </c>
      <c r="H677" s="26" t="s">
        <v>91</v>
      </c>
      <c r="I677" s="10" t="s">
        <v>71</v>
      </c>
      <c r="J677" s="25"/>
    </row>
    <row r="678">
      <c r="A678" s="56" t="s">
        <v>69</v>
      </c>
      <c r="B678" s="5" t="s">
        <v>34</v>
      </c>
      <c r="C678" s="5">
        <v>2012.0</v>
      </c>
      <c r="D678" s="51">
        <v>5137973.0</v>
      </c>
      <c r="E678" s="7" t="s">
        <v>44</v>
      </c>
      <c r="F678" s="7" t="s">
        <v>62</v>
      </c>
      <c r="G678" s="8" t="s">
        <v>36</v>
      </c>
      <c r="H678" s="24" t="s">
        <v>94</v>
      </c>
      <c r="I678" s="10" t="s">
        <v>71</v>
      </c>
      <c r="J678" s="13"/>
    </row>
    <row r="679">
      <c r="A679" s="56" t="s">
        <v>69</v>
      </c>
      <c r="B679" s="5" t="s">
        <v>34</v>
      </c>
      <c r="C679" s="5">
        <v>2012.0</v>
      </c>
      <c r="D679" s="51">
        <v>2.987992E7</v>
      </c>
      <c r="E679" s="7" t="s">
        <v>90</v>
      </c>
      <c r="F679" s="7" t="s">
        <v>62</v>
      </c>
      <c r="G679" s="8" t="s">
        <v>36</v>
      </c>
      <c r="H679" s="24" t="s">
        <v>94</v>
      </c>
      <c r="I679" s="10" t="s">
        <v>71</v>
      </c>
      <c r="J679" s="13"/>
    </row>
    <row r="680">
      <c r="A680" s="56" t="s">
        <v>69</v>
      </c>
      <c r="B680" s="5" t="s">
        <v>34</v>
      </c>
      <c r="C680" s="5">
        <v>2012.0</v>
      </c>
      <c r="D680" s="51">
        <v>1.4753225E7</v>
      </c>
      <c r="E680" s="7" t="s">
        <v>60</v>
      </c>
      <c r="F680" s="7" t="s">
        <v>62</v>
      </c>
      <c r="G680" s="8" t="s">
        <v>36</v>
      </c>
      <c r="H680" s="24" t="s">
        <v>94</v>
      </c>
      <c r="I680" s="10" t="s">
        <v>71</v>
      </c>
      <c r="J680" s="13"/>
    </row>
    <row r="681">
      <c r="A681" s="46" t="s">
        <v>69</v>
      </c>
      <c r="B681" s="29" t="s">
        <v>34</v>
      </c>
      <c r="C681" s="29">
        <v>2013.0</v>
      </c>
      <c r="D681" s="48">
        <v>5161960.0</v>
      </c>
      <c r="E681" s="30" t="s">
        <v>44</v>
      </c>
      <c r="F681" s="30" t="s">
        <v>62</v>
      </c>
      <c r="G681" s="8" t="s">
        <v>36</v>
      </c>
      <c r="H681" s="32" t="s">
        <v>95</v>
      </c>
      <c r="I681" s="10" t="s">
        <v>71</v>
      </c>
      <c r="J681" s="37"/>
    </row>
    <row r="682">
      <c r="A682" s="49" t="s">
        <v>69</v>
      </c>
      <c r="B682" s="5" t="s">
        <v>34</v>
      </c>
      <c r="C682" s="5">
        <v>2013.0</v>
      </c>
      <c r="D682" s="51">
        <v>3.0088832E7</v>
      </c>
      <c r="E682" s="7" t="s">
        <v>90</v>
      </c>
      <c r="F682" s="7" t="s">
        <v>62</v>
      </c>
      <c r="G682" s="8" t="s">
        <v>36</v>
      </c>
      <c r="H682" s="24" t="s">
        <v>95</v>
      </c>
      <c r="I682" s="10" t="s">
        <v>71</v>
      </c>
      <c r="J682" s="13"/>
    </row>
    <row r="683">
      <c r="A683" s="49" t="s">
        <v>69</v>
      </c>
      <c r="B683" s="5" t="s">
        <v>34</v>
      </c>
      <c r="C683" s="5">
        <v>2013.0</v>
      </c>
      <c r="D683" s="51">
        <v>1.479373E7</v>
      </c>
      <c r="E683" s="7" t="s">
        <v>60</v>
      </c>
      <c r="F683" s="7" t="s">
        <v>62</v>
      </c>
      <c r="G683" s="8" t="s">
        <v>36</v>
      </c>
      <c r="H683" s="24" t="s">
        <v>95</v>
      </c>
      <c r="I683" s="10" t="s">
        <v>71</v>
      </c>
      <c r="J683" s="13"/>
    </row>
    <row r="684">
      <c r="A684" s="49" t="s">
        <v>69</v>
      </c>
      <c r="B684" s="5" t="s">
        <v>34</v>
      </c>
      <c r="C684" s="5">
        <v>2013.0</v>
      </c>
      <c r="D684" s="51">
        <v>1281050.0</v>
      </c>
      <c r="E684" s="7" t="s">
        <v>44</v>
      </c>
      <c r="F684" s="7" t="s">
        <v>64</v>
      </c>
      <c r="G684" s="8" t="s">
        <v>36</v>
      </c>
      <c r="H684" s="24" t="s">
        <v>91</v>
      </c>
      <c r="I684" s="10" t="s">
        <v>71</v>
      </c>
      <c r="J684" s="13"/>
    </row>
    <row r="685">
      <c r="A685" s="49" t="s">
        <v>69</v>
      </c>
      <c r="B685" s="5" t="s">
        <v>34</v>
      </c>
      <c r="C685" s="5">
        <v>2013.0</v>
      </c>
      <c r="D685" s="51">
        <v>2802810.0</v>
      </c>
      <c r="E685" s="7" t="s">
        <v>90</v>
      </c>
      <c r="F685" s="7" t="s">
        <v>64</v>
      </c>
      <c r="G685" s="8" t="s">
        <v>36</v>
      </c>
      <c r="H685" s="24" t="s">
        <v>91</v>
      </c>
      <c r="I685" s="10" t="s">
        <v>71</v>
      </c>
      <c r="J685" s="13"/>
    </row>
    <row r="686">
      <c r="A686" s="81" t="s">
        <v>69</v>
      </c>
      <c r="B686" s="15" t="s">
        <v>34</v>
      </c>
      <c r="C686" s="15">
        <v>2013.0</v>
      </c>
      <c r="D686" s="55">
        <v>1311880.0</v>
      </c>
      <c r="E686" s="17" t="s">
        <v>60</v>
      </c>
      <c r="F686" s="17" t="s">
        <v>64</v>
      </c>
      <c r="G686" s="8" t="s">
        <v>36</v>
      </c>
      <c r="H686" s="26" t="s">
        <v>91</v>
      </c>
      <c r="I686" s="10" t="s">
        <v>71</v>
      </c>
      <c r="J686" s="25"/>
    </row>
    <row r="687">
      <c r="A687" s="56" t="s">
        <v>69</v>
      </c>
      <c r="B687" s="5" t="s">
        <v>34</v>
      </c>
      <c r="C687" s="5">
        <v>2014.0</v>
      </c>
      <c r="D687" s="51">
        <v>5141768.0</v>
      </c>
      <c r="E687" s="7" t="s">
        <v>44</v>
      </c>
      <c r="F687" s="7" t="s">
        <v>62</v>
      </c>
      <c r="G687" s="8" t="s">
        <v>36</v>
      </c>
      <c r="H687" s="24" t="s">
        <v>96</v>
      </c>
      <c r="I687" s="10" t="s">
        <v>71</v>
      </c>
      <c r="J687" s="13"/>
    </row>
    <row r="688">
      <c r="A688" s="56" t="s">
        <v>69</v>
      </c>
      <c r="B688" s="5" t="s">
        <v>34</v>
      </c>
      <c r="C688" s="5">
        <v>2014.0</v>
      </c>
      <c r="D688" s="51">
        <v>3.0227926E7</v>
      </c>
      <c r="E688" s="7" t="s">
        <v>90</v>
      </c>
      <c r="F688" s="7" t="s">
        <v>62</v>
      </c>
      <c r="G688" s="8" t="s">
        <v>36</v>
      </c>
      <c r="H688" s="24" t="s">
        <v>96</v>
      </c>
      <c r="I688" s="10" t="s">
        <v>71</v>
      </c>
      <c r="J688" s="13"/>
    </row>
    <row r="689">
      <c r="A689" s="56" t="s">
        <v>69</v>
      </c>
      <c r="B689" s="5" t="s">
        <v>34</v>
      </c>
      <c r="C689" s="5">
        <v>2014.0</v>
      </c>
      <c r="D689" s="51">
        <v>1.4942887E7</v>
      </c>
      <c r="E689" s="7" t="s">
        <v>60</v>
      </c>
      <c r="F689" s="7" t="s">
        <v>62</v>
      </c>
      <c r="G689" s="8" t="s">
        <v>36</v>
      </c>
      <c r="H689" s="24" t="s">
        <v>96</v>
      </c>
      <c r="I689" s="10" t="s">
        <v>71</v>
      </c>
      <c r="J689" s="13"/>
    </row>
    <row r="690">
      <c r="A690" s="46" t="s">
        <v>69</v>
      </c>
      <c r="B690" s="29" t="s">
        <v>34</v>
      </c>
      <c r="C690" s="29">
        <v>2015.0</v>
      </c>
      <c r="D690" s="48">
        <v>5114749.0</v>
      </c>
      <c r="E690" s="30" t="s">
        <v>44</v>
      </c>
      <c r="F690" s="30" t="s">
        <v>62</v>
      </c>
      <c r="G690" s="8" t="s">
        <v>36</v>
      </c>
      <c r="H690" s="32" t="s">
        <v>97</v>
      </c>
      <c r="I690" s="10" t="s">
        <v>71</v>
      </c>
      <c r="J690" s="37"/>
    </row>
    <row r="691">
      <c r="A691" s="49" t="s">
        <v>69</v>
      </c>
      <c r="B691" s="5" t="s">
        <v>34</v>
      </c>
      <c r="C691" s="5">
        <v>2015.0</v>
      </c>
      <c r="D691" s="51">
        <v>3.0273237E7</v>
      </c>
      <c r="E691" s="7" t="s">
        <v>90</v>
      </c>
      <c r="F691" s="7" t="s">
        <v>62</v>
      </c>
      <c r="G691" s="8" t="s">
        <v>36</v>
      </c>
      <c r="H691" s="24" t="s">
        <v>97</v>
      </c>
      <c r="I691" s="10" t="s">
        <v>71</v>
      </c>
      <c r="J691" s="13"/>
    </row>
    <row r="692">
      <c r="A692" s="49" t="s">
        <v>69</v>
      </c>
      <c r="B692" s="5" t="s">
        <v>34</v>
      </c>
      <c r="C692" s="5">
        <v>2015.0</v>
      </c>
      <c r="D692" s="51">
        <v>1.5050057E7</v>
      </c>
      <c r="E692" s="7" t="s">
        <v>60</v>
      </c>
      <c r="F692" s="7" t="s">
        <v>62</v>
      </c>
      <c r="G692" s="8" t="s">
        <v>36</v>
      </c>
      <c r="H692" s="24" t="s">
        <v>97</v>
      </c>
      <c r="I692" s="10" t="s">
        <v>71</v>
      </c>
      <c r="J692" s="13"/>
    </row>
    <row r="693">
      <c r="A693" s="49" t="s">
        <v>69</v>
      </c>
      <c r="B693" s="5" t="s">
        <v>34</v>
      </c>
      <c r="C693" s="5">
        <v>2015.0</v>
      </c>
      <c r="D693" s="51">
        <v>1313390.0</v>
      </c>
      <c r="E693" s="7" t="s">
        <v>44</v>
      </c>
      <c r="F693" s="7" t="s">
        <v>64</v>
      </c>
      <c r="G693" s="8" t="s">
        <v>36</v>
      </c>
      <c r="H693" s="24" t="s">
        <v>91</v>
      </c>
      <c r="I693" s="10" t="s">
        <v>71</v>
      </c>
      <c r="J693" s="13"/>
    </row>
    <row r="694">
      <c r="A694" s="49" t="s">
        <v>69</v>
      </c>
      <c r="B694" s="5" t="s">
        <v>34</v>
      </c>
      <c r="C694" s="5">
        <v>2015.0</v>
      </c>
      <c r="D694" s="51">
        <v>2991080.0</v>
      </c>
      <c r="E694" s="7" t="s">
        <v>90</v>
      </c>
      <c r="F694" s="7" t="s">
        <v>64</v>
      </c>
      <c r="G694" s="8" t="s">
        <v>36</v>
      </c>
      <c r="H694" s="24" t="s">
        <v>91</v>
      </c>
      <c r="I694" s="10" t="s">
        <v>71</v>
      </c>
      <c r="J694" s="13"/>
    </row>
    <row r="695">
      <c r="A695" s="81" t="s">
        <v>69</v>
      </c>
      <c r="B695" s="15" t="s">
        <v>34</v>
      </c>
      <c r="C695" s="15">
        <v>2015.0</v>
      </c>
      <c r="D695" s="55">
        <v>1446060.0</v>
      </c>
      <c r="E695" s="17" t="s">
        <v>60</v>
      </c>
      <c r="F695" s="17" t="s">
        <v>64</v>
      </c>
      <c r="G695" s="8" t="s">
        <v>36</v>
      </c>
      <c r="H695" s="26" t="s">
        <v>91</v>
      </c>
      <c r="I695" s="10" t="s">
        <v>71</v>
      </c>
      <c r="J695" s="25"/>
    </row>
    <row r="696">
      <c r="A696" s="56" t="s">
        <v>69</v>
      </c>
      <c r="B696" s="5" t="s">
        <v>34</v>
      </c>
      <c r="C696" s="5">
        <v>2016.0</v>
      </c>
      <c r="D696" s="51">
        <v>5124813.0</v>
      </c>
      <c r="E696" s="7" t="s">
        <v>44</v>
      </c>
      <c r="F696" s="7" t="s">
        <v>62</v>
      </c>
      <c r="G696" s="8" t="s">
        <v>36</v>
      </c>
      <c r="H696" s="24" t="s">
        <v>98</v>
      </c>
      <c r="I696" s="10" t="s">
        <v>71</v>
      </c>
      <c r="J696" s="13"/>
    </row>
    <row r="697">
      <c r="A697" s="56" t="s">
        <v>69</v>
      </c>
      <c r="B697" s="5" t="s">
        <v>34</v>
      </c>
      <c r="C697" s="5">
        <v>2016.0</v>
      </c>
      <c r="D697" s="51">
        <v>3.0352519E7</v>
      </c>
      <c r="E697" s="7" t="s">
        <v>90</v>
      </c>
      <c r="F697" s="7" t="s">
        <v>62</v>
      </c>
      <c r="G697" s="8" t="s">
        <v>36</v>
      </c>
      <c r="H697" s="24" t="s">
        <v>98</v>
      </c>
      <c r="I697" s="10" t="s">
        <v>71</v>
      </c>
      <c r="J697" s="13"/>
    </row>
    <row r="698">
      <c r="A698" s="56" t="s">
        <v>69</v>
      </c>
      <c r="B698" s="5" t="s">
        <v>34</v>
      </c>
      <c r="C698" s="5">
        <v>2016.0</v>
      </c>
      <c r="D698" s="51">
        <v>1.5137857E7</v>
      </c>
      <c r="E698" s="7" t="s">
        <v>60</v>
      </c>
      <c r="F698" s="7" t="s">
        <v>62</v>
      </c>
      <c r="G698" s="8" t="s">
        <v>36</v>
      </c>
      <c r="H698" s="24" t="s">
        <v>98</v>
      </c>
      <c r="I698" s="10" t="s">
        <v>71</v>
      </c>
      <c r="J698" s="13"/>
    </row>
    <row r="699">
      <c r="A699" s="46" t="s">
        <v>69</v>
      </c>
      <c r="B699" s="29" t="s">
        <v>34</v>
      </c>
      <c r="C699" s="29">
        <v>2017.0</v>
      </c>
      <c r="D699" s="48">
        <v>5155454.0</v>
      </c>
      <c r="E699" s="30" t="s">
        <v>44</v>
      </c>
      <c r="F699" s="30" t="s">
        <v>62</v>
      </c>
      <c r="G699" s="8" t="s">
        <v>36</v>
      </c>
      <c r="H699" s="32" t="s">
        <v>99</v>
      </c>
      <c r="I699" s="10" t="s">
        <v>71</v>
      </c>
      <c r="J699" s="37"/>
    </row>
    <row r="700">
      <c r="A700" s="49" t="s">
        <v>69</v>
      </c>
      <c r="B700" s="5" t="s">
        <v>34</v>
      </c>
      <c r="C700" s="5">
        <v>2017.0</v>
      </c>
      <c r="D700" s="51">
        <v>3.0340601E7</v>
      </c>
      <c r="E700" s="7" t="s">
        <v>90</v>
      </c>
      <c r="F700" s="7" t="s">
        <v>62</v>
      </c>
      <c r="G700" s="8" t="s">
        <v>36</v>
      </c>
      <c r="H700" s="24" t="s">
        <v>99</v>
      </c>
      <c r="I700" s="10" t="s">
        <v>71</v>
      </c>
      <c r="J700" s="13"/>
    </row>
    <row r="701">
      <c r="A701" s="49" t="s">
        <v>69</v>
      </c>
      <c r="B701" s="5" t="s">
        <v>34</v>
      </c>
      <c r="C701" s="5">
        <v>2017.0</v>
      </c>
      <c r="D701" s="51">
        <v>1.5189512E7</v>
      </c>
      <c r="E701" s="7" t="s">
        <v>60</v>
      </c>
      <c r="F701" s="7" t="s">
        <v>62</v>
      </c>
      <c r="G701" s="8" t="s">
        <v>36</v>
      </c>
      <c r="H701" s="24" t="s">
        <v>99</v>
      </c>
      <c r="I701" s="10" t="s">
        <v>71</v>
      </c>
      <c r="J701" s="13"/>
    </row>
    <row r="702">
      <c r="A702" s="49" t="s">
        <v>69</v>
      </c>
      <c r="B702" s="5" t="s">
        <v>34</v>
      </c>
      <c r="C702" s="5">
        <v>2017.0</v>
      </c>
      <c r="D702" s="51">
        <v>1278710.0</v>
      </c>
      <c r="E702" s="7" t="s">
        <v>44</v>
      </c>
      <c r="F702" s="7" t="s">
        <v>64</v>
      </c>
      <c r="G702" s="8" t="s">
        <v>36</v>
      </c>
      <c r="H702" s="24" t="s">
        <v>91</v>
      </c>
      <c r="I702" s="10" t="s">
        <v>71</v>
      </c>
      <c r="J702" s="13"/>
    </row>
    <row r="703">
      <c r="A703" s="49" t="s">
        <v>69</v>
      </c>
      <c r="B703" s="5" t="s">
        <v>34</v>
      </c>
      <c r="C703" s="5">
        <v>2017.0</v>
      </c>
      <c r="D703" s="51">
        <v>2973250.0</v>
      </c>
      <c r="E703" s="7" t="s">
        <v>90</v>
      </c>
      <c r="F703" s="7" t="s">
        <v>64</v>
      </c>
      <c r="G703" s="8" t="s">
        <v>36</v>
      </c>
      <c r="H703" s="24" t="s">
        <v>91</v>
      </c>
      <c r="I703" s="10" t="s">
        <v>71</v>
      </c>
      <c r="J703" s="13"/>
    </row>
    <row r="704">
      <c r="A704" s="81" t="s">
        <v>69</v>
      </c>
      <c r="B704" s="15" t="s">
        <v>34</v>
      </c>
      <c r="C704" s="15">
        <v>2017.0</v>
      </c>
      <c r="D704" s="55">
        <v>1468020.0</v>
      </c>
      <c r="E704" s="17" t="s">
        <v>60</v>
      </c>
      <c r="F704" s="17" t="s">
        <v>64</v>
      </c>
      <c r="G704" s="8" t="s">
        <v>36</v>
      </c>
      <c r="H704" s="26" t="s">
        <v>91</v>
      </c>
      <c r="I704" s="10" t="s">
        <v>71</v>
      </c>
      <c r="J704" s="25"/>
    </row>
    <row r="705">
      <c r="A705" s="56" t="s">
        <v>69</v>
      </c>
      <c r="B705" s="5" t="s">
        <v>34</v>
      </c>
      <c r="C705" s="5">
        <v>2018.0</v>
      </c>
      <c r="D705" s="51">
        <v>5220833.0</v>
      </c>
      <c r="E705" s="7" t="s">
        <v>44</v>
      </c>
      <c r="F705" s="7" t="s">
        <v>62</v>
      </c>
      <c r="G705" s="8" t="s">
        <v>36</v>
      </c>
      <c r="H705" s="24" t="s">
        <v>100</v>
      </c>
      <c r="I705" s="10" t="s">
        <v>71</v>
      </c>
      <c r="J705" s="13"/>
    </row>
    <row r="706">
      <c r="A706" s="56" t="s">
        <v>69</v>
      </c>
      <c r="B706" s="5" t="s">
        <v>34</v>
      </c>
      <c r="C706" s="5">
        <v>2018.0</v>
      </c>
      <c r="D706" s="51">
        <v>3.0276915E7</v>
      </c>
      <c r="E706" s="7" t="s">
        <v>90</v>
      </c>
      <c r="F706" s="7" t="s">
        <v>62</v>
      </c>
      <c r="G706" s="8" t="s">
        <v>36</v>
      </c>
      <c r="H706" s="24" t="s">
        <v>100</v>
      </c>
      <c r="I706" s="10" t="s">
        <v>71</v>
      </c>
      <c r="J706" s="13"/>
    </row>
    <row r="707">
      <c r="A707" s="56" t="s">
        <v>69</v>
      </c>
      <c r="B707" s="5" t="s">
        <v>34</v>
      </c>
      <c r="C707" s="5">
        <v>2018.0</v>
      </c>
      <c r="D707" s="51">
        <v>1.5196313E7</v>
      </c>
      <c r="E707" s="7" t="s">
        <v>60</v>
      </c>
      <c r="F707" s="7" t="s">
        <v>62</v>
      </c>
      <c r="G707" s="8" t="s">
        <v>36</v>
      </c>
      <c r="H707" s="24" t="s">
        <v>100</v>
      </c>
      <c r="I707" s="10" t="s">
        <v>71</v>
      </c>
      <c r="J707" s="13"/>
    </row>
    <row r="708">
      <c r="A708" s="46" t="s">
        <v>69</v>
      </c>
      <c r="B708" s="29" t="s">
        <v>34</v>
      </c>
      <c r="C708" s="29">
        <v>2019.0</v>
      </c>
      <c r="D708" s="48">
        <v>5301724.0</v>
      </c>
      <c r="E708" s="30" t="s">
        <v>44</v>
      </c>
      <c r="F708" s="30" t="s">
        <v>62</v>
      </c>
      <c r="G708" s="8" t="s">
        <v>36</v>
      </c>
      <c r="H708" s="32" t="s">
        <v>101</v>
      </c>
      <c r="I708" s="10" t="s">
        <v>71</v>
      </c>
      <c r="J708" s="37"/>
    </row>
    <row r="709">
      <c r="A709" s="49" t="s">
        <v>69</v>
      </c>
      <c r="B709" s="5" t="s">
        <v>34</v>
      </c>
      <c r="C709" s="5">
        <v>2019.0</v>
      </c>
      <c r="D709" s="51">
        <v>3.0248859E7</v>
      </c>
      <c r="E709" s="7" t="s">
        <v>90</v>
      </c>
      <c r="F709" s="7" t="s">
        <v>62</v>
      </c>
      <c r="G709" s="8" t="s">
        <v>36</v>
      </c>
      <c r="H709" s="24" t="s">
        <v>101</v>
      </c>
      <c r="I709" s="10" t="s">
        <v>71</v>
      </c>
      <c r="J709" s="13"/>
    </row>
    <row r="710">
      <c r="A710" s="49" t="s">
        <v>69</v>
      </c>
      <c r="B710" s="5" t="s">
        <v>34</v>
      </c>
      <c r="C710" s="5">
        <v>2019.0</v>
      </c>
      <c r="D710" s="51">
        <v>1.5245862E7</v>
      </c>
      <c r="E710" s="7" t="s">
        <v>60</v>
      </c>
      <c r="F710" s="7" t="s">
        <v>62</v>
      </c>
      <c r="G710" s="8" t="s">
        <v>36</v>
      </c>
      <c r="H710" s="24" t="s">
        <v>101</v>
      </c>
      <c r="I710" s="10" t="s">
        <v>71</v>
      </c>
      <c r="J710" s="13"/>
    </row>
    <row r="711">
      <c r="A711" s="49" t="s">
        <v>69</v>
      </c>
      <c r="B711" s="5" t="s">
        <v>34</v>
      </c>
      <c r="C711" s="5">
        <v>2019.0</v>
      </c>
      <c r="D711" s="51">
        <v>1266510.0</v>
      </c>
      <c r="E711" s="7" t="s">
        <v>44</v>
      </c>
      <c r="F711" s="7" t="s">
        <v>64</v>
      </c>
      <c r="G711" s="8" t="s">
        <v>36</v>
      </c>
      <c r="H711" s="24" t="s">
        <v>91</v>
      </c>
      <c r="I711" s="10" t="s">
        <v>71</v>
      </c>
      <c r="J711" s="13"/>
    </row>
    <row r="712">
      <c r="A712" s="49" t="s">
        <v>69</v>
      </c>
      <c r="B712" s="5" t="s">
        <v>34</v>
      </c>
      <c r="C712" s="5">
        <v>2019.0</v>
      </c>
      <c r="D712" s="51">
        <v>2799670.0</v>
      </c>
      <c r="E712" s="7" t="s">
        <v>90</v>
      </c>
      <c r="F712" s="7" t="s">
        <v>64</v>
      </c>
      <c r="G712" s="8" t="s">
        <v>36</v>
      </c>
      <c r="H712" s="24" t="s">
        <v>91</v>
      </c>
      <c r="I712" s="10" t="s">
        <v>71</v>
      </c>
      <c r="J712" s="13"/>
    </row>
    <row r="713">
      <c r="A713" s="81" t="s">
        <v>69</v>
      </c>
      <c r="B713" s="15" t="s">
        <v>34</v>
      </c>
      <c r="C713" s="15">
        <v>2019.0</v>
      </c>
      <c r="D713" s="55">
        <v>1419620.0</v>
      </c>
      <c r="E713" s="17" t="s">
        <v>60</v>
      </c>
      <c r="F713" s="17" t="s">
        <v>64</v>
      </c>
      <c r="G713" s="8" t="s">
        <v>36</v>
      </c>
      <c r="H713" s="26" t="s">
        <v>91</v>
      </c>
      <c r="I713" s="10" t="s">
        <v>71</v>
      </c>
      <c r="J713" s="25"/>
    </row>
    <row r="714">
      <c r="A714" s="56" t="s">
        <v>69</v>
      </c>
      <c r="B714" s="5" t="s">
        <v>34</v>
      </c>
      <c r="C714" s="5">
        <v>2020.0</v>
      </c>
      <c r="D714" s="51">
        <v>4619878.0</v>
      </c>
      <c r="E714" s="7" t="s">
        <v>44</v>
      </c>
      <c r="F714" s="7" t="s">
        <v>62</v>
      </c>
      <c r="G714" s="8" t="s">
        <v>36</v>
      </c>
      <c r="H714" s="24" t="s">
        <v>102</v>
      </c>
      <c r="I714" s="10" t="s">
        <v>71</v>
      </c>
      <c r="J714" s="11" t="s">
        <v>103</v>
      </c>
    </row>
    <row r="715">
      <c r="A715" s="56" t="s">
        <v>69</v>
      </c>
      <c r="B715" s="5" t="s">
        <v>34</v>
      </c>
      <c r="C715" s="5">
        <v>2020.0</v>
      </c>
      <c r="D715" s="51">
        <v>2.9441364E7</v>
      </c>
      <c r="E715" s="7" t="s">
        <v>90</v>
      </c>
      <c r="F715" s="7" t="s">
        <v>62</v>
      </c>
      <c r="G715" s="8" t="s">
        <v>36</v>
      </c>
      <c r="H715" s="24" t="s">
        <v>102</v>
      </c>
      <c r="I715" s="10" t="s">
        <v>71</v>
      </c>
      <c r="J715" s="11" t="s">
        <v>104</v>
      </c>
    </row>
    <row r="716">
      <c r="A716" s="56" t="s">
        <v>69</v>
      </c>
      <c r="B716" s="5" t="s">
        <v>34</v>
      </c>
      <c r="C716" s="5">
        <v>2020.0</v>
      </c>
      <c r="D716" s="51">
        <v>1.5313509E7</v>
      </c>
      <c r="E716" s="7" t="s">
        <v>60</v>
      </c>
      <c r="F716" s="7" t="s">
        <v>62</v>
      </c>
      <c r="G716" s="8" t="s">
        <v>36</v>
      </c>
      <c r="H716" s="24" t="s">
        <v>102</v>
      </c>
      <c r="I716" s="10" t="s">
        <v>71</v>
      </c>
      <c r="J716" s="13"/>
    </row>
    <row r="717">
      <c r="A717" s="46" t="s">
        <v>69</v>
      </c>
      <c r="B717" s="29" t="s">
        <v>34</v>
      </c>
      <c r="C717" s="47">
        <v>2021.0</v>
      </c>
      <c r="D717" s="82">
        <v>4964965.0</v>
      </c>
      <c r="E717" s="30" t="s">
        <v>44</v>
      </c>
      <c r="F717" s="30" t="s">
        <v>62</v>
      </c>
      <c r="G717" s="8" t="s">
        <v>36</v>
      </c>
      <c r="H717" s="32" t="s">
        <v>105</v>
      </c>
      <c r="I717" s="10" t="s">
        <v>71</v>
      </c>
      <c r="J717" s="33" t="s">
        <v>106</v>
      </c>
    </row>
    <row r="718">
      <c r="A718" s="49" t="s">
        <v>69</v>
      </c>
      <c r="B718" s="5" t="s">
        <v>34</v>
      </c>
      <c r="C718" s="50">
        <v>2021.0</v>
      </c>
      <c r="D718" s="59">
        <v>2.9032598E7</v>
      </c>
      <c r="E718" s="7" t="s">
        <v>90</v>
      </c>
      <c r="F718" s="7" t="s">
        <v>62</v>
      </c>
      <c r="G718" s="8" t="s">
        <v>36</v>
      </c>
      <c r="H718" s="24" t="s">
        <v>105</v>
      </c>
      <c r="I718" s="10" t="s">
        <v>71</v>
      </c>
      <c r="J718" s="13"/>
    </row>
    <row r="719">
      <c r="A719" s="49" t="s">
        <v>69</v>
      </c>
      <c r="B719" s="5" t="s">
        <v>34</v>
      </c>
      <c r="C719" s="50">
        <v>2021.0</v>
      </c>
      <c r="D719" s="57">
        <v>1.5435529E7</v>
      </c>
      <c r="E719" s="7" t="s">
        <v>60</v>
      </c>
      <c r="F719" s="7" t="s">
        <v>62</v>
      </c>
      <c r="G719" s="8" t="s">
        <v>36</v>
      </c>
      <c r="H719" s="9" t="s">
        <v>105</v>
      </c>
      <c r="I719" s="10" t="s">
        <v>71</v>
      </c>
      <c r="J719" s="13"/>
    </row>
    <row r="720">
      <c r="A720" s="49" t="s">
        <v>69</v>
      </c>
      <c r="B720" s="5" t="s">
        <v>34</v>
      </c>
      <c r="C720" s="5">
        <v>2021.0</v>
      </c>
      <c r="D720" s="59">
        <v>1195500.0</v>
      </c>
      <c r="E720" s="7" t="s">
        <v>44</v>
      </c>
      <c r="F720" s="7" t="s">
        <v>64</v>
      </c>
      <c r="G720" s="8" t="s">
        <v>36</v>
      </c>
      <c r="H720" s="24" t="s">
        <v>91</v>
      </c>
      <c r="I720" s="10" t="s">
        <v>71</v>
      </c>
      <c r="J720" s="13"/>
    </row>
    <row r="721">
      <c r="A721" s="49" t="s">
        <v>69</v>
      </c>
      <c r="B721" s="5" t="s">
        <v>34</v>
      </c>
      <c r="C721" s="5">
        <v>2021.0</v>
      </c>
      <c r="D721" s="51">
        <v>2875930.0</v>
      </c>
      <c r="E721" s="7" t="s">
        <v>90</v>
      </c>
      <c r="F721" s="7" t="s">
        <v>64</v>
      </c>
      <c r="G721" s="8" t="s">
        <v>36</v>
      </c>
      <c r="H721" s="24" t="s">
        <v>91</v>
      </c>
      <c r="I721" s="10" t="s">
        <v>71</v>
      </c>
      <c r="J721" s="13"/>
    </row>
    <row r="722">
      <c r="A722" s="49" t="s">
        <v>69</v>
      </c>
      <c r="B722" s="5" t="s">
        <v>34</v>
      </c>
      <c r="C722" s="5">
        <v>2021.0</v>
      </c>
      <c r="D722" s="51">
        <v>1402110.0</v>
      </c>
      <c r="E722" s="7" t="s">
        <v>60</v>
      </c>
      <c r="F722" s="7" t="s">
        <v>64</v>
      </c>
      <c r="G722" s="8" t="s">
        <v>36</v>
      </c>
      <c r="H722" s="24" t="s">
        <v>91</v>
      </c>
      <c r="I722" s="10" t="s">
        <v>71</v>
      </c>
      <c r="J722" s="13"/>
    </row>
    <row r="723">
      <c r="A723" s="49" t="s">
        <v>69</v>
      </c>
      <c r="B723" s="5" t="s">
        <v>34</v>
      </c>
      <c r="C723" s="5">
        <v>2022.0</v>
      </c>
      <c r="D723" s="51">
        <v>5053923.0</v>
      </c>
      <c r="E723" s="7" t="s">
        <v>44</v>
      </c>
      <c r="F723" s="7" t="s">
        <v>62</v>
      </c>
      <c r="G723" s="8" t="s">
        <v>36</v>
      </c>
      <c r="H723" s="24" t="s">
        <v>107</v>
      </c>
      <c r="I723" s="10" t="s">
        <v>71</v>
      </c>
      <c r="J723" s="13"/>
    </row>
    <row r="724">
      <c r="A724" s="49" t="s">
        <v>69</v>
      </c>
      <c r="B724" s="5" t="s">
        <v>34</v>
      </c>
      <c r="C724" s="5">
        <v>2022.0</v>
      </c>
      <c r="D724" s="51">
        <v>2.9017395E7</v>
      </c>
      <c r="E724" s="7" t="s">
        <v>90</v>
      </c>
      <c r="F724" s="7" t="s">
        <v>62</v>
      </c>
      <c r="G724" s="8" t="s">
        <v>36</v>
      </c>
      <c r="H724" s="24" t="s">
        <v>107</v>
      </c>
      <c r="I724" s="10" t="s">
        <v>71</v>
      </c>
      <c r="J724" s="13"/>
    </row>
    <row r="725">
      <c r="A725" s="81" t="s">
        <v>69</v>
      </c>
      <c r="B725" s="15" t="s">
        <v>34</v>
      </c>
      <c r="C725" s="15">
        <v>2022.0</v>
      </c>
      <c r="D725" s="55">
        <v>1.5547146E7</v>
      </c>
      <c r="E725" s="7" t="s">
        <v>60</v>
      </c>
      <c r="F725" s="17" t="s">
        <v>62</v>
      </c>
      <c r="G725" s="8" t="s">
        <v>36</v>
      </c>
      <c r="H725" s="26" t="s">
        <v>107</v>
      </c>
      <c r="I725" s="10" t="s">
        <v>71</v>
      </c>
      <c r="J725" s="25"/>
    </row>
    <row r="726">
      <c r="A726" s="46" t="s">
        <v>69</v>
      </c>
      <c r="B726" s="29" t="s">
        <v>38</v>
      </c>
      <c r="C726" s="29">
        <v>2017.0</v>
      </c>
      <c r="D726" s="51">
        <v>61480.0</v>
      </c>
      <c r="E726" s="30" t="s">
        <v>108</v>
      </c>
      <c r="F726" s="30" t="s">
        <v>109</v>
      </c>
      <c r="G726" s="31" t="s">
        <v>110</v>
      </c>
      <c r="H726" s="32" t="s">
        <v>111</v>
      </c>
      <c r="I726" s="10" t="s">
        <v>71</v>
      </c>
      <c r="J726" s="33" t="s">
        <v>112</v>
      </c>
    </row>
    <row r="727">
      <c r="A727" s="49" t="s">
        <v>69</v>
      </c>
      <c r="B727" s="5" t="s">
        <v>38</v>
      </c>
      <c r="C727" s="5">
        <v>2017.0</v>
      </c>
      <c r="D727" s="51">
        <v>64904.0</v>
      </c>
      <c r="E727" s="7" t="s">
        <v>108</v>
      </c>
      <c r="F727" s="7" t="s">
        <v>113</v>
      </c>
      <c r="G727" s="8" t="s">
        <v>110</v>
      </c>
      <c r="H727" s="24" t="s">
        <v>111</v>
      </c>
      <c r="I727" s="10" t="s">
        <v>71</v>
      </c>
      <c r="J727" s="11" t="s">
        <v>114</v>
      </c>
    </row>
    <row r="728">
      <c r="A728" s="49" t="s">
        <v>69</v>
      </c>
      <c r="B728" s="5" t="s">
        <v>38</v>
      </c>
      <c r="C728" s="5">
        <v>2017.0</v>
      </c>
      <c r="D728" s="51">
        <v>126384.0</v>
      </c>
      <c r="E728" s="7" t="s">
        <v>108</v>
      </c>
      <c r="F728" s="7" t="s">
        <v>74</v>
      </c>
      <c r="G728" s="8" t="s">
        <v>110</v>
      </c>
      <c r="H728" s="24" t="s">
        <v>111</v>
      </c>
      <c r="I728" s="10" t="s">
        <v>71</v>
      </c>
      <c r="J728" s="11" t="s">
        <v>115</v>
      </c>
    </row>
    <row r="729">
      <c r="A729" s="49" t="s">
        <v>69</v>
      </c>
      <c r="B729" s="5" t="s">
        <v>38</v>
      </c>
      <c r="C729" s="5">
        <v>2017.0</v>
      </c>
      <c r="D729" s="51">
        <v>15083.0</v>
      </c>
      <c r="E729" s="7" t="s">
        <v>60</v>
      </c>
      <c r="F729" s="7" t="s">
        <v>109</v>
      </c>
      <c r="G729" s="8" t="s">
        <v>110</v>
      </c>
      <c r="H729" s="24" t="s">
        <v>111</v>
      </c>
      <c r="I729" s="10" t="s">
        <v>71</v>
      </c>
      <c r="J729" s="11" t="s">
        <v>116</v>
      </c>
    </row>
    <row r="730">
      <c r="A730" s="49" t="s">
        <v>69</v>
      </c>
      <c r="B730" s="5" t="s">
        <v>38</v>
      </c>
      <c r="C730" s="5">
        <v>2017.0</v>
      </c>
      <c r="D730" s="51">
        <v>11810.0</v>
      </c>
      <c r="E730" s="7" t="s">
        <v>60</v>
      </c>
      <c r="F730" s="7" t="s">
        <v>113</v>
      </c>
      <c r="G730" s="8" t="s">
        <v>110</v>
      </c>
      <c r="H730" s="24" t="s">
        <v>111</v>
      </c>
      <c r="I730" s="10" t="s">
        <v>71</v>
      </c>
      <c r="J730" s="11" t="s">
        <v>117</v>
      </c>
    </row>
    <row r="731">
      <c r="A731" s="53" t="s">
        <v>69</v>
      </c>
      <c r="B731" s="15" t="s">
        <v>38</v>
      </c>
      <c r="C731" s="15">
        <v>2017.0</v>
      </c>
      <c r="D731" s="51">
        <v>26893.0</v>
      </c>
      <c r="E731" s="17" t="s">
        <v>60</v>
      </c>
      <c r="F731" s="17" t="s">
        <v>74</v>
      </c>
      <c r="G731" s="18" t="s">
        <v>110</v>
      </c>
      <c r="H731" s="26" t="s">
        <v>111</v>
      </c>
      <c r="I731" s="10" t="s">
        <v>71</v>
      </c>
      <c r="J731" s="25"/>
    </row>
    <row r="732">
      <c r="A732" s="46" t="s">
        <v>69</v>
      </c>
      <c r="B732" s="5" t="s">
        <v>38</v>
      </c>
      <c r="C732" s="5">
        <v>2018.0</v>
      </c>
      <c r="D732" s="51">
        <v>62913.0</v>
      </c>
      <c r="E732" s="30" t="s">
        <v>108</v>
      </c>
      <c r="F732" s="7" t="s">
        <v>109</v>
      </c>
      <c r="G732" s="31" t="s">
        <v>110</v>
      </c>
      <c r="H732" s="26" t="s">
        <v>111</v>
      </c>
      <c r="I732" s="10" t="s">
        <v>71</v>
      </c>
      <c r="J732" s="13"/>
    </row>
    <row r="733">
      <c r="A733" s="49" t="s">
        <v>69</v>
      </c>
      <c r="B733" s="5" t="s">
        <v>38</v>
      </c>
      <c r="C733" s="5">
        <v>2018.0</v>
      </c>
      <c r="D733" s="51">
        <v>66404.0</v>
      </c>
      <c r="E733" s="7" t="s">
        <v>108</v>
      </c>
      <c r="F733" s="7" t="s">
        <v>113</v>
      </c>
      <c r="G733" s="8" t="s">
        <v>110</v>
      </c>
      <c r="H733" s="26" t="s">
        <v>111</v>
      </c>
      <c r="I733" s="10" t="s">
        <v>71</v>
      </c>
      <c r="J733" s="13"/>
    </row>
    <row r="734">
      <c r="A734" s="49" t="s">
        <v>69</v>
      </c>
      <c r="B734" s="5" t="s">
        <v>38</v>
      </c>
      <c r="C734" s="5">
        <v>2018.0</v>
      </c>
      <c r="D734" s="51">
        <v>129317.0</v>
      </c>
      <c r="E734" s="7" t="s">
        <v>108</v>
      </c>
      <c r="F734" s="7" t="s">
        <v>74</v>
      </c>
      <c r="G734" s="8" t="s">
        <v>110</v>
      </c>
      <c r="H734" s="26" t="s">
        <v>111</v>
      </c>
      <c r="I734" s="10" t="s">
        <v>71</v>
      </c>
      <c r="J734" s="13"/>
    </row>
    <row r="735">
      <c r="A735" s="49" t="s">
        <v>69</v>
      </c>
      <c r="B735" s="5" t="s">
        <v>38</v>
      </c>
      <c r="C735" s="5">
        <v>2018.0</v>
      </c>
      <c r="D735" s="51">
        <v>15360.0</v>
      </c>
      <c r="E735" s="7" t="s">
        <v>60</v>
      </c>
      <c r="F735" s="7" t="s">
        <v>109</v>
      </c>
      <c r="G735" s="8" t="s">
        <v>110</v>
      </c>
      <c r="H735" s="26" t="s">
        <v>111</v>
      </c>
      <c r="I735" s="10" t="s">
        <v>71</v>
      </c>
      <c r="J735" s="13"/>
    </row>
    <row r="736">
      <c r="A736" s="49" t="s">
        <v>69</v>
      </c>
      <c r="B736" s="5" t="s">
        <v>38</v>
      </c>
      <c r="C736" s="5">
        <v>2018.0</v>
      </c>
      <c r="D736" s="51">
        <v>11973.0</v>
      </c>
      <c r="E736" s="7" t="s">
        <v>60</v>
      </c>
      <c r="F736" s="7" t="s">
        <v>113</v>
      </c>
      <c r="G736" s="8" t="s">
        <v>110</v>
      </c>
      <c r="H736" s="26" t="s">
        <v>111</v>
      </c>
      <c r="I736" s="10" t="s">
        <v>71</v>
      </c>
      <c r="J736" s="13"/>
    </row>
    <row r="737">
      <c r="A737" s="53" t="s">
        <v>69</v>
      </c>
      <c r="B737" s="5" t="s">
        <v>38</v>
      </c>
      <c r="C737" s="5">
        <v>2018.0</v>
      </c>
      <c r="D737" s="51">
        <v>27333.0</v>
      </c>
      <c r="E737" s="17" t="s">
        <v>60</v>
      </c>
      <c r="F737" s="7" t="s">
        <v>74</v>
      </c>
      <c r="G737" s="18" t="s">
        <v>110</v>
      </c>
      <c r="H737" s="26" t="s">
        <v>111</v>
      </c>
      <c r="I737" s="10" t="s">
        <v>71</v>
      </c>
      <c r="J737" s="13"/>
    </row>
    <row r="738">
      <c r="A738" s="46" t="s">
        <v>69</v>
      </c>
      <c r="B738" s="29" t="s">
        <v>38</v>
      </c>
      <c r="C738" s="29">
        <v>2019.0</v>
      </c>
      <c r="D738" s="51">
        <v>63531.0</v>
      </c>
      <c r="E738" s="30" t="s">
        <v>108</v>
      </c>
      <c r="F738" s="30" t="s">
        <v>109</v>
      </c>
      <c r="G738" s="31" t="s">
        <v>110</v>
      </c>
      <c r="H738" s="26" t="s">
        <v>111</v>
      </c>
      <c r="I738" s="10" t="s">
        <v>71</v>
      </c>
      <c r="J738" s="37"/>
    </row>
    <row r="739">
      <c r="A739" s="49" t="s">
        <v>69</v>
      </c>
      <c r="B739" s="5" t="s">
        <v>38</v>
      </c>
      <c r="C739" s="5">
        <v>2019.0</v>
      </c>
      <c r="D739" s="51">
        <v>67564.0</v>
      </c>
      <c r="E739" s="7" t="s">
        <v>108</v>
      </c>
      <c r="F739" s="7" t="s">
        <v>113</v>
      </c>
      <c r="G739" s="8" t="s">
        <v>110</v>
      </c>
      <c r="H739" s="26" t="s">
        <v>111</v>
      </c>
      <c r="I739" s="10" t="s">
        <v>71</v>
      </c>
      <c r="J739" s="13"/>
    </row>
    <row r="740">
      <c r="A740" s="49" t="s">
        <v>69</v>
      </c>
      <c r="B740" s="5" t="s">
        <v>38</v>
      </c>
      <c r="C740" s="5">
        <v>2019.0</v>
      </c>
      <c r="D740" s="51">
        <v>131095.0</v>
      </c>
      <c r="E740" s="7" t="s">
        <v>108</v>
      </c>
      <c r="F740" s="7" t="s">
        <v>74</v>
      </c>
      <c r="G740" s="8" t="s">
        <v>110</v>
      </c>
      <c r="H740" s="26" t="s">
        <v>111</v>
      </c>
      <c r="I740" s="10" t="s">
        <v>71</v>
      </c>
      <c r="J740" s="13"/>
    </row>
    <row r="741">
      <c r="A741" s="49" t="s">
        <v>69</v>
      </c>
      <c r="B741" s="5" t="s">
        <v>38</v>
      </c>
      <c r="C741" s="5">
        <v>2019.0</v>
      </c>
      <c r="D741" s="51">
        <v>15631.0</v>
      </c>
      <c r="E741" s="7" t="s">
        <v>60</v>
      </c>
      <c r="F741" s="7" t="s">
        <v>109</v>
      </c>
      <c r="G741" s="8" t="s">
        <v>110</v>
      </c>
      <c r="H741" s="26" t="s">
        <v>111</v>
      </c>
      <c r="I741" s="10" t="s">
        <v>71</v>
      </c>
      <c r="J741" s="13"/>
    </row>
    <row r="742">
      <c r="A742" s="49" t="s">
        <v>69</v>
      </c>
      <c r="B742" s="5" t="s">
        <v>38</v>
      </c>
      <c r="C742" s="5">
        <v>2019.0</v>
      </c>
      <c r="D742" s="51">
        <v>12008.0</v>
      </c>
      <c r="E742" s="7" t="s">
        <v>60</v>
      </c>
      <c r="F742" s="7" t="s">
        <v>113</v>
      </c>
      <c r="G742" s="8" t="s">
        <v>110</v>
      </c>
      <c r="H742" s="26" t="s">
        <v>111</v>
      </c>
      <c r="I742" s="10" t="s">
        <v>71</v>
      </c>
      <c r="J742" s="13"/>
    </row>
    <row r="743">
      <c r="A743" s="53" t="s">
        <v>69</v>
      </c>
      <c r="B743" s="5" t="s">
        <v>38</v>
      </c>
      <c r="C743" s="5">
        <v>2019.0</v>
      </c>
      <c r="D743" s="51">
        <v>27639.0</v>
      </c>
      <c r="E743" s="17" t="s">
        <v>60</v>
      </c>
      <c r="F743" s="7" t="s">
        <v>74</v>
      </c>
      <c r="G743" s="18" t="s">
        <v>110</v>
      </c>
      <c r="H743" s="26" t="s">
        <v>111</v>
      </c>
      <c r="I743" s="10" t="s">
        <v>71</v>
      </c>
      <c r="J743" s="13"/>
    </row>
    <row r="744">
      <c r="A744" s="46" t="s">
        <v>69</v>
      </c>
      <c r="B744" s="29" t="s">
        <v>38</v>
      </c>
      <c r="C744" s="29">
        <v>2020.0</v>
      </c>
      <c r="D744" s="51">
        <v>64132.0</v>
      </c>
      <c r="E744" s="30" t="s">
        <v>108</v>
      </c>
      <c r="F744" s="30" t="s">
        <v>109</v>
      </c>
      <c r="G744" s="31" t="s">
        <v>110</v>
      </c>
      <c r="H744" s="26" t="s">
        <v>111</v>
      </c>
      <c r="I744" s="10" t="s">
        <v>71</v>
      </c>
      <c r="J744" s="37"/>
    </row>
    <row r="745">
      <c r="A745" s="49" t="s">
        <v>69</v>
      </c>
      <c r="B745" s="5" t="s">
        <v>38</v>
      </c>
      <c r="C745" s="5">
        <v>2020.0</v>
      </c>
      <c r="D745" s="51">
        <v>67918.0</v>
      </c>
      <c r="E745" s="7" t="s">
        <v>108</v>
      </c>
      <c r="F745" s="7" t="s">
        <v>113</v>
      </c>
      <c r="G745" s="8" t="s">
        <v>110</v>
      </c>
      <c r="H745" s="26" t="s">
        <v>111</v>
      </c>
      <c r="I745" s="10" t="s">
        <v>71</v>
      </c>
      <c r="J745" s="13"/>
    </row>
    <row r="746">
      <c r="A746" s="49" t="s">
        <v>69</v>
      </c>
      <c r="B746" s="5" t="s">
        <v>38</v>
      </c>
      <c r="C746" s="5">
        <v>2020.0</v>
      </c>
      <c r="D746" s="51">
        <v>132050.0</v>
      </c>
      <c r="E746" s="7" t="s">
        <v>108</v>
      </c>
      <c r="F746" s="7" t="s">
        <v>74</v>
      </c>
      <c r="G746" s="8" t="s">
        <v>110</v>
      </c>
      <c r="H746" s="26" t="s">
        <v>111</v>
      </c>
      <c r="I746" s="10" t="s">
        <v>71</v>
      </c>
      <c r="J746" s="13"/>
    </row>
    <row r="747">
      <c r="A747" s="49" t="s">
        <v>69</v>
      </c>
      <c r="B747" s="5" t="s">
        <v>38</v>
      </c>
      <c r="C747" s="5">
        <v>2020.0</v>
      </c>
      <c r="D747" s="51">
        <v>16387.0</v>
      </c>
      <c r="E747" s="7" t="s">
        <v>60</v>
      </c>
      <c r="F747" s="7" t="s">
        <v>109</v>
      </c>
      <c r="G747" s="8" t="s">
        <v>110</v>
      </c>
      <c r="H747" s="26" t="s">
        <v>111</v>
      </c>
      <c r="I747" s="10" t="s">
        <v>71</v>
      </c>
      <c r="J747" s="13"/>
    </row>
    <row r="748">
      <c r="A748" s="49" t="s">
        <v>69</v>
      </c>
      <c r="B748" s="5" t="s">
        <v>38</v>
      </c>
      <c r="C748" s="5">
        <v>2020.0</v>
      </c>
      <c r="D748" s="51">
        <v>12392.0</v>
      </c>
      <c r="E748" s="7" t="s">
        <v>60</v>
      </c>
      <c r="F748" s="7" t="s">
        <v>113</v>
      </c>
      <c r="G748" s="8" t="s">
        <v>110</v>
      </c>
      <c r="H748" s="26" t="s">
        <v>111</v>
      </c>
      <c r="I748" s="10" t="s">
        <v>71</v>
      </c>
      <c r="J748" s="13"/>
    </row>
    <row r="749">
      <c r="A749" s="53" t="s">
        <v>69</v>
      </c>
      <c r="B749" s="5" t="s">
        <v>38</v>
      </c>
      <c r="C749" s="5">
        <v>2020.0</v>
      </c>
      <c r="D749" s="51">
        <v>28779.0</v>
      </c>
      <c r="E749" s="17" t="s">
        <v>60</v>
      </c>
      <c r="F749" s="7" t="s">
        <v>74</v>
      </c>
      <c r="G749" s="18" t="s">
        <v>110</v>
      </c>
      <c r="H749" s="26" t="s">
        <v>111</v>
      </c>
      <c r="I749" s="10" t="s">
        <v>71</v>
      </c>
      <c r="J749" s="13"/>
    </row>
    <row r="750">
      <c r="A750" s="46" t="s">
        <v>69</v>
      </c>
      <c r="B750" s="29" t="s">
        <v>38</v>
      </c>
      <c r="C750" s="29">
        <v>2021.0</v>
      </c>
      <c r="D750" s="51">
        <v>64672.0</v>
      </c>
      <c r="E750" s="30" t="s">
        <v>108</v>
      </c>
      <c r="F750" s="30" t="s">
        <v>109</v>
      </c>
      <c r="G750" s="31" t="s">
        <v>110</v>
      </c>
      <c r="H750" s="26" t="s">
        <v>111</v>
      </c>
      <c r="I750" s="10" t="s">
        <v>71</v>
      </c>
      <c r="J750" s="37"/>
    </row>
    <row r="751">
      <c r="A751" s="49" t="s">
        <v>69</v>
      </c>
      <c r="B751" s="5" t="s">
        <v>38</v>
      </c>
      <c r="C751" s="5">
        <v>2021.0</v>
      </c>
      <c r="D751" s="51">
        <v>68293.0</v>
      </c>
      <c r="E751" s="7" t="s">
        <v>108</v>
      </c>
      <c r="F751" s="7" t="s">
        <v>113</v>
      </c>
      <c r="G751" s="8" t="s">
        <v>110</v>
      </c>
      <c r="H751" s="26" t="s">
        <v>111</v>
      </c>
      <c r="I751" s="10" t="s">
        <v>71</v>
      </c>
      <c r="J751" s="13"/>
    </row>
    <row r="752">
      <c r="A752" s="49" t="s">
        <v>69</v>
      </c>
      <c r="B752" s="5" t="s">
        <v>38</v>
      </c>
      <c r="C752" s="5">
        <v>2021.0</v>
      </c>
      <c r="D752" s="51">
        <v>132965.0</v>
      </c>
      <c r="E752" s="7" t="s">
        <v>108</v>
      </c>
      <c r="F752" s="7" t="s">
        <v>74</v>
      </c>
      <c r="G752" s="8" t="s">
        <v>110</v>
      </c>
      <c r="H752" s="26" t="s">
        <v>111</v>
      </c>
      <c r="I752" s="10" t="s">
        <v>71</v>
      </c>
      <c r="J752" s="13"/>
    </row>
    <row r="753">
      <c r="A753" s="49" t="s">
        <v>69</v>
      </c>
      <c r="B753" s="5" t="s">
        <v>38</v>
      </c>
      <c r="C753" s="5">
        <v>2021.0</v>
      </c>
      <c r="D753" s="51">
        <v>16792.0</v>
      </c>
      <c r="E753" s="7" t="s">
        <v>60</v>
      </c>
      <c r="F753" s="7" t="s">
        <v>109</v>
      </c>
      <c r="G753" s="8" t="s">
        <v>110</v>
      </c>
      <c r="H753" s="26" t="s">
        <v>111</v>
      </c>
      <c r="I753" s="10" t="s">
        <v>71</v>
      </c>
      <c r="J753" s="13"/>
    </row>
    <row r="754">
      <c r="A754" s="49" t="s">
        <v>69</v>
      </c>
      <c r="B754" s="5" t="s">
        <v>38</v>
      </c>
      <c r="C754" s="5">
        <v>2021.0</v>
      </c>
      <c r="D754" s="51">
        <v>12819.0</v>
      </c>
      <c r="E754" s="7" t="s">
        <v>60</v>
      </c>
      <c r="F754" s="7" t="s">
        <v>113</v>
      </c>
      <c r="G754" s="8" t="s">
        <v>110</v>
      </c>
      <c r="H754" s="26" t="s">
        <v>111</v>
      </c>
      <c r="I754" s="10" t="s">
        <v>71</v>
      </c>
      <c r="J754" s="13"/>
    </row>
    <row r="755">
      <c r="A755" s="53" t="s">
        <v>69</v>
      </c>
      <c r="B755" s="15" t="s">
        <v>38</v>
      </c>
      <c r="C755" s="15">
        <v>2021.0</v>
      </c>
      <c r="D755" s="51">
        <v>29611.0</v>
      </c>
      <c r="E755" s="17" t="s">
        <v>60</v>
      </c>
      <c r="F755" s="17" t="s">
        <v>74</v>
      </c>
      <c r="G755" s="18" t="s">
        <v>110</v>
      </c>
      <c r="H755" s="26" t="s">
        <v>111</v>
      </c>
      <c r="I755" s="10" t="s">
        <v>71</v>
      </c>
      <c r="J755" s="25"/>
    </row>
    <row r="756">
      <c r="A756" s="46" t="s">
        <v>69</v>
      </c>
      <c r="B756" s="5" t="s">
        <v>38</v>
      </c>
      <c r="C756" s="5">
        <v>2022.0</v>
      </c>
      <c r="D756" s="51">
        <v>67478.0</v>
      </c>
      <c r="E756" s="30" t="s">
        <v>108</v>
      </c>
      <c r="F756" s="7" t="s">
        <v>109</v>
      </c>
      <c r="G756" s="31" t="s">
        <v>110</v>
      </c>
      <c r="H756" s="26" t="s">
        <v>111</v>
      </c>
      <c r="I756" s="10" t="s">
        <v>71</v>
      </c>
      <c r="J756" s="13"/>
    </row>
    <row r="757">
      <c r="A757" s="49" t="s">
        <v>69</v>
      </c>
      <c r="B757" s="5" t="s">
        <v>38</v>
      </c>
      <c r="C757" s="5">
        <v>2022.0</v>
      </c>
      <c r="D757" s="51">
        <v>70828.0</v>
      </c>
      <c r="E757" s="7" t="s">
        <v>108</v>
      </c>
      <c r="F757" s="7" t="s">
        <v>113</v>
      </c>
      <c r="G757" s="8" t="s">
        <v>110</v>
      </c>
      <c r="H757" s="26" t="s">
        <v>111</v>
      </c>
      <c r="I757" s="10" t="s">
        <v>71</v>
      </c>
      <c r="J757" s="13"/>
    </row>
    <row r="758">
      <c r="A758" s="49" t="s">
        <v>69</v>
      </c>
      <c r="B758" s="5" t="s">
        <v>38</v>
      </c>
      <c r="C758" s="5">
        <v>2022.0</v>
      </c>
      <c r="D758" s="51">
        <v>138306.0</v>
      </c>
      <c r="E758" s="7" t="s">
        <v>108</v>
      </c>
      <c r="F758" s="7" t="s">
        <v>74</v>
      </c>
      <c r="G758" s="8" t="s">
        <v>110</v>
      </c>
      <c r="H758" s="26" t="s">
        <v>111</v>
      </c>
      <c r="I758" s="10" t="s">
        <v>71</v>
      </c>
      <c r="J758" s="13"/>
    </row>
    <row r="759" ht="18.0" customHeight="1">
      <c r="A759" s="49" t="s">
        <v>69</v>
      </c>
      <c r="B759" s="5" t="s">
        <v>38</v>
      </c>
      <c r="C759" s="5">
        <v>2022.0</v>
      </c>
      <c r="D759" s="51">
        <v>17520.0</v>
      </c>
      <c r="E759" s="7" t="s">
        <v>60</v>
      </c>
      <c r="F759" s="7" t="s">
        <v>109</v>
      </c>
      <c r="G759" s="8" t="s">
        <v>110</v>
      </c>
      <c r="H759" s="26" t="s">
        <v>111</v>
      </c>
      <c r="I759" s="10" t="s">
        <v>71</v>
      </c>
      <c r="J759" s="13"/>
    </row>
    <row r="760" ht="18.0" customHeight="1">
      <c r="A760" s="49" t="s">
        <v>69</v>
      </c>
      <c r="B760" s="5" t="s">
        <v>38</v>
      </c>
      <c r="C760" s="5">
        <v>2022.0</v>
      </c>
      <c r="D760" s="51">
        <v>13285.0</v>
      </c>
      <c r="E760" s="7" t="s">
        <v>60</v>
      </c>
      <c r="F760" s="7" t="s">
        <v>113</v>
      </c>
      <c r="G760" s="8" t="s">
        <v>110</v>
      </c>
      <c r="H760" s="26" t="s">
        <v>111</v>
      </c>
      <c r="I760" s="10" t="s">
        <v>71</v>
      </c>
      <c r="J760" s="13"/>
    </row>
    <row r="761" ht="18.0" customHeight="1">
      <c r="A761" s="53" t="s">
        <v>69</v>
      </c>
      <c r="B761" s="15" t="s">
        <v>38</v>
      </c>
      <c r="C761" s="15">
        <v>2022.0</v>
      </c>
      <c r="D761" s="51">
        <v>30805.0</v>
      </c>
      <c r="E761" s="17" t="s">
        <v>60</v>
      </c>
      <c r="F761" s="17" t="s">
        <v>74</v>
      </c>
      <c r="G761" s="18" t="s">
        <v>110</v>
      </c>
      <c r="H761" s="26" t="s">
        <v>111</v>
      </c>
      <c r="I761" s="10" t="s">
        <v>71</v>
      </c>
      <c r="J761" s="25"/>
    </row>
    <row r="762" ht="18.0" customHeight="1">
      <c r="A762" s="46" t="s">
        <v>69</v>
      </c>
      <c r="B762" s="5" t="s">
        <v>38</v>
      </c>
      <c r="C762" s="5">
        <v>2023.0</v>
      </c>
      <c r="D762" s="51">
        <v>67317.0</v>
      </c>
      <c r="E762" s="30" t="s">
        <v>108</v>
      </c>
      <c r="F762" s="7" t="s">
        <v>109</v>
      </c>
      <c r="G762" s="31" t="s">
        <v>110</v>
      </c>
      <c r="H762" s="26" t="s">
        <v>111</v>
      </c>
      <c r="I762" s="10" t="s">
        <v>71</v>
      </c>
      <c r="J762" s="13"/>
    </row>
    <row r="763" ht="18.0" customHeight="1">
      <c r="A763" s="49" t="s">
        <v>69</v>
      </c>
      <c r="B763" s="5" t="s">
        <v>38</v>
      </c>
      <c r="C763" s="5">
        <v>2023.0</v>
      </c>
      <c r="D763" s="51">
        <v>70978.0</v>
      </c>
      <c r="E763" s="7" t="s">
        <v>108</v>
      </c>
      <c r="F763" s="7" t="s">
        <v>113</v>
      </c>
      <c r="G763" s="8" t="s">
        <v>110</v>
      </c>
      <c r="H763" s="26" t="s">
        <v>111</v>
      </c>
      <c r="I763" s="10" t="s">
        <v>71</v>
      </c>
      <c r="J763" s="13"/>
    </row>
    <row r="764" ht="18.0" customHeight="1">
      <c r="A764" s="49" t="s">
        <v>69</v>
      </c>
      <c r="B764" s="5" t="s">
        <v>38</v>
      </c>
      <c r="C764" s="5">
        <v>2023.0</v>
      </c>
      <c r="D764" s="51">
        <v>138295.0</v>
      </c>
      <c r="E764" s="7" t="s">
        <v>108</v>
      </c>
      <c r="F764" s="7" t="s">
        <v>74</v>
      </c>
      <c r="G764" s="8" t="s">
        <v>110</v>
      </c>
      <c r="H764" s="26" t="s">
        <v>111</v>
      </c>
      <c r="I764" s="10" t="s">
        <v>71</v>
      </c>
      <c r="J764" s="13"/>
    </row>
    <row r="765" ht="18.0" customHeight="1">
      <c r="A765" s="49" t="s">
        <v>69</v>
      </c>
      <c r="B765" s="5" t="s">
        <v>38</v>
      </c>
      <c r="C765" s="5">
        <v>2023.0</v>
      </c>
      <c r="D765" s="51">
        <v>18877.0</v>
      </c>
      <c r="E765" s="7" t="s">
        <v>60</v>
      </c>
      <c r="F765" s="7" t="s">
        <v>109</v>
      </c>
      <c r="G765" s="8" t="s">
        <v>110</v>
      </c>
      <c r="H765" s="26" t="s">
        <v>111</v>
      </c>
      <c r="I765" s="10" t="s">
        <v>71</v>
      </c>
      <c r="J765" s="13"/>
    </row>
    <row r="766" ht="18.0" customHeight="1">
      <c r="A766" s="49" t="s">
        <v>69</v>
      </c>
      <c r="B766" s="5" t="s">
        <v>38</v>
      </c>
      <c r="C766" s="5">
        <v>2023.0</v>
      </c>
      <c r="D766" s="51">
        <v>14045.0</v>
      </c>
      <c r="E766" s="7" t="s">
        <v>60</v>
      </c>
      <c r="F766" s="7" t="s">
        <v>113</v>
      </c>
      <c r="G766" s="8" t="s">
        <v>110</v>
      </c>
      <c r="H766" s="26" t="s">
        <v>111</v>
      </c>
      <c r="I766" s="10" t="s">
        <v>71</v>
      </c>
      <c r="J766" s="13"/>
    </row>
    <row r="767" ht="18.0" customHeight="1">
      <c r="A767" s="53" t="s">
        <v>69</v>
      </c>
      <c r="B767" s="15" t="s">
        <v>38</v>
      </c>
      <c r="C767" s="15">
        <v>2023.0</v>
      </c>
      <c r="D767" s="55">
        <v>32922.0</v>
      </c>
      <c r="E767" s="17" t="s">
        <v>60</v>
      </c>
      <c r="F767" s="17" t="s">
        <v>74</v>
      </c>
      <c r="G767" s="18" t="s">
        <v>110</v>
      </c>
      <c r="H767" s="26" t="s">
        <v>111</v>
      </c>
      <c r="I767" s="10" t="s">
        <v>71</v>
      </c>
      <c r="J767" s="25"/>
    </row>
    <row r="768">
      <c r="A768" s="49" t="s">
        <v>69</v>
      </c>
      <c r="B768" s="5" t="s">
        <v>43</v>
      </c>
      <c r="C768" s="80">
        <v>2017.0</v>
      </c>
      <c r="D768" s="51">
        <v>750664.0</v>
      </c>
      <c r="E768" s="7" t="s">
        <v>39</v>
      </c>
      <c r="F768" s="7" t="s">
        <v>109</v>
      </c>
      <c r="G768" s="10" t="s">
        <v>45</v>
      </c>
      <c r="H768" s="24" t="s">
        <v>50</v>
      </c>
      <c r="I768" s="10" t="s">
        <v>71</v>
      </c>
      <c r="J768" s="13"/>
    </row>
    <row r="769">
      <c r="A769" s="49" t="s">
        <v>69</v>
      </c>
      <c r="B769" s="5" t="s">
        <v>43</v>
      </c>
      <c r="C769" s="80">
        <v>2017.0</v>
      </c>
      <c r="D769" s="51">
        <v>736275.0</v>
      </c>
      <c r="E769" s="7" t="s">
        <v>39</v>
      </c>
      <c r="F769" s="7" t="s">
        <v>113</v>
      </c>
      <c r="G769" s="10" t="s">
        <v>45</v>
      </c>
      <c r="H769" s="24" t="s">
        <v>50</v>
      </c>
      <c r="I769" s="10" t="s">
        <v>71</v>
      </c>
      <c r="J769" s="11" t="s">
        <v>118</v>
      </c>
    </row>
    <row r="770">
      <c r="A770" s="49" t="s">
        <v>69</v>
      </c>
      <c r="B770" s="5" t="s">
        <v>43</v>
      </c>
      <c r="C770" s="80">
        <v>2017.0</v>
      </c>
      <c r="D770" s="51">
        <v>1486939.0</v>
      </c>
      <c r="E770" s="7" t="s">
        <v>39</v>
      </c>
      <c r="F770" s="7" t="s">
        <v>74</v>
      </c>
      <c r="G770" s="10" t="s">
        <v>45</v>
      </c>
      <c r="H770" s="24" t="s">
        <v>50</v>
      </c>
      <c r="I770" s="10" t="s">
        <v>71</v>
      </c>
      <c r="J770" s="11" t="s">
        <v>119</v>
      </c>
    </row>
    <row r="771">
      <c r="A771" s="49" t="s">
        <v>69</v>
      </c>
      <c r="B771" s="5" t="s">
        <v>43</v>
      </c>
      <c r="C771" s="80">
        <v>2017.0</v>
      </c>
      <c r="D771" s="51">
        <v>156525.0</v>
      </c>
      <c r="E771" s="7" t="s">
        <v>67</v>
      </c>
      <c r="F771" s="7" t="s">
        <v>109</v>
      </c>
      <c r="G771" s="10" t="s">
        <v>45</v>
      </c>
      <c r="H771" s="24" t="s">
        <v>50</v>
      </c>
      <c r="I771" s="10" t="s">
        <v>71</v>
      </c>
      <c r="J771" s="11" t="s">
        <v>120</v>
      </c>
    </row>
    <row r="772">
      <c r="A772" s="49" t="s">
        <v>69</v>
      </c>
      <c r="B772" s="5" t="s">
        <v>43</v>
      </c>
      <c r="C772" s="80">
        <v>2017.0</v>
      </c>
      <c r="D772" s="51">
        <v>156394.0</v>
      </c>
      <c r="E772" s="7" t="s">
        <v>67</v>
      </c>
      <c r="F772" s="7" t="s">
        <v>113</v>
      </c>
      <c r="G772" s="10" t="s">
        <v>45</v>
      </c>
      <c r="H772" s="24" t="s">
        <v>50</v>
      </c>
      <c r="I772" s="10" t="s">
        <v>71</v>
      </c>
      <c r="J772" s="11" t="s">
        <v>121</v>
      </c>
    </row>
    <row r="773">
      <c r="A773" s="49" t="s">
        <v>69</v>
      </c>
      <c r="B773" s="5" t="s">
        <v>43</v>
      </c>
      <c r="C773" s="80">
        <v>2017.0</v>
      </c>
      <c r="D773" s="51">
        <v>312919.0</v>
      </c>
      <c r="E773" s="7" t="s">
        <v>67</v>
      </c>
      <c r="F773" s="7" t="s">
        <v>74</v>
      </c>
      <c r="G773" s="10" t="s">
        <v>45</v>
      </c>
      <c r="H773" s="9" t="s">
        <v>50</v>
      </c>
      <c r="I773" s="10" t="s">
        <v>71</v>
      </c>
      <c r="J773" s="11" t="s">
        <v>122</v>
      </c>
    </row>
    <row r="774">
      <c r="A774" s="49" t="s">
        <v>69</v>
      </c>
      <c r="B774" s="5" t="s">
        <v>43</v>
      </c>
      <c r="C774" s="80">
        <v>2017.0</v>
      </c>
      <c r="D774" s="51">
        <v>85034.0</v>
      </c>
      <c r="E774" s="7" t="s">
        <v>68</v>
      </c>
      <c r="F774" s="7" t="s">
        <v>109</v>
      </c>
      <c r="G774" s="10" t="s">
        <v>45</v>
      </c>
      <c r="H774" s="24" t="s">
        <v>50</v>
      </c>
      <c r="I774" s="10" t="s">
        <v>71</v>
      </c>
      <c r="J774" s="11" t="s">
        <v>123</v>
      </c>
    </row>
    <row r="775">
      <c r="A775" s="49" t="s">
        <v>69</v>
      </c>
      <c r="B775" s="5" t="s">
        <v>43</v>
      </c>
      <c r="C775" s="80">
        <v>2017.0</v>
      </c>
      <c r="D775" s="51">
        <v>94187.0</v>
      </c>
      <c r="E775" s="7" t="s">
        <v>68</v>
      </c>
      <c r="F775" s="7" t="s">
        <v>113</v>
      </c>
      <c r="G775" s="10" t="s">
        <v>45</v>
      </c>
      <c r="H775" s="24" t="s">
        <v>50</v>
      </c>
      <c r="I775" s="10" t="s">
        <v>71</v>
      </c>
      <c r="J775" s="13"/>
    </row>
    <row r="776">
      <c r="A776" s="49" t="s">
        <v>69</v>
      </c>
      <c r="B776" s="5" t="s">
        <v>43</v>
      </c>
      <c r="C776" s="5">
        <v>2017.0</v>
      </c>
      <c r="D776" s="83">
        <v>179221.0</v>
      </c>
      <c r="E776" s="7" t="s">
        <v>68</v>
      </c>
      <c r="F776" s="7" t="s">
        <v>74</v>
      </c>
      <c r="G776" s="10" t="s">
        <v>45</v>
      </c>
      <c r="H776" s="24" t="s">
        <v>50</v>
      </c>
      <c r="I776" s="10" t="s">
        <v>71</v>
      </c>
      <c r="J776" s="13"/>
    </row>
    <row r="777">
      <c r="A777" s="49" t="s">
        <v>69</v>
      </c>
      <c r="B777" s="5" t="s">
        <v>43</v>
      </c>
      <c r="C777" s="5">
        <v>2017.0</v>
      </c>
      <c r="D777" s="83">
        <v>1035191.0</v>
      </c>
      <c r="E777" s="7" t="s">
        <v>18</v>
      </c>
      <c r="F777" s="7" t="s">
        <v>109</v>
      </c>
      <c r="G777" s="10" t="s">
        <v>45</v>
      </c>
      <c r="H777" s="24" t="s">
        <v>50</v>
      </c>
      <c r="I777" s="10" t="s">
        <v>71</v>
      </c>
      <c r="J777" s="13"/>
    </row>
    <row r="778">
      <c r="A778" s="49" t="s">
        <v>69</v>
      </c>
      <c r="B778" s="5" t="s">
        <v>43</v>
      </c>
      <c r="C778" s="5">
        <v>2017.0</v>
      </c>
      <c r="D778" s="83">
        <v>1025780.0</v>
      </c>
      <c r="E778" s="7" t="s">
        <v>18</v>
      </c>
      <c r="F778" s="7" t="s">
        <v>113</v>
      </c>
      <c r="G778" s="10" t="s">
        <v>45</v>
      </c>
      <c r="H778" s="24" t="s">
        <v>50</v>
      </c>
      <c r="I778" s="10" t="s">
        <v>71</v>
      </c>
      <c r="J778" s="13"/>
    </row>
    <row r="779">
      <c r="A779" s="81" t="s">
        <v>69</v>
      </c>
      <c r="B779" s="5" t="s">
        <v>43</v>
      </c>
      <c r="C779" s="5">
        <v>2017.0</v>
      </c>
      <c r="D779" s="83">
        <f>D777+D778</f>
        <v>2060971</v>
      </c>
      <c r="E779" s="7" t="s">
        <v>18</v>
      </c>
      <c r="F779" s="7" t="s">
        <v>74</v>
      </c>
      <c r="G779" s="10" t="s">
        <v>45</v>
      </c>
      <c r="H779" s="24" t="s">
        <v>50</v>
      </c>
      <c r="I779" s="10" t="s">
        <v>71</v>
      </c>
      <c r="J779" s="13"/>
    </row>
    <row r="780">
      <c r="A780" s="49" t="s">
        <v>69</v>
      </c>
      <c r="B780" s="29" t="s">
        <v>43</v>
      </c>
      <c r="C780" s="29">
        <v>2018.0</v>
      </c>
      <c r="D780" s="48">
        <v>695704.0</v>
      </c>
      <c r="E780" s="30" t="s">
        <v>39</v>
      </c>
      <c r="F780" s="30" t="s">
        <v>109</v>
      </c>
      <c r="G780" s="40" t="s">
        <v>45</v>
      </c>
      <c r="H780" s="32" t="s">
        <v>52</v>
      </c>
      <c r="I780" s="10" t="s">
        <v>71</v>
      </c>
      <c r="J780" s="37"/>
    </row>
    <row r="781">
      <c r="A781" s="49" t="s">
        <v>69</v>
      </c>
      <c r="B781" s="5" t="s">
        <v>43</v>
      </c>
      <c r="C781" s="5">
        <v>2018.0</v>
      </c>
      <c r="D781" s="51">
        <v>674034.0</v>
      </c>
      <c r="E781" s="7" t="s">
        <v>39</v>
      </c>
      <c r="F781" s="7" t="s">
        <v>113</v>
      </c>
      <c r="G781" s="10" t="s">
        <v>45</v>
      </c>
      <c r="H781" s="24" t="s">
        <v>52</v>
      </c>
      <c r="I781" s="10" t="s">
        <v>71</v>
      </c>
      <c r="J781" s="13"/>
    </row>
    <row r="782">
      <c r="A782" s="49" t="s">
        <v>69</v>
      </c>
      <c r="B782" s="5" t="s">
        <v>43</v>
      </c>
      <c r="C782" s="5">
        <v>2018.0</v>
      </c>
      <c r="D782" s="51">
        <v>1369738.0</v>
      </c>
      <c r="E782" s="7" t="s">
        <v>39</v>
      </c>
      <c r="F782" s="7" t="s">
        <v>74</v>
      </c>
      <c r="G782" s="10" t="s">
        <v>45</v>
      </c>
      <c r="H782" s="24" t="s">
        <v>52</v>
      </c>
      <c r="I782" s="10" t="s">
        <v>71</v>
      </c>
      <c r="J782" s="13"/>
    </row>
    <row r="783">
      <c r="A783" s="49" t="s">
        <v>69</v>
      </c>
      <c r="B783" s="5" t="s">
        <v>43</v>
      </c>
      <c r="C783" s="5">
        <v>2018.0</v>
      </c>
      <c r="D783" s="51">
        <v>156849.0</v>
      </c>
      <c r="E783" s="7" t="s">
        <v>67</v>
      </c>
      <c r="F783" s="7" t="s">
        <v>109</v>
      </c>
      <c r="G783" s="10" t="s">
        <v>45</v>
      </c>
      <c r="H783" s="24" t="s">
        <v>52</v>
      </c>
      <c r="I783" s="10" t="s">
        <v>71</v>
      </c>
      <c r="J783" s="13"/>
    </row>
    <row r="784">
      <c r="A784" s="49" t="s">
        <v>69</v>
      </c>
      <c r="B784" s="5" t="s">
        <v>43</v>
      </c>
      <c r="C784" s="5">
        <v>2018.0</v>
      </c>
      <c r="D784" s="51">
        <v>158651.0</v>
      </c>
      <c r="E784" s="7" t="s">
        <v>67</v>
      </c>
      <c r="F784" s="7" t="s">
        <v>113</v>
      </c>
      <c r="G784" s="10" t="s">
        <v>45</v>
      </c>
      <c r="H784" s="24" t="s">
        <v>52</v>
      </c>
      <c r="I784" s="10" t="s">
        <v>71</v>
      </c>
      <c r="J784" s="13"/>
    </row>
    <row r="785">
      <c r="A785" s="49" t="s">
        <v>69</v>
      </c>
      <c r="B785" s="5" t="s">
        <v>43</v>
      </c>
      <c r="C785" s="5">
        <v>2018.0</v>
      </c>
      <c r="D785" s="51">
        <v>315500.0</v>
      </c>
      <c r="E785" s="7" t="s">
        <v>67</v>
      </c>
      <c r="F785" s="7" t="s">
        <v>74</v>
      </c>
      <c r="G785" s="10" t="s">
        <v>45</v>
      </c>
      <c r="H785" s="24" t="s">
        <v>52</v>
      </c>
      <c r="I785" s="10" t="s">
        <v>71</v>
      </c>
      <c r="J785" s="13"/>
    </row>
    <row r="786">
      <c r="A786" s="49" t="s">
        <v>69</v>
      </c>
      <c r="B786" s="5" t="s">
        <v>43</v>
      </c>
      <c r="C786" s="5">
        <v>2018.0</v>
      </c>
      <c r="D786" s="51">
        <v>98392.0</v>
      </c>
      <c r="E786" s="7" t="s">
        <v>68</v>
      </c>
      <c r="F786" s="7" t="s">
        <v>109</v>
      </c>
      <c r="G786" s="10" t="s">
        <v>45</v>
      </c>
      <c r="H786" s="24" t="s">
        <v>52</v>
      </c>
      <c r="I786" s="10" t="s">
        <v>71</v>
      </c>
      <c r="J786" s="13"/>
    </row>
    <row r="787">
      <c r="A787" s="49" t="s">
        <v>69</v>
      </c>
      <c r="B787" s="5" t="s">
        <v>43</v>
      </c>
      <c r="C787" s="5">
        <v>2018.0</v>
      </c>
      <c r="D787" s="51">
        <v>108144.0</v>
      </c>
      <c r="E787" s="7" t="s">
        <v>68</v>
      </c>
      <c r="F787" s="7" t="s">
        <v>113</v>
      </c>
      <c r="G787" s="10" t="s">
        <v>45</v>
      </c>
      <c r="H787" s="24" t="s">
        <v>52</v>
      </c>
      <c r="I787" s="10" t="s">
        <v>71</v>
      </c>
      <c r="J787" s="13"/>
    </row>
    <row r="788">
      <c r="A788" s="49" t="s">
        <v>69</v>
      </c>
      <c r="B788" s="5" t="s">
        <v>43</v>
      </c>
      <c r="C788" s="5">
        <v>2018.0</v>
      </c>
      <c r="D788" s="83">
        <v>206536.0</v>
      </c>
      <c r="E788" s="7" t="s">
        <v>68</v>
      </c>
      <c r="F788" s="7" t="s">
        <v>74</v>
      </c>
      <c r="G788" s="10" t="s">
        <v>45</v>
      </c>
      <c r="H788" s="24" t="s">
        <v>52</v>
      </c>
      <c r="I788" s="10" t="s">
        <v>71</v>
      </c>
      <c r="J788" s="13"/>
    </row>
    <row r="789">
      <c r="A789" s="49" t="s">
        <v>69</v>
      </c>
      <c r="B789" s="5" t="s">
        <v>43</v>
      </c>
      <c r="C789" s="5">
        <v>2018.0</v>
      </c>
      <c r="D789" s="83">
        <v>998724.0</v>
      </c>
      <c r="E789" s="7" t="s">
        <v>18</v>
      </c>
      <c r="F789" s="7" t="s">
        <v>109</v>
      </c>
      <c r="G789" s="10" t="s">
        <v>45</v>
      </c>
      <c r="H789" s="24" t="s">
        <v>52</v>
      </c>
      <c r="I789" s="10" t="s">
        <v>71</v>
      </c>
      <c r="J789" s="13"/>
    </row>
    <row r="790">
      <c r="A790" s="49" t="s">
        <v>69</v>
      </c>
      <c r="B790" s="5" t="s">
        <v>43</v>
      </c>
      <c r="C790" s="5">
        <v>2018.0</v>
      </c>
      <c r="D790" s="83">
        <v>983751.0</v>
      </c>
      <c r="E790" s="7" t="s">
        <v>18</v>
      </c>
      <c r="F790" s="7" t="s">
        <v>113</v>
      </c>
      <c r="G790" s="10" t="s">
        <v>45</v>
      </c>
      <c r="H790" s="24" t="s">
        <v>52</v>
      </c>
      <c r="I790" s="10" t="s">
        <v>71</v>
      </c>
      <c r="J790" s="13"/>
    </row>
    <row r="791">
      <c r="A791" s="81" t="s">
        <v>69</v>
      </c>
      <c r="B791" s="15" t="s">
        <v>43</v>
      </c>
      <c r="C791" s="15">
        <v>2018.0</v>
      </c>
      <c r="D791" s="84">
        <v>1982475.0</v>
      </c>
      <c r="E791" s="17" t="s">
        <v>18</v>
      </c>
      <c r="F791" s="17" t="s">
        <v>74</v>
      </c>
      <c r="G791" s="19" t="s">
        <v>45</v>
      </c>
      <c r="H791" s="26" t="s">
        <v>52</v>
      </c>
      <c r="I791" s="10" t="s">
        <v>71</v>
      </c>
      <c r="J791" s="25"/>
    </row>
    <row r="792">
      <c r="A792" s="49" t="s">
        <v>69</v>
      </c>
      <c r="B792" s="5" t="s">
        <v>43</v>
      </c>
      <c r="C792" s="5">
        <v>2019.0</v>
      </c>
      <c r="D792" s="83">
        <v>896191.0</v>
      </c>
      <c r="E792" s="7" t="s">
        <v>39</v>
      </c>
      <c r="F792" s="7" t="s">
        <v>109</v>
      </c>
      <c r="G792" s="40" t="s">
        <v>45</v>
      </c>
      <c r="H792" s="24" t="s">
        <v>124</v>
      </c>
      <c r="I792" s="10" t="s">
        <v>71</v>
      </c>
      <c r="J792" s="13"/>
    </row>
    <row r="793">
      <c r="A793" s="49" t="s">
        <v>69</v>
      </c>
      <c r="B793" s="5" t="s">
        <v>43</v>
      </c>
      <c r="C793" s="5">
        <v>2019.0</v>
      </c>
      <c r="D793" s="83">
        <v>874177.0</v>
      </c>
      <c r="E793" s="7" t="s">
        <v>39</v>
      </c>
      <c r="F793" s="7" t="s">
        <v>113</v>
      </c>
      <c r="G793" s="10" t="s">
        <v>45</v>
      </c>
      <c r="H793" s="24" t="s">
        <v>124</v>
      </c>
      <c r="I793" s="10" t="s">
        <v>71</v>
      </c>
      <c r="J793" s="13"/>
    </row>
    <row r="794">
      <c r="A794" s="49" t="s">
        <v>69</v>
      </c>
      <c r="B794" s="5" t="s">
        <v>43</v>
      </c>
      <c r="C794" s="5">
        <v>2019.0</v>
      </c>
      <c r="D794" s="83">
        <v>1770368.0</v>
      </c>
      <c r="E794" s="7" t="s">
        <v>39</v>
      </c>
      <c r="F794" s="7" t="s">
        <v>74</v>
      </c>
      <c r="G794" s="10" t="s">
        <v>45</v>
      </c>
      <c r="H794" s="24" t="s">
        <v>124</v>
      </c>
      <c r="I794" s="10" t="s">
        <v>71</v>
      </c>
      <c r="J794" s="13"/>
    </row>
    <row r="795">
      <c r="A795" s="49" t="s">
        <v>69</v>
      </c>
      <c r="B795" s="5" t="s">
        <v>43</v>
      </c>
      <c r="C795" s="5">
        <v>2019.0</v>
      </c>
      <c r="D795" s="83">
        <v>226159.0</v>
      </c>
      <c r="E795" s="7" t="s">
        <v>67</v>
      </c>
      <c r="F795" s="7" t="s">
        <v>109</v>
      </c>
      <c r="G795" s="10" t="s">
        <v>45</v>
      </c>
      <c r="H795" s="24" t="s">
        <v>124</v>
      </c>
      <c r="I795" s="10" t="s">
        <v>71</v>
      </c>
      <c r="J795" s="13"/>
    </row>
    <row r="796">
      <c r="A796" s="49" t="s">
        <v>69</v>
      </c>
      <c r="B796" s="5" t="s">
        <v>43</v>
      </c>
      <c r="C796" s="5">
        <v>2019.0</v>
      </c>
      <c r="D796" s="83">
        <v>225526.0</v>
      </c>
      <c r="E796" s="7" t="s">
        <v>67</v>
      </c>
      <c r="F796" s="7" t="s">
        <v>113</v>
      </c>
      <c r="G796" s="10" t="s">
        <v>45</v>
      </c>
      <c r="H796" s="24" t="s">
        <v>124</v>
      </c>
      <c r="I796" s="10" t="s">
        <v>71</v>
      </c>
      <c r="J796" s="13"/>
    </row>
    <row r="797">
      <c r="A797" s="49" t="s">
        <v>69</v>
      </c>
      <c r="B797" s="5" t="s">
        <v>43</v>
      </c>
      <c r="C797" s="5">
        <v>2019.0</v>
      </c>
      <c r="D797" s="83">
        <v>451685.0</v>
      </c>
      <c r="E797" s="7" t="s">
        <v>67</v>
      </c>
      <c r="F797" s="7" t="s">
        <v>74</v>
      </c>
      <c r="G797" s="10" t="s">
        <v>45</v>
      </c>
      <c r="H797" s="24" t="s">
        <v>124</v>
      </c>
      <c r="I797" s="10" t="s">
        <v>71</v>
      </c>
      <c r="J797" s="13"/>
    </row>
    <row r="798">
      <c r="A798" s="49" t="s">
        <v>69</v>
      </c>
      <c r="B798" s="5" t="s">
        <v>43</v>
      </c>
      <c r="C798" s="5">
        <v>2019.0</v>
      </c>
      <c r="D798" s="83">
        <v>147696.0</v>
      </c>
      <c r="E798" s="7" t="s">
        <v>68</v>
      </c>
      <c r="F798" s="7" t="s">
        <v>109</v>
      </c>
      <c r="G798" s="10" t="s">
        <v>45</v>
      </c>
      <c r="H798" s="24" t="s">
        <v>124</v>
      </c>
      <c r="I798" s="10" t="s">
        <v>71</v>
      </c>
      <c r="J798" s="13"/>
    </row>
    <row r="799">
      <c r="A799" s="49" t="s">
        <v>69</v>
      </c>
      <c r="B799" s="5" t="s">
        <v>43</v>
      </c>
      <c r="C799" s="5">
        <v>2019.0</v>
      </c>
      <c r="D799" s="83">
        <v>157389.0</v>
      </c>
      <c r="E799" s="7" t="s">
        <v>68</v>
      </c>
      <c r="F799" s="7" t="s">
        <v>113</v>
      </c>
      <c r="G799" s="10" t="s">
        <v>45</v>
      </c>
      <c r="H799" s="24" t="s">
        <v>124</v>
      </c>
      <c r="I799" s="10" t="s">
        <v>71</v>
      </c>
      <c r="J799" s="13"/>
    </row>
    <row r="800">
      <c r="A800" s="49" t="s">
        <v>69</v>
      </c>
      <c r="B800" s="5" t="s">
        <v>43</v>
      </c>
      <c r="C800" s="5">
        <v>2019.0</v>
      </c>
      <c r="D800" s="83">
        <v>305085.0</v>
      </c>
      <c r="E800" s="7" t="s">
        <v>68</v>
      </c>
      <c r="F800" s="7" t="s">
        <v>74</v>
      </c>
      <c r="G800" s="10" t="s">
        <v>45</v>
      </c>
      <c r="H800" s="24" t="s">
        <v>124</v>
      </c>
      <c r="I800" s="10" t="s">
        <v>71</v>
      </c>
      <c r="J800" s="13"/>
    </row>
    <row r="801">
      <c r="A801" s="49" t="s">
        <v>69</v>
      </c>
      <c r="B801" s="5" t="s">
        <v>43</v>
      </c>
      <c r="C801" s="5">
        <v>2019.0</v>
      </c>
      <c r="D801" s="83">
        <v>1336798.0</v>
      </c>
      <c r="E801" s="7" t="s">
        <v>18</v>
      </c>
      <c r="F801" s="7" t="s">
        <v>109</v>
      </c>
      <c r="G801" s="10" t="s">
        <v>45</v>
      </c>
      <c r="H801" s="24" t="s">
        <v>124</v>
      </c>
      <c r="I801" s="10" t="s">
        <v>71</v>
      </c>
      <c r="J801" s="13"/>
    </row>
    <row r="802">
      <c r="A802" s="49" t="s">
        <v>69</v>
      </c>
      <c r="B802" s="5" t="s">
        <v>43</v>
      </c>
      <c r="C802" s="5">
        <v>2019.0</v>
      </c>
      <c r="D802" s="83">
        <v>1317508.0</v>
      </c>
      <c r="E802" s="7" t="s">
        <v>18</v>
      </c>
      <c r="F802" s="7" t="s">
        <v>113</v>
      </c>
      <c r="G802" s="10" t="s">
        <v>45</v>
      </c>
      <c r="H802" s="24" t="s">
        <v>124</v>
      </c>
      <c r="I802" s="10" t="s">
        <v>71</v>
      </c>
      <c r="J802" s="13"/>
    </row>
    <row r="803">
      <c r="A803" s="81" t="s">
        <v>69</v>
      </c>
      <c r="B803" s="15" t="s">
        <v>43</v>
      </c>
      <c r="C803" s="15">
        <v>2019.0</v>
      </c>
      <c r="D803" s="84">
        <v>2654306.0</v>
      </c>
      <c r="E803" s="17" t="s">
        <v>18</v>
      </c>
      <c r="F803" s="17" t="s">
        <v>74</v>
      </c>
      <c r="G803" s="19" t="s">
        <v>45</v>
      </c>
      <c r="H803" s="26" t="s">
        <v>124</v>
      </c>
      <c r="I803" s="10" t="s">
        <v>71</v>
      </c>
      <c r="J803" s="25"/>
    </row>
    <row r="804">
      <c r="A804" s="49" t="s">
        <v>69</v>
      </c>
      <c r="B804" s="5" t="s">
        <v>43</v>
      </c>
      <c r="C804" s="5">
        <v>2020.0</v>
      </c>
      <c r="D804" s="83">
        <v>893548.0</v>
      </c>
      <c r="E804" s="7" t="s">
        <v>39</v>
      </c>
      <c r="F804" s="7" t="s">
        <v>109</v>
      </c>
      <c r="G804" s="40" t="s">
        <v>45</v>
      </c>
      <c r="H804" s="24" t="s">
        <v>124</v>
      </c>
      <c r="I804" s="10" t="s">
        <v>71</v>
      </c>
      <c r="J804" s="13"/>
    </row>
    <row r="805">
      <c r="A805" s="49" t="s">
        <v>69</v>
      </c>
      <c r="B805" s="5" t="s">
        <v>43</v>
      </c>
      <c r="C805" s="5">
        <v>2020.0</v>
      </c>
      <c r="D805" s="83">
        <v>866227.0</v>
      </c>
      <c r="E805" s="7" t="s">
        <v>39</v>
      </c>
      <c r="F805" s="7" t="s">
        <v>113</v>
      </c>
      <c r="G805" s="10" t="s">
        <v>45</v>
      </c>
      <c r="H805" s="24" t="s">
        <v>124</v>
      </c>
      <c r="I805" s="10" t="s">
        <v>71</v>
      </c>
      <c r="J805" s="13"/>
    </row>
    <row r="806">
      <c r="A806" s="49" t="s">
        <v>69</v>
      </c>
      <c r="B806" s="5" t="s">
        <v>43</v>
      </c>
      <c r="C806" s="5">
        <v>2020.0</v>
      </c>
      <c r="D806" s="83">
        <v>1759775.0</v>
      </c>
      <c r="E806" s="7" t="s">
        <v>39</v>
      </c>
      <c r="F806" s="7" t="s">
        <v>74</v>
      </c>
      <c r="G806" s="10" t="s">
        <v>45</v>
      </c>
      <c r="H806" s="24" t="s">
        <v>124</v>
      </c>
      <c r="I806" s="10" t="s">
        <v>71</v>
      </c>
      <c r="J806" s="13"/>
    </row>
    <row r="807">
      <c r="A807" s="49" t="s">
        <v>69</v>
      </c>
      <c r="B807" s="5" t="s">
        <v>43</v>
      </c>
      <c r="C807" s="5">
        <v>2020.0</v>
      </c>
      <c r="D807" s="83">
        <v>236197.0</v>
      </c>
      <c r="E807" s="7" t="s">
        <v>67</v>
      </c>
      <c r="F807" s="7" t="s">
        <v>109</v>
      </c>
      <c r="G807" s="10" t="s">
        <v>45</v>
      </c>
      <c r="H807" s="24" t="s">
        <v>124</v>
      </c>
      <c r="I807" s="10" t="s">
        <v>71</v>
      </c>
      <c r="J807" s="13"/>
    </row>
    <row r="808">
      <c r="A808" s="49" t="s">
        <v>69</v>
      </c>
      <c r="B808" s="5" t="s">
        <v>43</v>
      </c>
      <c r="C808" s="5">
        <v>2020.0</v>
      </c>
      <c r="D808" s="83">
        <v>231388.0</v>
      </c>
      <c r="E808" s="7" t="s">
        <v>67</v>
      </c>
      <c r="F808" s="7" t="s">
        <v>113</v>
      </c>
      <c r="G808" s="10" t="s">
        <v>45</v>
      </c>
      <c r="H808" s="24" t="s">
        <v>124</v>
      </c>
      <c r="I808" s="10" t="s">
        <v>71</v>
      </c>
      <c r="J808" s="13"/>
    </row>
    <row r="809">
      <c r="A809" s="49" t="s">
        <v>69</v>
      </c>
      <c r="B809" s="5" t="s">
        <v>43</v>
      </c>
      <c r="C809" s="5">
        <v>2020.0</v>
      </c>
      <c r="D809" s="83">
        <v>467585.0</v>
      </c>
      <c r="E809" s="7" t="s">
        <v>67</v>
      </c>
      <c r="F809" s="7" t="s">
        <v>74</v>
      </c>
      <c r="G809" s="10" t="s">
        <v>45</v>
      </c>
      <c r="H809" s="24" t="s">
        <v>124</v>
      </c>
      <c r="I809" s="10" t="s">
        <v>71</v>
      </c>
      <c r="J809" s="13"/>
    </row>
    <row r="810">
      <c r="A810" s="49" t="s">
        <v>69</v>
      </c>
      <c r="B810" s="5" t="s">
        <v>43</v>
      </c>
      <c r="C810" s="5">
        <v>2020.0</v>
      </c>
      <c r="D810" s="83">
        <v>159935.0</v>
      </c>
      <c r="E810" s="7" t="s">
        <v>68</v>
      </c>
      <c r="F810" s="7" t="s">
        <v>109</v>
      </c>
      <c r="G810" s="10" t="s">
        <v>45</v>
      </c>
      <c r="H810" s="24" t="s">
        <v>124</v>
      </c>
      <c r="I810" s="10" t="s">
        <v>71</v>
      </c>
      <c r="J810" s="13"/>
    </row>
    <row r="811">
      <c r="A811" s="49" t="s">
        <v>69</v>
      </c>
      <c r="B811" s="5" t="s">
        <v>43</v>
      </c>
      <c r="C811" s="5">
        <v>2020.0</v>
      </c>
      <c r="D811" s="83">
        <v>167564.0</v>
      </c>
      <c r="E811" s="7" t="s">
        <v>68</v>
      </c>
      <c r="F811" s="7" t="s">
        <v>113</v>
      </c>
      <c r="G811" s="10" t="s">
        <v>45</v>
      </c>
      <c r="H811" s="24" t="s">
        <v>124</v>
      </c>
      <c r="I811" s="10" t="s">
        <v>71</v>
      </c>
      <c r="J811" s="13"/>
    </row>
    <row r="812">
      <c r="A812" s="49" t="s">
        <v>69</v>
      </c>
      <c r="B812" s="5" t="s">
        <v>43</v>
      </c>
      <c r="C812" s="5">
        <v>2020.0</v>
      </c>
      <c r="D812" s="83">
        <v>327499.0</v>
      </c>
      <c r="E812" s="7" t="s">
        <v>68</v>
      </c>
      <c r="F812" s="7" t="s">
        <v>74</v>
      </c>
      <c r="G812" s="10" t="s">
        <v>45</v>
      </c>
      <c r="H812" s="24" t="s">
        <v>124</v>
      </c>
      <c r="I812" s="10" t="s">
        <v>71</v>
      </c>
      <c r="J812" s="13"/>
    </row>
    <row r="813">
      <c r="A813" s="49" t="s">
        <v>69</v>
      </c>
      <c r="B813" s="5" t="s">
        <v>43</v>
      </c>
      <c r="C813" s="5">
        <v>2020.0</v>
      </c>
      <c r="D813" s="83">
        <v>1363430.0</v>
      </c>
      <c r="E813" s="7" t="s">
        <v>18</v>
      </c>
      <c r="F813" s="7" t="s">
        <v>109</v>
      </c>
      <c r="G813" s="10" t="s">
        <v>45</v>
      </c>
      <c r="H813" s="24" t="s">
        <v>124</v>
      </c>
      <c r="I813" s="10" t="s">
        <v>71</v>
      </c>
      <c r="J813" s="13"/>
    </row>
    <row r="814">
      <c r="A814" s="49" t="s">
        <v>69</v>
      </c>
      <c r="B814" s="5" t="s">
        <v>43</v>
      </c>
      <c r="C814" s="5">
        <v>2020.0</v>
      </c>
      <c r="D814" s="83">
        <v>1332160.0</v>
      </c>
      <c r="E814" s="7" t="s">
        <v>18</v>
      </c>
      <c r="F814" s="7" t="s">
        <v>113</v>
      </c>
      <c r="G814" s="10" t="s">
        <v>45</v>
      </c>
      <c r="H814" s="24" t="s">
        <v>124</v>
      </c>
      <c r="I814" s="10" t="s">
        <v>71</v>
      </c>
      <c r="J814" s="13"/>
    </row>
    <row r="815">
      <c r="A815" s="81" t="s">
        <v>69</v>
      </c>
      <c r="B815" s="5" t="s">
        <v>43</v>
      </c>
      <c r="C815" s="5">
        <v>2020.0</v>
      </c>
      <c r="D815" s="83">
        <v>2695590.0</v>
      </c>
      <c r="E815" s="7" t="s">
        <v>18</v>
      </c>
      <c r="F815" s="7" t="s">
        <v>74</v>
      </c>
      <c r="G815" s="19" t="s">
        <v>45</v>
      </c>
      <c r="H815" s="24" t="s">
        <v>124</v>
      </c>
      <c r="I815" s="10" t="s">
        <v>71</v>
      </c>
      <c r="J815" s="13"/>
    </row>
    <row r="816">
      <c r="A816" s="49" t="s">
        <v>69</v>
      </c>
      <c r="B816" s="29" t="s">
        <v>43</v>
      </c>
      <c r="C816" s="29">
        <v>2021.0</v>
      </c>
      <c r="D816" s="85">
        <v>999298.0</v>
      </c>
      <c r="E816" s="30" t="s">
        <v>39</v>
      </c>
      <c r="F816" s="30" t="s">
        <v>109</v>
      </c>
      <c r="G816" s="40" t="s">
        <v>45</v>
      </c>
      <c r="H816" s="32" t="s">
        <v>54</v>
      </c>
      <c r="I816" s="10" t="s">
        <v>71</v>
      </c>
      <c r="J816" s="37"/>
    </row>
    <row r="817">
      <c r="A817" s="49" t="s">
        <v>69</v>
      </c>
      <c r="B817" s="5" t="s">
        <v>43</v>
      </c>
      <c r="C817" s="5">
        <v>2021.0</v>
      </c>
      <c r="D817" s="83">
        <v>965048.0</v>
      </c>
      <c r="E817" s="7" t="s">
        <v>39</v>
      </c>
      <c r="F817" s="7" t="s">
        <v>113</v>
      </c>
      <c r="G817" s="10" t="s">
        <v>45</v>
      </c>
      <c r="H817" s="24" t="s">
        <v>54</v>
      </c>
      <c r="I817" s="10" t="s">
        <v>71</v>
      </c>
      <c r="J817" s="13"/>
    </row>
    <row r="818">
      <c r="A818" s="49" t="s">
        <v>69</v>
      </c>
      <c r="B818" s="5" t="s">
        <v>43</v>
      </c>
      <c r="C818" s="5">
        <v>2021.0</v>
      </c>
      <c r="D818" s="83">
        <v>1964346.0</v>
      </c>
      <c r="E818" s="7" t="s">
        <v>39</v>
      </c>
      <c r="F818" s="7" t="s">
        <v>74</v>
      </c>
      <c r="G818" s="10" t="s">
        <v>45</v>
      </c>
      <c r="H818" s="24" t="s">
        <v>54</v>
      </c>
      <c r="I818" s="10" t="s">
        <v>71</v>
      </c>
      <c r="J818" s="13"/>
    </row>
    <row r="819">
      <c r="A819" s="49" t="s">
        <v>69</v>
      </c>
      <c r="B819" s="5" t="s">
        <v>43</v>
      </c>
      <c r="C819" s="5">
        <v>2021.0</v>
      </c>
      <c r="D819" s="83">
        <v>298930.0</v>
      </c>
      <c r="E819" s="7" t="s">
        <v>67</v>
      </c>
      <c r="F819" s="7" t="s">
        <v>109</v>
      </c>
      <c r="G819" s="10" t="s">
        <v>45</v>
      </c>
      <c r="H819" s="24" t="s">
        <v>54</v>
      </c>
      <c r="I819" s="10" t="s">
        <v>71</v>
      </c>
      <c r="J819" s="13"/>
    </row>
    <row r="820">
      <c r="A820" s="49" t="s">
        <v>69</v>
      </c>
      <c r="B820" s="5" t="s">
        <v>43</v>
      </c>
      <c r="C820" s="5">
        <v>2021.0</v>
      </c>
      <c r="D820" s="83">
        <v>289883.0</v>
      </c>
      <c r="E820" s="7" t="s">
        <v>67</v>
      </c>
      <c r="F820" s="7" t="s">
        <v>113</v>
      </c>
      <c r="G820" s="10" t="s">
        <v>45</v>
      </c>
      <c r="H820" s="24" t="s">
        <v>54</v>
      </c>
      <c r="I820" s="10" t="s">
        <v>71</v>
      </c>
      <c r="J820" s="13"/>
    </row>
    <row r="821">
      <c r="A821" s="49" t="s">
        <v>69</v>
      </c>
      <c r="B821" s="5" t="s">
        <v>43</v>
      </c>
      <c r="C821" s="5">
        <v>2021.0</v>
      </c>
      <c r="D821" s="83">
        <v>588813.0</v>
      </c>
      <c r="E821" s="7" t="s">
        <v>67</v>
      </c>
      <c r="F821" s="7" t="s">
        <v>74</v>
      </c>
      <c r="G821" s="10" t="s">
        <v>45</v>
      </c>
      <c r="H821" s="24" t="s">
        <v>54</v>
      </c>
      <c r="I821" s="10" t="s">
        <v>71</v>
      </c>
      <c r="J821" s="13"/>
    </row>
    <row r="822">
      <c r="A822" s="49" t="s">
        <v>69</v>
      </c>
      <c r="B822" s="5" t="s">
        <v>43</v>
      </c>
      <c r="C822" s="5">
        <v>2021.0</v>
      </c>
      <c r="D822" s="83">
        <v>203108.0</v>
      </c>
      <c r="E822" s="7" t="s">
        <v>68</v>
      </c>
      <c r="F822" s="7" t="s">
        <v>109</v>
      </c>
      <c r="G822" s="10" t="s">
        <v>45</v>
      </c>
      <c r="H822" s="24" t="s">
        <v>54</v>
      </c>
      <c r="I822" s="10" t="s">
        <v>71</v>
      </c>
      <c r="J822" s="13"/>
    </row>
    <row r="823">
      <c r="A823" s="49" t="s">
        <v>69</v>
      </c>
      <c r="B823" s="5" t="s">
        <v>43</v>
      </c>
      <c r="C823" s="5">
        <v>2021.0</v>
      </c>
      <c r="D823" s="83">
        <v>206040.0</v>
      </c>
      <c r="E823" s="7" t="s">
        <v>68</v>
      </c>
      <c r="F823" s="7" t="s">
        <v>113</v>
      </c>
      <c r="G823" s="10" t="s">
        <v>45</v>
      </c>
      <c r="H823" s="24" t="s">
        <v>54</v>
      </c>
      <c r="I823" s="10" t="s">
        <v>71</v>
      </c>
      <c r="J823" s="13"/>
    </row>
    <row r="824">
      <c r="A824" s="49" t="s">
        <v>69</v>
      </c>
      <c r="B824" s="5" t="s">
        <v>43</v>
      </c>
      <c r="C824" s="5">
        <v>2021.0</v>
      </c>
      <c r="D824" s="83">
        <v>409148.0</v>
      </c>
      <c r="E824" s="7" t="s">
        <v>68</v>
      </c>
      <c r="F824" s="7" t="s">
        <v>74</v>
      </c>
      <c r="G824" s="10" t="s">
        <v>45</v>
      </c>
      <c r="H824" s="24" t="s">
        <v>54</v>
      </c>
      <c r="I824" s="10" t="s">
        <v>71</v>
      </c>
      <c r="J824" s="13"/>
    </row>
    <row r="825">
      <c r="A825" s="49" t="s">
        <v>69</v>
      </c>
      <c r="B825" s="5" t="s">
        <v>43</v>
      </c>
      <c r="C825" s="5">
        <v>2021.0</v>
      </c>
      <c r="D825" s="83">
        <v>1589891.0</v>
      </c>
      <c r="E825" s="7" t="s">
        <v>18</v>
      </c>
      <c r="F825" s="7" t="s">
        <v>109</v>
      </c>
      <c r="G825" s="10" t="s">
        <v>45</v>
      </c>
      <c r="H825" s="24" t="s">
        <v>54</v>
      </c>
      <c r="I825" s="10" t="s">
        <v>71</v>
      </c>
      <c r="J825" s="13"/>
    </row>
    <row r="826">
      <c r="A826" s="49" t="s">
        <v>69</v>
      </c>
      <c r="B826" s="5" t="s">
        <v>43</v>
      </c>
      <c r="C826" s="5">
        <v>2021.0</v>
      </c>
      <c r="D826" s="83">
        <v>1541549.0</v>
      </c>
      <c r="E826" s="7" t="s">
        <v>18</v>
      </c>
      <c r="F826" s="7" t="s">
        <v>113</v>
      </c>
      <c r="G826" s="10" t="s">
        <v>45</v>
      </c>
      <c r="H826" s="24" t="s">
        <v>54</v>
      </c>
      <c r="I826" s="10" t="s">
        <v>71</v>
      </c>
      <c r="J826" s="13"/>
    </row>
    <row r="827">
      <c r="A827" s="81" t="s">
        <v>69</v>
      </c>
      <c r="B827" s="5" t="s">
        <v>43</v>
      </c>
      <c r="C827" s="5">
        <v>2021.0</v>
      </c>
      <c r="D827" s="83">
        <v>3131440.0</v>
      </c>
      <c r="E827" s="7" t="s">
        <v>18</v>
      </c>
      <c r="F827" s="7" t="s">
        <v>74</v>
      </c>
      <c r="G827" s="19" t="s">
        <v>45</v>
      </c>
      <c r="H827" s="9" t="s">
        <v>54</v>
      </c>
      <c r="I827" s="10" t="s">
        <v>71</v>
      </c>
      <c r="J827" s="13"/>
    </row>
    <row r="828">
      <c r="A828" s="46" t="s">
        <v>69</v>
      </c>
      <c r="B828" s="29" t="s">
        <v>43</v>
      </c>
      <c r="C828" s="29">
        <v>2022.0</v>
      </c>
      <c r="D828" s="85">
        <v>1023116.0</v>
      </c>
      <c r="E828" s="30" t="s">
        <v>39</v>
      </c>
      <c r="F828" s="30" t="s">
        <v>109</v>
      </c>
      <c r="G828" s="31" t="s">
        <v>45</v>
      </c>
      <c r="H828" s="32" t="s">
        <v>125</v>
      </c>
      <c r="I828" s="10" t="s">
        <v>71</v>
      </c>
      <c r="J828" s="86"/>
    </row>
    <row r="829">
      <c r="A829" s="49" t="s">
        <v>69</v>
      </c>
      <c r="B829" s="5" t="s">
        <v>43</v>
      </c>
      <c r="C829" s="5">
        <v>2022.0</v>
      </c>
      <c r="D829" s="83">
        <v>981779.0</v>
      </c>
      <c r="E829" s="7" t="s">
        <v>39</v>
      </c>
      <c r="F829" s="7" t="s">
        <v>113</v>
      </c>
      <c r="G829" s="8" t="s">
        <v>45</v>
      </c>
      <c r="H829" s="24" t="s">
        <v>125</v>
      </c>
      <c r="I829" s="10" t="s">
        <v>71</v>
      </c>
      <c r="J829" s="87"/>
    </row>
    <row r="830">
      <c r="A830" s="49" t="s">
        <v>69</v>
      </c>
      <c r="B830" s="5" t="s">
        <v>43</v>
      </c>
      <c r="C830" s="5">
        <v>2022.0</v>
      </c>
      <c r="D830" s="83">
        <v>2004895.0</v>
      </c>
      <c r="E830" s="7" t="s">
        <v>39</v>
      </c>
      <c r="F830" s="7" t="s">
        <v>74</v>
      </c>
      <c r="G830" s="8" t="s">
        <v>45</v>
      </c>
      <c r="H830" s="24" t="s">
        <v>125</v>
      </c>
      <c r="I830" s="10" t="s">
        <v>71</v>
      </c>
      <c r="J830" s="87"/>
    </row>
    <row r="831">
      <c r="A831" s="49" t="s">
        <v>69</v>
      </c>
      <c r="B831" s="5" t="s">
        <v>43</v>
      </c>
      <c r="C831" s="5">
        <v>2022.0</v>
      </c>
      <c r="D831" s="83">
        <v>338031.0</v>
      </c>
      <c r="E831" s="7" t="s">
        <v>67</v>
      </c>
      <c r="F831" s="7" t="s">
        <v>109</v>
      </c>
      <c r="G831" s="8" t="s">
        <v>45</v>
      </c>
      <c r="H831" s="24" t="s">
        <v>125</v>
      </c>
      <c r="I831" s="10" t="s">
        <v>71</v>
      </c>
      <c r="J831" s="87"/>
    </row>
    <row r="832">
      <c r="A832" s="49" t="s">
        <v>69</v>
      </c>
      <c r="B832" s="5" t="s">
        <v>43</v>
      </c>
      <c r="C832" s="5">
        <v>2022.0</v>
      </c>
      <c r="D832" s="83">
        <v>317972.0</v>
      </c>
      <c r="E832" s="7" t="s">
        <v>67</v>
      </c>
      <c r="F832" s="7" t="s">
        <v>113</v>
      </c>
      <c r="G832" s="8" t="s">
        <v>45</v>
      </c>
      <c r="H832" s="24" t="s">
        <v>125</v>
      </c>
      <c r="I832" s="10" t="s">
        <v>71</v>
      </c>
      <c r="J832" s="87"/>
    </row>
    <row r="833">
      <c r="A833" s="49" t="s">
        <v>69</v>
      </c>
      <c r="B833" s="5" t="s">
        <v>43</v>
      </c>
      <c r="C833" s="5">
        <v>2022.0</v>
      </c>
      <c r="D833" s="83">
        <v>656003.0</v>
      </c>
      <c r="E833" s="7" t="s">
        <v>67</v>
      </c>
      <c r="F833" s="7" t="s">
        <v>74</v>
      </c>
      <c r="G833" s="8" t="s">
        <v>45</v>
      </c>
      <c r="H833" s="24" t="s">
        <v>125</v>
      </c>
      <c r="I833" s="10" t="s">
        <v>71</v>
      </c>
      <c r="J833" s="87"/>
    </row>
    <row r="834">
      <c r="A834" s="49" t="s">
        <v>69</v>
      </c>
      <c r="B834" s="5" t="s">
        <v>43</v>
      </c>
      <c r="C834" s="5">
        <v>2022.0</v>
      </c>
      <c r="D834" s="83">
        <v>264732.0</v>
      </c>
      <c r="E834" s="7" t="s">
        <v>68</v>
      </c>
      <c r="F834" s="7" t="s">
        <v>109</v>
      </c>
      <c r="G834" s="88" t="s">
        <v>45</v>
      </c>
      <c r="H834" s="24" t="s">
        <v>125</v>
      </c>
      <c r="I834" s="10" t="s">
        <v>71</v>
      </c>
      <c r="J834" s="87"/>
    </row>
    <row r="835">
      <c r="A835" s="49" t="s">
        <v>69</v>
      </c>
      <c r="B835" s="5" t="s">
        <v>43</v>
      </c>
      <c r="C835" s="5">
        <v>2022.0</v>
      </c>
      <c r="D835" s="83">
        <v>250060.0</v>
      </c>
      <c r="E835" s="7" t="s">
        <v>68</v>
      </c>
      <c r="F835" s="7" t="s">
        <v>113</v>
      </c>
      <c r="G835" s="88" t="s">
        <v>45</v>
      </c>
      <c r="H835" s="24" t="s">
        <v>125</v>
      </c>
      <c r="I835" s="10" t="s">
        <v>71</v>
      </c>
      <c r="J835" s="87"/>
    </row>
    <row r="836">
      <c r="A836" s="49" t="s">
        <v>69</v>
      </c>
      <c r="B836" s="5" t="s">
        <v>43</v>
      </c>
      <c r="C836" s="5">
        <v>2022.0</v>
      </c>
      <c r="D836" s="83">
        <v>514792.0</v>
      </c>
      <c r="E836" s="7" t="s">
        <v>68</v>
      </c>
      <c r="F836" s="7" t="s">
        <v>74</v>
      </c>
      <c r="G836" s="88" t="s">
        <v>45</v>
      </c>
      <c r="H836" s="24" t="s">
        <v>125</v>
      </c>
      <c r="I836" s="10" t="s">
        <v>71</v>
      </c>
      <c r="J836" s="87"/>
    </row>
    <row r="837">
      <c r="A837" s="49" t="s">
        <v>69</v>
      </c>
      <c r="B837" s="5" t="s">
        <v>43</v>
      </c>
      <c r="C837" s="5">
        <v>2022.0</v>
      </c>
      <c r="D837" s="83">
        <v>1714326.0</v>
      </c>
      <c r="E837" s="7" t="s">
        <v>18</v>
      </c>
      <c r="F837" s="7" t="s">
        <v>109</v>
      </c>
      <c r="G837" s="88" t="s">
        <v>45</v>
      </c>
      <c r="H837" s="9" t="s">
        <v>125</v>
      </c>
      <c r="I837" s="10" t="s">
        <v>71</v>
      </c>
      <c r="J837" s="87"/>
    </row>
    <row r="838">
      <c r="A838" s="49" t="s">
        <v>69</v>
      </c>
      <c r="B838" s="5" t="s">
        <v>43</v>
      </c>
      <c r="C838" s="5">
        <v>2022.0</v>
      </c>
      <c r="D838" s="83">
        <v>1631492.0</v>
      </c>
      <c r="E838" s="7" t="s">
        <v>18</v>
      </c>
      <c r="F838" s="7" t="s">
        <v>113</v>
      </c>
      <c r="G838" s="8" t="s">
        <v>45</v>
      </c>
      <c r="H838" s="24" t="s">
        <v>125</v>
      </c>
      <c r="I838" s="10" t="s">
        <v>71</v>
      </c>
      <c r="J838" s="87"/>
    </row>
    <row r="839">
      <c r="A839" s="81" t="s">
        <v>69</v>
      </c>
      <c r="B839" s="15" t="s">
        <v>43</v>
      </c>
      <c r="C839" s="15">
        <v>2022.0</v>
      </c>
      <c r="D839" s="84">
        <v>3345818.0</v>
      </c>
      <c r="E839" s="17" t="s">
        <v>18</v>
      </c>
      <c r="F839" s="17" t="s">
        <v>74</v>
      </c>
      <c r="G839" s="18" t="s">
        <v>45</v>
      </c>
      <c r="H839" s="26" t="s">
        <v>125</v>
      </c>
      <c r="I839" s="10" t="s">
        <v>71</v>
      </c>
      <c r="J839" s="89"/>
    </row>
    <row r="840">
      <c r="A840" s="46" t="s">
        <v>69</v>
      </c>
      <c r="B840" s="29" t="s">
        <v>43</v>
      </c>
      <c r="C840" s="29">
        <v>2023.0</v>
      </c>
      <c r="D840" s="85">
        <v>1028545.0</v>
      </c>
      <c r="E840" s="30" t="s">
        <v>39</v>
      </c>
      <c r="F840" s="30" t="s">
        <v>109</v>
      </c>
      <c r="G840" s="31" t="s">
        <v>45</v>
      </c>
      <c r="H840" s="32" t="s">
        <v>125</v>
      </c>
      <c r="I840" s="10" t="s">
        <v>71</v>
      </c>
      <c r="J840" s="86"/>
    </row>
    <row r="841">
      <c r="A841" s="49" t="s">
        <v>69</v>
      </c>
      <c r="B841" s="5" t="s">
        <v>43</v>
      </c>
      <c r="C841" s="5">
        <v>2023.0</v>
      </c>
      <c r="D841" s="83">
        <v>988625.0</v>
      </c>
      <c r="E841" s="7" t="s">
        <v>39</v>
      </c>
      <c r="F841" s="7" t="s">
        <v>113</v>
      </c>
      <c r="G841" s="8" t="s">
        <v>45</v>
      </c>
      <c r="H841" s="24" t="s">
        <v>125</v>
      </c>
      <c r="I841" s="10" t="s">
        <v>71</v>
      </c>
      <c r="J841" s="87"/>
    </row>
    <row r="842">
      <c r="A842" s="49" t="s">
        <v>69</v>
      </c>
      <c r="B842" s="5" t="s">
        <v>43</v>
      </c>
      <c r="C842" s="5">
        <v>2023.0</v>
      </c>
      <c r="D842" s="83">
        <v>2017170.0</v>
      </c>
      <c r="E842" s="7" t="s">
        <v>39</v>
      </c>
      <c r="F842" s="7" t="s">
        <v>74</v>
      </c>
      <c r="G842" s="8" t="s">
        <v>45</v>
      </c>
      <c r="H842" s="24" t="s">
        <v>125</v>
      </c>
      <c r="I842" s="10" t="s">
        <v>71</v>
      </c>
      <c r="J842" s="87"/>
    </row>
    <row r="843">
      <c r="A843" s="49" t="s">
        <v>69</v>
      </c>
      <c r="B843" s="5" t="s">
        <v>43</v>
      </c>
      <c r="C843" s="5">
        <v>2023.0</v>
      </c>
      <c r="D843" s="83">
        <v>340231.0</v>
      </c>
      <c r="E843" s="7" t="s">
        <v>67</v>
      </c>
      <c r="F843" s="7" t="s">
        <v>109</v>
      </c>
      <c r="G843" s="8" t="s">
        <v>45</v>
      </c>
      <c r="H843" s="24" t="s">
        <v>125</v>
      </c>
      <c r="I843" s="10" t="s">
        <v>71</v>
      </c>
      <c r="J843" s="87"/>
    </row>
    <row r="844">
      <c r="A844" s="49" t="s">
        <v>69</v>
      </c>
      <c r="B844" s="5" t="s">
        <v>43</v>
      </c>
      <c r="C844" s="5">
        <v>2023.0</v>
      </c>
      <c r="D844" s="83">
        <v>300162.0</v>
      </c>
      <c r="E844" s="7" t="s">
        <v>67</v>
      </c>
      <c r="F844" s="7" t="s">
        <v>113</v>
      </c>
      <c r="G844" s="8" t="s">
        <v>45</v>
      </c>
      <c r="H844" s="24" t="s">
        <v>125</v>
      </c>
      <c r="I844" s="10" t="s">
        <v>71</v>
      </c>
      <c r="J844" s="87"/>
    </row>
    <row r="845">
      <c r="A845" s="49" t="s">
        <v>69</v>
      </c>
      <c r="B845" s="5" t="s">
        <v>43</v>
      </c>
      <c r="C845" s="5">
        <v>2023.0</v>
      </c>
      <c r="D845" s="83">
        <v>640393.0</v>
      </c>
      <c r="E845" s="7" t="s">
        <v>67</v>
      </c>
      <c r="F845" s="7" t="s">
        <v>74</v>
      </c>
      <c r="G845" s="8" t="s">
        <v>45</v>
      </c>
      <c r="H845" s="24" t="s">
        <v>125</v>
      </c>
      <c r="I845" s="10" t="s">
        <v>71</v>
      </c>
      <c r="J845" s="87"/>
    </row>
    <row r="846">
      <c r="A846" s="49" t="s">
        <v>69</v>
      </c>
      <c r="B846" s="5" t="s">
        <v>43</v>
      </c>
      <c r="C846" s="5">
        <v>2023.0</v>
      </c>
      <c r="D846" s="83">
        <v>276791.0</v>
      </c>
      <c r="E846" s="7" t="s">
        <v>68</v>
      </c>
      <c r="F846" s="7" t="s">
        <v>109</v>
      </c>
      <c r="G846" s="8" t="s">
        <v>45</v>
      </c>
      <c r="H846" s="24" t="s">
        <v>125</v>
      </c>
      <c r="I846" s="10" t="s">
        <v>71</v>
      </c>
      <c r="J846" s="87"/>
    </row>
    <row r="847">
      <c r="A847" s="49" t="s">
        <v>69</v>
      </c>
      <c r="B847" s="5" t="s">
        <v>43</v>
      </c>
      <c r="C847" s="5">
        <v>2023.0</v>
      </c>
      <c r="D847" s="83">
        <v>254254.0</v>
      </c>
      <c r="E847" s="7" t="s">
        <v>68</v>
      </c>
      <c r="F847" s="7" t="s">
        <v>113</v>
      </c>
      <c r="G847" s="8" t="s">
        <v>45</v>
      </c>
      <c r="H847" s="24" t="s">
        <v>125</v>
      </c>
      <c r="I847" s="10" t="s">
        <v>71</v>
      </c>
      <c r="J847" s="87"/>
    </row>
    <row r="848">
      <c r="A848" s="49" t="s">
        <v>69</v>
      </c>
      <c r="B848" s="5" t="s">
        <v>43</v>
      </c>
      <c r="C848" s="5">
        <v>2023.0</v>
      </c>
      <c r="D848" s="83">
        <v>531045.0</v>
      </c>
      <c r="E848" s="7" t="s">
        <v>68</v>
      </c>
      <c r="F848" s="7" t="s">
        <v>74</v>
      </c>
      <c r="G848" s="8" t="s">
        <v>45</v>
      </c>
      <c r="H848" s="24" t="s">
        <v>125</v>
      </c>
      <c r="I848" s="10" t="s">
        <v>71</v>
      </c>
      <c r="J848" s="87"/>
    </row>
    <row r="849">
      <c r="A849" s="49" t="s">
        <v>69</v>
      </c>
      <c r="B849" s="5" t="s">
        <v>43</v>
      </c>
      <c r="C849" s="5">
        <v>2023.0</v>
      </c>
      <c r="D849" s="83">
        <v>1777067.0</v>
      </c>
      <c r="E849" s="7" t="s">
        <v>18</v>
      </c>
      <c r="F849" s="7" t="s">
        <v>109</v>
      </c>
      <c r="G849" s="88" t="s">
        <v>45</v>
      </c>
      <c r="H849" s="24" t="s">
        <v>125</v>
      </c>
      <c r="I849" s="10" t="s">
        <v>71</v>
      </c>
      <c r="J849" s="87"/>
    </row>
    <row r="850">
      <c r="A850" s="49" t="s">
        <v>69</v>
      </c>
      <c r="B850" s="5" t="s">
        <v>43</v>
      </c>
      <c r="C850" s="5">
        <v>2023.0</v>
      </c>
      <c r="D850" s="83">
        <v>1684809.0</v>
      </c>
      <c r="E850" s="7" t="s">
        <v>18</v>
      </c>
      <c r="F850" s="7" t="s">
        <v>113</v>
      </c>
      <c r="G850" s="8" t="s">
        <v>45</v>
      </c>
      <c r="H850" s="24" t="s">
        <v>125</v>
      </c>
      <c r="I850" s="10" t="s">
        <v>71</v>
      </c>
      <c r="J850" s="87"/>
    </row>
    <row r="851">
      <c r="A851" s="81" t="s">
        <v>69</v>
      </c>
      <c r="B851" s="15" t="s">
        <v>43</v>
      </c>
      <c r="C851" s="15">
        <v>2023.0</v>
      </c>
      <c r="D851" s="84">
        <v>3461876.0</v>
      </c>
      <c r="E851" s="17" t="s">
        <v>18</v>
      </c>
      <c r="F851" s="17" t="s">
        <v>74</v>
      </c>
      <c r="G851" s="18" t="s">
        <v>45</v>
      </c>
      <c r="H851" s="26" t="s">
        <v>125</v>
      </c>
      <c r="I851" s="10" t="s">
        <v>71</v>
      </c>
      <c r="J851" s="89"/>
    </row>
    <row r="852">
      <c r="A852" s="90" t="s">
        <v>126</v>
      </c>
      <c r="B852" s="5" t="s">
        <v>11</v>
      </c>
      <c r="C852" s="5">
        <v>2017.0</v>
      </c>
      <c r="D852" s="7">
        <v>113.0</v>
      </c>
      <c r="E852" s="30" t="s">
        <v>12</v>
      </c>
      <c r="F852" s="7" t="s">
        <v>35</v>
      </c>
      <c r="G852" s="8" t="s">
        <v>14</v>
      </c>
      <c r="H852" s="24" t="s">
        <v>82</v>
      </c>
      <c r="I852" s="10" t="s">
        <v>126</v>
      </c>
      <c r="J852" s="13"/>
    </row>
    <row r="853">
      <c r="A853" s="90" t="s">
        <v>126</v>
      </c>
      <c r="B853" s="5" t="s">
        <v>11</v>
      </c>
      <c r="C853" s="5">
        <v>2017.0</v>
      </c>
      <c r="D853" s="7">
        <v>119.0</v>
      </c>
      <c r="E853" s="7" t="s">
        <v>76</v>
      </c>
      <c r="F853" s="7" t="s">
        <v>35</v>
      </c>
      <c r="G853" s="8" t="s">
        <v>14</v>
      </c>
      <c r="H853" s="24" t="s">
        <v>82</v>
      </c>
      <c r="I853" s="10" t="s">
        <v>126</v>
      </c>
      <c r="J853" s="11"/>
    </row>
    <row r="854">
      <c r="A854" s="91" t="s">
        <v>126</v>
      </c>
      <c r="B854" s="5" t="s">
        <v>11</v>
      </c>
      <c r="C854" s="5">
        <v>2017.0</v>
      </c>
      <c r="D854" s="7">
        <v>166.0</v>
      </c>
      <c r="E854" s="7" t="s">
        <v>127</v>
      </c>
      <c r="F854" s="7" t="s">
        <v>35</v>
      </c>
      <c r="G854" s="8" t="s">
        <v>14</v>
      </c>
      <c r="H854" s="24" t="s">
        <v>82</v>
      </c>
      <c r="I854" s="10" t="s">
        <v>126</v>
      </c>
      <c r="J854" s="11"/>
    </row>
    <row r="855">
      <c r="A855" s="91" t="s">
        <v>126</v>
      </c>
      <c r="B855" s="5" t="s">
        <v>11</v>
      </c>
      <c r="C855" s="5">
        <v>2017.0</v>
      </c>
      <c r="D855" s="7">
        <v>103.0</v>
      </c>
      <c r="E855" s="7" t="s">
        <v>21</v>
      </c>
      <c r="F855" s="7" t="s">
        <v>35</v>
      </c>
      <c r="G855" s="8" t="s">
        <v>14</v>
      </c>
      <c r="H855" s="24" t="s">
        <v>82</v>
      </c>
      <c r="I855" s="10" t="s">
        <v>126</v>
      </c>
      <c r="J855" s="11"/>
    </row>
    <row r="856">
      <c r="A856" s="91" t="s">
        <v>126</v>
      </c>
      <c r="B856" s="5" t="s">
        <v>11</v>
      </c>
      <c r="C856" s="5">
        <v>2017.0</v>
      </c>
      <c r="D856" s="7">
        <v>154.0</v>
      </c>
      <c r="E856" s="7" t="s">
        <v>22</v>
      </c>
      <c r="F856" s="7" t="s">
        <v>35</v>
      </c>
      <c r="G856" s="8" t="s">
        <v>14</v>
      </c>
      <c r="H856" s="24" t="s">
        <v>82</v>
      </c>
      <c r="I856" s="10" t="s">
        <v>126</v>
      </c>
      <c r="J856" s="11"/>
    </row>
    <row r="857">
      <c r="A857" s="91" t="s">
        <v>126</v>
      </c>
      <c r="B857" s="5" t="s">
        <v>11</v>
      </c>
      <c r="C857" s="5">
        <v>2017.0</v>
      </c>
      <c r="D857" s="7">
        <v>165.0</v>
      </c>
      <c r="E857" s="7" t="s">
        <v>23</v>
      </c>
      <c r="F857" s="7" t="s">
        <v>35</v>
      </c>
      <c r="G857" s="8" t="s">
        <v>14</v>
      </c>
      <c r="H857" s="24" t="s">
        <v>82</v>
      </c>
      <c r="I857" s="10" t="s">
        <v>126</v>
      </c>
      <c r="J857" s="11"/>
    </row>
    <row r="858">
      <c r="A858" s="92" t="s">
        <v>126</v>
      </c>
      <c r="B858" s="29" t="s">
        <v>11</v>
      </c>
      <c r="C858" s="29">
        <v>2018.0</v>
      </c>
      <c r="D858" s="30">
        <v>108.0</v>
      </c>
      <c r="E858" s="30" t="s">
        <v>12</v>
      </c>
      <c r="F858" s="30" t="s">
        <v>35</v>
      </c>
      <c r="G858" s="8" t="s">
        <v>14</v>
      </c>
      <c r="H858" s="32" t="s">
        <v>83</v>
      </c>
      <c r="I858" s="10" t="s">
        <v>126</v>
      </c>
      <c r="J858" s="33"/>
    </row>
    <row r="859">
      <c r="A859" s="90" t="s">
        <v>126</v>
      </c>
      <c r="B859" s="5" t="s">
        <v>11</v>
      </c>
      <c r="C859" s="5">
        <v>2018.0</v>
      </c>
      <c r="D859" s="7">
        <v>114.0</v>
      </c>
      <c r="E859" s="7" t="s">
        <v>76</v>
      </c>
      <c r="F859" s="7" t="s">
        <v>35</v>
      </c>
      <c r="G859" s="8" t="s">
        <v>14</v>
      </c>
      <c r="H859" s="24" t="s">
        <v>83</v>
      </c>
      <c r="I859" s="10" t="s">
        <v>126</v>
      </c>
      <c r="J859" s="11"/>
    </row>
    <row r="860">
      <c r="A860" s="90" t="s">
        <v>126</v>
      </c>
      <c r="B860" s="5" t="s">
        <v>11</v>
      </c>
      <c r="C860" s="5">
        <v>2018.0</v>
      </c>
      <c r="D860" s="7">
        <v>159.0</v>
      </c>
      <c r="E860" s="7" t="s">
        <v>127</v>
      </c>
      <c r="F860" s="7" t="s">
        <v>35</v>
      </c>
      <c r="G860" s="8" t="s">
        <v>14</v>
      </c>
      <c r="H860" s="24" t="s">
        <v>83</v>
      </c>
      <c r="I860" s="10" t="s">
        <v>126</v>
      </c>
      <c r="J860" s="11"/>
    </row>
    <row r="861">
      <c r="A861" s="90" t="s">
        <v>126</v>
      </c>
      <c r="B861" s="5" t="s">
        <v>11</v>
      </c>
      <c r="C861" s="5">
        <v>2018.0</v>
      </c>
      <c r="D861" s="7">
        <v>103.0</v>
      </c>
      <c r="E861" s="7" t="s">
        <v>21</v>
      </c>
      <c r="F861" s="7" t="s">
        <v>35</v>
      </c>
      <c r="G861" s="8" t="s">
        <v>14</v>
      </c>
      <c r="H861" s="24" t="s">
        <v>83</v>
      </c>
      <c r="I861" s="10" t="s">
        <v>126</v>
      </c>
      <c r="J861" s="11"/>
    </row>
    <row r="862">
      <c r="A862" s="90" t="s">
        <v>126</v>
      </c>
      <c r="B862" s="5" t="s">
        <v>11</v>
      </c>
      <c r="C862" s="5">
        <v>2018.0</v>
      </c>
      <c r="D862" s="7">
        <v>169.0</v>
      </c>
      <c r="E862" s="7" t="s">
        <v>22</v>
      </c>
      <c r="F862" s="7" t="s">
        <v>35</v>
      </c>
      <c r="G862" s="8" t="s">
        <v>14</v>
      </c>
      <c r="H862" s="24" t="s">
        <v>83</v>
      </c>
      <c r="I862" s="10" t="s">
        <v>126</v>
      </c>
      <c r="J862" s="11"/>
    </row>
    <row r="863">
      <c r="A863" s="91" t="s">
        <v>126</v>
      </c>
      <c r="B863" s="5" t="s">
        <v>11</v>
      </c>
      <c r="C863" s="5">
        <v>2018.0</v>
      </c>
      <c r="D863" s="7">
        <v>163.0</v>
      </c>
      <c r="E863" s="7" t="s">
        <v>23</v>
      </c>
      <c r="F863" s="7" t="s">
        <v>35</v>
      </c>
      <c r="G863" s="8" t="s">
        <v>14</v>
      </c>
      <c r="H863" s="24" t="s">
        <v>83</v>
      </c>
      <c r="I863" s="10" t="s">
        <v>126</v>
      </c>
      <c r="J863" s="11"/>
    </row>
    <row r="864">
      <c r="A864" s="93" t="s">
        <v>126</v>
      </c>
      <c r="B864" s="15" t="s">
        <v>11</v>
      </c>
      <c r="C864" s="15">
        <v>2018.0</v>
      </c>
      <c r="D864" s="17">
        <v>206.0</v>
      </c>
      <c r="E864" s="17" t="s">
        <v>128</v>
      </c>
      <c r="F864" s="17" t="s">
        <v>35</v>
      </c>
      <c r="G864" s="18" t="s">
        <v>14</v>
      </c>
      <c r="H864" s="26" t="s">
        <v>83</v>
      </c>
      <c r="I864" s="10" t="s">
        <v>126</v>
      </c>
      <c r="J864" s="20"/>
    </row>
    <row r="865">
      <c r="A865" s="91" t="s">
        <v>126</v>
      </c>
      <c r="B865" s="5" t="s">
        <v>11</v>
      </c>
      <c r="C865" s="5">
        <v>2019.0</v>
      </c>
      <c r="D865" s="7">
        <v>101.0</v>
      </c>
      <c r="E865" s="30" t="s">
        <v>12</v>
      </c>
      <c r="F865" s="7" t="s">
        <v>35</v>
      </c>
      <c r="G865" s="8" t="s">
        <v>14</v>
      </c>
      <c r="H865" s="24" t="s">
        <v>84</v>
      </c>
      <c r="I865" s="10" t="s">
        <v>126</v>
      </c>
      <c r="J865" s="13"/>
    </row>
    <row r="866">
      <c r="A866" s="91" t="s">
        <v>126</v>
      </c>
      <c r="B866" s="5" t="s">
        <v>11</v>
      </c>
      <c r="C866" s="5">
        <v>2019.0</v>
      </c>
      <c r="D866" s="7">
        <v>106.0</v>
      </c>
      <c r="E866" s="7" t="s">
        <v>76</v>
      </c>
      <c r="F866" s="7" t="s">
        <v>35</v>
      </c>
      <c r="G866" s="8" t="s">
        <v>14</v>
      </c>
      <c r="H866" s="24" t="s">
        <v>84</v>
      </c>
      <c r="I866" s="10" t="s">
        <v>126</v>
      </c>
      <c r="J866" s="11"/>
    </row>
    <row r="867">
      <c r="A867" s="91" t="s">
        <v>126</v>
      </c>
      <c r="B867" s="5" t="s">
        <v>11</v>
      </c>
      <c r="C867" s="5">
        <v>2019.0</v>
      </c>
      <c r="D867" s="7">
        <v>151.0</v>
      </c>
      <c r="E867" s="7" t="s">
        <v>127</v>
      </c>
      <c r="F867" s="7" t="s">
        <v>35</v>
      </c>
      <c r="G867" s="8" t="s">
        <v>14</v>
      </c>
      <c r="H867" s="24" t="s">
        <v>84</v>
      </c>
      <c r="I867" s="10" t="s">
        <v>126</v>
      </c>
      <c r="J867" s="11"/>
    </row>
    <row r="868">
      <c r="A868" s="91" t="s">
        <v>126</v>
      </c>
      <c r="B868" s="5" t="s">
        <v>11</v>
      </c>
      <c r="C868" s="5">
        <v>2019.0</v>
      </c>
      <c r="D868" s="7">
        <v>98.0</v>
      </c>
      <c r="E868" s="7" t="s">
        <v>21</v>
      </c>
      <c r="F868" s="7" t="s">
        <v>35</v>
      </c>
      <c r="G868" s="8" t="s">
        <v>14</v>
      </c>
      <c r="H868" s="24" t="s">
        <v>84</v>
      </c>
      <c r="I868" s="10" t="s">
        <v>126</v>
      </c>
      <c r="J868" s="11"/>
    </row>
    <row r="869">
      <c r="A869" s="91" t="s">
        <v>126</v>
      </c>
      <c r="B869" s="5" t="s">
        <v>11</v>
      </c>
      <c r="C869" s="5">
        <v>2019.0</v>
      </c>
      <c r="D869" s="7">
        <v>158.0</v>
      </c>
      <c r="E869" s="7" t="s">
        <v>22</v>
      </c>
      <c r="F869" s="7" t="s">
        <v>35</v>
      </c>
      <c r="G869" s="8" t="s">
        <v>14</v>
      </c>
      <c r="H869" s="24" t="s">
        <v>84</v>
      </c>
      <c r="I869" s="10" t="s">
        <v>126</v>
      </c>
      <c r="J869" s="11"/>
    </row>
    <row r="870">
      <c r="A870" s="91" t="s">
        <v>126</v>
      </c>
      <c r="B870" s="5" t="s">
        <v>11</v>
      </c>
      <c r="C870" s="5">
        <v>2019.0</v>
      </c>
      <c r="D870" s="7">
        <v>156.0</v>
      </c>
      <c r="E870" s="7" t="s">
        <v>23</v>
      </c>
      <c r="F870" s="7" t="s">
        <v>35</v>
      </c>
      <c r="G870" s="8" t="s">
        <v>14</v>
      </c>
      <c r="H870" s="24" t="s">
        <v>84</v>
      </c>
      <c r="I870" s="10" t="s">
        <v>126</v>
      </c>
      <c r="J870" s="11"/>
    </row>
    <row r="871">
      <c r="A871" s="91" t="s">
        <v>126</v>
      </c>
      <c r="B871" s="5" t="s">
        <v>11</v>
      </c>
      <c r="C871" s="5">
        <v>2019.0</v>
      </c>
      <c r="D871" s="7">
        <v>198.0</v>
      </c>
      <c r="E871" s="17" t="s">
        <v>128</v>
      </c>
      <c r="F871" s="7" t="s">
        <v>35</v>
      </c>
      <c r="G871" s="18" t="s">
        <v>14</v>
      </c>
      <c r="H871" s="24" t="s">
        <v>84</v>
      </c>
      <c r="I871" s="10" t="s">
        <v>126</v>
      </c>
      <c r="J871" s="11"/>
    </row>
    <row r="872">
      <c r="A872" s="92" t="s">
        <v>126</v>
      </c>
      <c r="B872" s="29" t="s">
        <v>11</v>
      </c>
      <c r="C872" s="29">
        <v>2020.0</v>
      </c>
      <c r="D872" s="30">
        <v>100.0</v>
      </c>
      <c r="E872" s="30" t="s">
        <v>12</v>
      </c>
      <c r="F872" s="30" t="s">
        <v>35</v>
      </c>
      <c r="G872" s="8" t="s">
        <v>14</v>
      </c>
      <c r="H872" s="32" t="s">
        <v>85</v>
      </c>
      <c r="I872" s="10" t="s">
        <v>126</v>
      </c>
      <c r="J872" s="33"/>
    </row>
    <row r="873">
      <c r="A873" s="90" t="s">
        <v>126</v>
      </c>
      <c r="B873" s="5" t="s">
        <v>11</v>
      </c>
      <c r="C873" s="5">
        <v>2020.0</v>
      </c>
      <c r="D873" s="7">
        <v>106.0</v>
      </c>
      <c r="E873" s="7" t="s">
        <v>76</v>
      </c>
      <c r="F873" s="7" t="s">
        <v>35</v>
      </c>
      <c r="G873" s="8" t="s">
        <v>14</v>
      </c>
      <c r="H873" s="24" t="s">
        <v>85</v>
      </c>
      <c r="I873" s="10" t="s">
        <v>126</v>
      </c>
      <c r="J873" s="11"/>
    </row>
    <row r="874">
      <c r="A874" s="90" t="s">
        <v>126</v>
      </c>
      <c r="B874" s="5" t="s">
        <v>11</v>
      </c>
      <c r="C874" s="5">
        <v>2020.0</v>
      </c>
      <c r="D874" s="7">
        <v>151.0</v>
      </c>
      <c r="E874" s="7" t="s">
        <v>127</v>
      </c>
      <c r="F874" s="7" t="s">
        <v>35</v>
      </c>
      <c r="G874" s="8" t="s">
        <v>14</v>
      </c>
      <c r="H874" s="24" t="s">
        <v>85</v>
      </c>
      <c r="I874" s="10" t="s">
        <v>126</v>
      </c>
      <c r="J874" s="11"/>
    </row>
    <row r="875">
      <c r="A875" s="90" t="s">
        <v>126</v>
      </c>
      <c r="B875" s="5" t="s">
        <v>11</v>
      </c>
      <c r="C875" s="5">
        <v>2020.0</v>
      </c>
      <c r="D875" s="7">
        <v>97.0</v>
      </c>
      <c r="E875" s="7" t="s">
        <v>21</v>
      </c>
      <c r="F875" s="7" t="s">
        <v>35</v>
      </c>
      <c r="G875" s="8" t="s">
        <v>14</v>
      </c>
      <c r="H875" s="24" t="s">
        <v>85</v>
      </c>
      <c r="I875" s="10" t="s">
        <v>126</v>
      </c>
      <c r="J875" s="11"/>
    </row>
    <row r="876">
      <c r="A876" s="90" t="s">
        <v>126</v>
      </c>
      <c r="B876" s="5" t="s">
        <v>11</v>
      </c>
      <c r="C876" s="5">
        <v>2020.0</v>
      </c>
      <c r="D876" s="7">
        <v>156.0</v>
      </c>
      <c r="E876" s="7" t="s">
        <v>22</v>
      </c>
      <c r="F876" s="7" t="s">
        <v>35</v>
      </c>
      <c r="G876" s="8" t="s">
        <v>14</v>
      </c>
      <c r="H876" s="24" t="s">
        <v>85</v>
      </c>
      <c r="I876" s="10" t="s">
        <v>126</v>
      </c>
      <c r="J876" s="13"/>
    </row>
    <row r="877">
      <c r="A877" s="91" t="s">
        <v>126</v>
      </c>
      <c r="B877" s="5" t="s">
        <v>11</v>
      </c>
      <c r="C877" s="5">
        <v>2020.0</v>
      </c>
      <c r="D877" s="7">
        <v>155.0</v>
      </c>
      <c r="E877" s="7" t="s">
        <v>23</v>
      </c>
      <c r="F877" s="7" t="s">
        <v>35</v>
      </c>
      <c r="G877" s="8" t="s">
        <v>14</v>
      </c>
      <c r="H877" s="24" t="s">
        <v>85</v>
      </c>
      <c r="I877" s="10" t="s">
        <v>126</v>
      </c>
      <c r="J877" s="13"/>
    </row>
    <row r="878">
      <c r="A878" s="94" t="s">
        <v>126</v>
      </c>
      <c r="B878" s="15" t="s">
        <v>11</v>
      </c>
      <c r="C878" s="15">
        <v>2020.0</v>
      </c>
      <c r="D878" s="17">
        <v>199.0</v>
      </c>
      <c r="E878" s="17" t="s">
        <v>128</v>
      </c>
      <c r="F878" s="17" t="s">
        <v>35</v>
      </c>
      <c r="G878" s="18" t="s">
        <v>14</v>
      </c>
      <c r="H878" s="26" t="s">
        <v>85</v>
      </c>
      <c r="I878" s="10" t="s">
        <v>126</v>
      </c>
      <c r="J878" s="20"/>
    </row>
    <row r="879">
      <c r="A879" s="90" t="s">
        <v>126</v>
      </c>
      <c r="B879" s="5" t="s">
        <v>11</v>
      </c>
      <c r="C879" s="5">
        <v>2021.0</v>
      </c>
      <c r="D879" s="7">
        <v>107.5</v>
      </c>
      <c r="E879" s="30" t="s">
        <v>12</v>
      </c>
      <c r="F879" s="95" t="s">
        <v>35</v>
      </c>
      <c r="G879" s="8" t="s">
        <v>14</v>
      </c>
      <c r="H879" s="24" t="s">
        <v>86</v>
      </c>
      <c r="I879" s="10" t="s">
        <v>126</v>
      </c>
      <c r="J879" s="96"/>
    </row>
    <row r="880">
      <c r="A880" s="90" t="s">
        <v>126</v>
      </c>
      <c r="B880" s="5" t="s">
        <v>11</v>
      </c>
      <c r="C880" s="5">
        <v>2021.0</v>
      </c>
      <c r="D880" s="7">
        <v>104.3</v>
      </c>
      <c r="E880" s="7" t="s">
        <v>76</v>
      </c>
      <c r="F880" s="95" t="s">
        <v>35</v>
      </c>
      <c r="G880" s="8" t="s">
        <v>14</v>
      </c>
      <c r="H880" s="24" t="s">
        <v>86</v>
      </c>
      <c r="I880" s="10" t="s">
        <v>126</v>
      </c>
      <c r="J880" s="96"/>
    </row>
    <row r="881">
      <c r="A881" s="90" t="s">
        <v>126</v>
      </c>
      <c r="B881" s="5" t="s">
        <v>11</v>
      </c>
      <c r="C881" s="5">
        <v>2021.0</v>
      </c>
      <c r="D881" s="7">
        <v>99.0</v>
      </c>
      <c r="E881" s="7" t="s">
        <v>21</v>
      </c>
      <c r="F881" s="95" t="s">
        <v>35</v>
      </c>
      <c r="G881" s="8" t="s">
        <v>14</v>
      </c>
      <c r="H881" s="24" t="s">
        <v>86</v>
      </c>
      <c r="I881" s="10" t="s">
        <v>126</v>
      </c>
      <c r="J881" s="96"/>
    </row>
    <row r="882">
      <c r="A882" s="94" t="s">
        <v>126</v>
      </c>
      <c r="B882" s="15" t="s">
        <v>11</v>
      </c>
      <c r="C882" s="15">
        <v>2021.0</v>
      </c>
      <c r="D882" s="17">
        <v>160.7</v>
      </c>
      <c r="E882" s="17" t="s">
        <v>22</v>
      </c>
      <c r="F882" s="97" t="s">
        <v>35</v>
      </c>
      <c r="G882" s="18" t="s">
        <v>14</v>
      </c>
      <c r="H882" s="26" t="s">
        <v>86</v>
      </c>
      <c r="I882" s="10" t="s">
        <v>126</v>
      </c>
      <c r="J882" s="98"/>
    </row>
    <row r="883">
      <c r="A883" s="91" t="s">
        <v>126</v>
      </c>
      <c r="B883" s="5" t="s">
        <v>11</v>
      </c>
      <c r="C883" s="5">
        <v>2023.0</v>
      </c>
      <c r="D883" s="7">
        <v>148.3</v>
      </c>
      <c r="E883" s="30" t="s">
        <v>12</v>
      </c>
      <c r="F883" s="7" t="s">
        <v>35</v>
      </c>
      <c r="G883" s="8" t="s">
        <v>14</v>
      </c>
      <c r="H883" s="24" t="s">
        <v>88</v>
      </c>
      <c r="I883" s="10" t="s">
        <v>126</v>
      </c>
      <c r="J883" s="13"/>
    </row>
    <row r="884">
      <c r="A884" s="91" t="s">
        <v>126</v>
      </c>
      <c r="B884" s="5" t="s">
        <v>11</v>
      </c>
      <c r="C884" s="5">
        <v>2023.0</v>
      </c>
      <c r="D884" s="7">
        <v>88.8</v>
      </c>
      <c r="E884" s="7" t="s">
        <v>76</v>
      </c>
      <c r="F884" s="95" t="s">
        <v>35</v>
      </c>
      <c r="G884" s="8" t="s">
        <v>14</v>
      </c>
      <c r="H884" s="24" t="s">
        <v>88</v>
      </c>
      <c r="I884" s="10" t="s">
        <v>126</v>
      </c>
      <c r="J884" s="13"/>
    </row>
    <row r="885">
      <c r="A885" s="91" t="s">
        <v>126</v>
      </c>
      <c r="B885" s="5" t="s">
        <v>11</v>
      </c>
      <c r="C885" s="5">
        <v>2023.0</v>
      </c>
      <c r="D885" s="7">
        <v>92.1</v>
      </c>
      <c r="E885" s="7" t="s">
        <v>21</v>
      </c>
      <c r="F885" s="95" t="s">
        <v>35</v>
      </c>
      <c r="G885" s="8" t="s">
        <v>14</v>
      </c>
      <c r="H885" s="24" t="s">
        <v>88</v>
      </c>
      <c r="I885" s="10" t="s">
        <v>126</v>
      </c>
      <c r="J885" s="13"/>
    </row>
    <row r="886">
      <c r="A886" s="91" t="s">
        <v>126</v>
      </c>
      <c r="B886" s="5" t="s">
        <v>11</v>
      </c>
      <c r="C886" s="5">
        <v>2023.0</v>
      </c>
      <c r="D886" s="7">
        <v>150.7</v>
      </c>
      <c r="E886" s="17" t="s">
        <v>22</v>
      </c>
      <c r="F886" s="7" t="s">
        <v>35</v>
      </c>
      <c r="G886" s="18" t="s">
        <v>14</v>
      </c>
      <c r="H886" s="24" t="s">
        <v>88</v>
      </c>
      <c r="I886" s="10" t="s">
        <v>126</v>
      </c>
      <c r="J886" s="13"/>
    </row>
    <row r="887">
      <c r="A887" s="92" t="s">
        <v>126</v>
      </c>
      <c r="B887" s="29" t="s">
        <v>34</v>
      </c>
      <c r="C887" s="29">
        <v>2010.0</v>
      </c>
      <c r="D887" s="99">
        <f>(D669+D670)/'Number of schools'!D10</f>
        <v>491.6371562</v>
      </c>
      <c r="E887" s="100" t="s">
        <v>39</v>
      </c>
      <c r="F887" s="101" t="s">
        <v>62</v>
      </c>
      <c r="G887" s="31" t="s">
        <v>129</v>
      </c>
      <c r="H887" s="31" t="s">
        <v>130</v>
      </c>
      <c r="I887" s="10" t="s">
        <v>126</v>
      </c>
      <c r="J887" s="102" t="s">
        <v>131</v>
      </c>
    </row>
    <row r="888">
      <c r="A888" s="94" t="s">
        <v>126</v>
      </c>
      <c r="B888" s="15" t="s">
        <v>34</v>
      </c>
      <c r="C888" s="15">
        <v>2010.0</v>
      </c>
      <c r="D888" s="103">
        <f>D671/'Number of schools'!D11</f>
        <v>626.2496207</v>
      </c>
      <c r="E888" s="27" t="s">
        <v>60</v>
      </c>
      <c r="F888" s="104" t="s">
        <v>62</v>
      </c>
      <c r="G888" s="18" t="s">
        <v>129</v>
      </c>
      <c r="H888" s="18" t="s">
        <v>130</v>
      </c>
      <c r="I888" s="10" t="s">
        <v>126</v>
      </c>
      <c r="J888" s="25"/>
    </row>
    <row r="889">
      <c r="A889" s="91" t="s">
        <v>126</v>
      </c>
      <c r="B889" s="5" t="s">
        <v>34</v>
      </c>
      <c r="C889" s="80">
        <v>2011.0</v>
      </c>
      <c r="D889" s="105">
        <f>(D672+D673)/'Number of schools'!D14</f>
        <v>494.6970594</v>
      </c>
      <c r="E889" s="12" t="s">
        <v>39</v>
      </c>
      <c r="F889" s="12" t="s">
        <v>62</v>
      </c>
      <c r="G889" s="8" t="s">
        <v>129</v>
      </c>
      <c r="H889" s="8" t="s">
        <v>130</v>
      </c>
      <c r="I889" s="10" t="s">
        <v>126</v>
      </c>
      <c r="J889" s="13"/>
    </row>
    <row r="890">
      <c r="A890" s="91" t="s">
        <v>126</v>
      </c>
      <c r="B890" s="5" t="s">
        <v>34</v>
      </c>
      <c r="C890" s="80">
        <v>2011.0</v>
      </c>
      <c r="D890" s="105">
        <f>D674/'Number of schools'!D15</f>
        <v>635.8662643</v>
      </c>
      <c r="E890" s="12" t="s">
        <v>60</v>
      </c>
      <c r="F890" s="12" t="s">
        <v>62</v>
      </c>
      <c r="G890" s="8" t="s">
        <v>129</v>
      </c>
      <c r="H890" s="8" t="s">
        <v>130</v>
      </c>
      <c r="I890" s="10" t="s">
        <v>126</v>
      </c>
      <c r="J890" s="13"/>
    </row>
    <row r="891">
      <c r="A891" s="91" t="s">
        <v>126</v>
      </c>
      <c r="B891" s="5" t="s">
        <v>34</v>
      </c>
      <c r="C891" s="80">
        <v>2011.0</v>
      </c>
      <c r="D891" s="106">
        <f>(D675+D676)/'Number of schools'!D16</f>
        <v>200.0080467</v>
      </c>
      <c r="E891" s="12" t="s">
        <v>39</v>
      </c>
      <c r="F891" s="7" t="s">
        <v>64</v>
      </c>
      <c r="G891" s="8" t="s">
        <v>129</v>
      </c>
      <c r="H891" s="8" t="s">
        <v>130</v>
      </c>
      <c r="I891" s="10" t="s">
        <v>126</v>
      </c>
      <c r="J891" s="13"/>
    </row>
    <row r="892">
      <c r="A892" s="91" t="s">
        <v>126</v>
      </c>
      <c r="B892" s="5" t="s">
        <v>34</v>
      </c>
      <c r="C892" s="80">
        <v>2011.0</v>
      </c>
      <c r="D892" s="106">
        <f>D677/'Number of schools'!D17</f>
        <v>387.8431962</v>
      </c>
      <c r="E892" s="12" t="s">
        <v>60</v>
      </c>
      <c r="F892" s="7" t="s">
        <v>64</v>
      </c>
      <c r="G892" s="8" t="s">
        <v>129</v>
      </c>
      <c r="H892" s="8" t="s">
        <v>130</v>
      </c>
      <c r="I892" s="10" t="s">
        <v>126</v>
      </c>
      <c r="J892" s="13"/>
    </row>
    <row r="893">
      <c r="A893" s="92" t="s">
        <v>126</v>
      </c>
      <c r="B893" s="29" t="s">
        <v>34</v>
      </c>
      <c r="C893" s="29">
        <v>2012.0</v>
      </c>
      <c r="D893" s="99">
        <f>(D678+D679)/'Number of schools'!D18</f>
        <v>500.2055937</v>
      </c>
      <c r="E893" s="30" t="s">
        <v>39</v>
      </c>
      <c r="F893" s="30" t="s">
        <v>62</v>
      </c>
      <c r="G893" s="31" t="s">
        <v>129</v>
      </c>
      <c r="H893" s="31" t="s">
        <v>130</v>
      </c>
      <c r="I893" s="10" t="s">
        <v>126</v>
      </c>
      <c r="J893" s="37"/>
    </row>
    <row r="894">
      <c r="A894" s="94" t="s">
        <v>126</v>
      </c>
      <c r="B894" s="15" t="s">
        <v>34</v>
      </c>
      <c r="C894" s="15">
        <v>2012.0</v>
      </c>
      <c r="D894" s="103">
        <f>D680/'Number of schools'!D19</f>
        <v>631.8838873</v>
      </c>
      <c r="E894" s="17" t="s">
        <v>60</v>
      </c>
      <c r="F894" s="17" t="s">
        <v>62</v>
      </c>
      <c r="G894" s="18" t="s">
        <v>129</v>
      </c>
      <c r="H894" s="18" t="s">
        <v>130</v>
      </c>
      <c r="I894" s="10" t="s">
        <v>126</v>
      </c>
      <c r="J894" s="25"/>
    </row>
    <row r="895">
      <c r="A895" s="92" t="s">
        <v>126</v>
      </c>
      <c r="B895" s="29" t="s">
        <v>34</v>
      </c>
      <c r="C895" s="29">
        <v>2013.0</v>
      </c>
      <c r="D895" s="99">
        <f>(D681+D682)/'Number of schools'!D22</f>
        <v>503.2232976</v>
      </c>
      <c r="E895" s="30" t="s">
        <v>39</v>
      </c>
      <c r="F895" s="30" t="s">
        <v>62</v>
      </c>
      <c r="G895" s="8" t="s">
        <v>129</v>
      </c>
      <c r="H895" s="31" t="s">
        <v>130</v>
      </c>
      <c r="I895" s="10" t="s">
        <v>126</v>
      </c>
      <c r="J895" s="37"/>
    </row>
    <row r="896">
      <c r="A896" s="90" t="s">
        <v>126</v>
      </c>
      <c r="B896" s="5" t="s">
        <v>34</v>
      </c>
      <c r="C896" s="5">
        <v>2013.0</v>
      </c>
      <c r="D896" s="106">
        <f>D683/'Number of schools'!D23</f>
        <v>634.6244262</v>
      </c>
      <c r="E896" s="7" t="s">
        <v>60</v>
      </c>
      <c r="F896" s="7" t="s">
        <v>62</v>
      </c>
      <c r="G896" s="8" t="s">
        <v>129</v>
      </c>
      <c r="H896" s="8" t="s">
        <v>130</v>
      </c>
      <c r="I896" s="10" t="s">
        <v>126</v>
      </c>
      <c r="J896" s="13"/>
    </row>
    <row r="897">
      <c r="A897" s="90" t="s">
        <v>126</v>
      </c>
      <c r="B897" s="5" t="s">
        <v>34</v>
      </c>
      <c r="C897" s="5">
        <v>2013.0</v>
      </c>
      <c r="D897" s="106">
        <f>(D684+D685)/'Number of schools'!D24</f>
        <v>179.921579</v>
      </c>
      <c r="E897" s="7" t="s">
        <v>39</v>
      </c>
      <c r="F897" s="7" t="s">
        <v>64</v>
      </c>
      <c r="G897" s="8" t="s">
        <v>129</v>
      </c>
      <c r="H897" s="8" t="s">
        <v>35</v>
      </c>
      <c r="I897" s="10" t="s">
        <v>126</v>
      </c>
      <c r="J897" s="13"/>
    </row>
    <row r="898">
      <c r="A898" s="94" t="s">
        <v>126</v>
      </c>
      <c r="B898" s="15" t="s">
        <v>34</v>
      </c>
      <c r="C898" s="15">
        <v>2013.0</v>
      </c>
      <c r="D898" s="103">
        <f>D686/'Number of schools'!D25</f>
        <v>384.3773806</v>
      </c>
      <c r="E898" s="17" t="s">
        <v>60</v>
      </c>
      <c r="F898" s="17" t="s">
        <v>64</v>
      </c>
      <c r="G898" s="8" t="s">
        <v>129</v>
      </c>
      <c r="H898" s="18" t="s">
        <v>35</v>
      </c>
      <c r="I898" s="10" t="s">
        <v>126</v>
      </c>
      <c r="J898" s="25"/>
    </row>
    <row r="899">
      <c r="A899" s="91" t="s">
        <v>126</v>
      </c>
      <c r="B899" s="5" t="s">
        <v>34</v>
      </c>
      <c r="C899" s="5">
        <v>2014.0</v>
      </c>
      <c r="D899" s="106">
        <f>(D687+D688)/'Number of schools'!D26</f>
        <v>504.466989</v>
      </c>
      <c r="E899" s="7" t="s">
        <v>39</v>
      </c>
      <c r="F899" s="7" t="s">
        <v>62</v>
      </c>
      <c r="G899" s="31" t="s">
        <v>129</v>
      </c>
      <c r="H899" s="8" t="s">
        <v>35</v>
      </c>
      <c r="I899" s="10" t="s">
        <v>126</v>
      </c>
      <c r="J899" s="13"/>
    </row>
    <row r="900">
      <c r="A900" s="91" t="s">
        <v>126</v>
      </c>
      <c r="B900" s="5" t="s">
        <v>34</v>
      </c>
      <c r="C900" s="5">
        <v>2014.0</v>
      </c>
      <c r="D900" s="106">
        <f>D689/'Number of schools'!D27</f>
        <v>637.4679834</v>
      </c>
      <c r="E900" s="7" t="s">
        <v>60</v>
      </c>
      <c r="F900" s="7" t="s">
        <v>62</v>
      </c>
      <c r="G900" s="18" t="s">
        <v>129</v>
      </c>
      <c r="H900" s="8" t="s">
        <v>35</v>
      </c>
      <c r="I900" s="10" t="s">
        <v>126</v>
      </c>
      <c r="J900" s="13"/>
    </row>
    <row r="901">
      <c r="A901" s="92" t="s">
        <v>126</v>
      </c>
      <c r="B901" s="29" t="s">
        <v>34</v>
      </c>
      <c r="C901" s="29">
        <v>2015.0</v>
      </c>
      <c r="D901" s="99">
        <f>(D690+D691)/'Number of schools'!D30</f>
        <v>506.0414694</v>
      </c>
      <c r="E901" s="30" t="s">
        <v>39</v>
      </c>
      <c r="F901" s="30" t="s">
        <v>62</v>
      </c>
      <c r="G901" s="8" t="s">
        <v>129</v>
      </c>
      <c r="H901" s="31" t="s">
        <v>35</v>
      </c>
      <c r="I901" s="10" t="s">
        <v>126</v>
      </c>
      <c r="J901" s="37"/>
    </row>
    <row r="902">
      <c r="A902" s="90" t="s">
        <v>126</v>
      </c>
      <c r="B902" s="5" t="s">
        <v>34</v>
      </c>
      <c r="C902" s="5">
        <v>2015.0</v>
      </c>
      <c r="D902" s="106">
        <f>D692/'Number of schools'!D31</f>
        <v>641.1919308</v>
      </c>
      <c r="E902" s="7" t="s">
        <v>60</v>
      </c>
      <c r="F902" s="7" t="s">
        <v>62</v>
      </c>
      <c r="G902" s="8" t="s">
        <v>129</v>
      </c>
      <c r="H902" s="8" t="s">
        <v>35</v>
      </c>
      <c r="I902" s="10" t="s">
        <v>126</v>
      </c>
      <c r="J902" s="13"/>
    </row>
    <row r="903">
      <c r="A903" s="90" t="s">
        <v>126</v>
      </c>
      <c r="B903" s="5" t="s">
        <v>34</v>
      </c>
      <c r="C903" s="5">
        <v>2015.0</v>
      </c>
      <c r="D903" s="106">
        <f>(D693+D694)/'Number of schools'!D32</f>
        <v>194.6402894</v>
      </c>
      <c r="E903" s="7" t="s">
        <v>39</v>
      </c>
      <c r="F903" s="7" t="s">
        <v>64</v>
      </c>
      <c r="G903" s="8" t="s">
        <v>129</v>
      </c>
      <c r="H903" s="8" t="s">
        <v>35</v>
      </c>
      <c r="I903" s="10" t="s">
        <v>126</v>
      </c>
      <c r="J903" s="13"/>
    </row>
    <row r="904">
      <c r="A904" s="94" t="s">
        <v>126</v>
      </c>
      <c r="B904" s="15" t="s">
        <v>34</v>
      </c>
      <c r="C904" s="15">
        <v>2015.0</v>
      </c>
      <c r="D904" s="103">
        <f>D695/'Number of schools'!D33</f>
        <v>393.8071895</v>
      </c>
      <c r="E904" s="17" t="s">
        <v>60</v>
      </c>
      <c r="F904" s="17" t="s">
        <v>64</v>
      </c>
      <c r="G904" s="8" t="s">
        <v>129</v>
      </c>
      <c r="H904" s="18" t="s">
        <v>35</v>
      </c>
      <c r="I904" s="10" t="s">
        <v>126</v>
      </c>
      <c r="J904" s="25"/>
    </row>
    <row r="905">
      <c r="A905" s="91" t="s">
        <v>126</v>
      </c>
      <c r="B905" s="5" t="s">
        <v>34</v>
      </c>
      <c r="C905" s="5">
        <v>2016.0</v>
      </c>
      <c r="D905" s="106">
        <f>(D696+D697)/'Number of schools'!D34</f>
        <v>509.643912</v>
      </c>
      <c r="E905" s="7" t="s">
        <v>39</v>
      </c>
      <c r="F905" s="7" t="s">
        <v>62</v>
      </c>
      <c r="G905" s="31" t="s">
        <v>129</v>
      </c>
      <c r="H905" s="8" t="s">
        <v>35</v>
      </c>
      <c r="I905" s="10" t="s">
        <v>126</v>
      </c>
      <c r="J905" s="13"/>
    </row>
    <row r="906">
      <c r="A906" s="91" t="s">
        <v>126</v>
      </c>
      <c r="B906" s="5" t="s">
        <v>34</v>
      </c>
      <c r="C906" s="5">
        <v>2016.0</v>
      </c>
      <c r="D906" s="106">
        <f>D698/'Number of schools'!D35</f>
        <v>647.4980538</v>
      </c>
      <c r="E906" s="7" t="s">
        <v>60</v>
      </c>
      <c r="F906" s="7" t="s">
        <v>62</v>
      </c>
      <c r="G906" s="18" t="s">
        <v>129</v>
      </c>
      <c r="H906" s="8" t="s">
        <v>35</v>
      </c>
      <c r="I906" s="10" t="s">
        <v>126</v>
      </c>
      <c r="J906" s="13"/>
    </row>
    <row r="907">
      <c r="A907" s="92" t="s">
        <v>126</v>
      </c>
      <c r="B907" s="29" t="s">
        <v>34</v>
      </c>
      <c r="C907" s="29">
        <v>2017.0</v>
      </c>
      <c r="D907" s="99">
        <f>(D699+D700)/'Number of schools'!D38</f>
        <v>506.2764577</v>
      </c>
      <c r="E907" s="30" t="s">
        <v>39</v>
      </c>
      <c r="F907" s="30" t="s">
        <v>62</v>
      </c>
      <c r="G907" s="8" t="s">
        <v>129</v>
      </c>
      <c r="H907" s="31" t="s">
        <v>35</v>
      </c>
      <c r="I907" s="10" t="s">
        <v>126</v>
      </c>
      <c r="J907" s="37"/>
    </row>
    <row r="908">
      <c r="A908" s="90" t="s">
        <v>126</v>
      </c>
      <c r="B908" s="5" t="s">
        <v>34</v>
      </c>
      <c r="C908" s="5">
        <v>2017.0</v>
      </c>
      <c r="D908" s="106">
        <f>D701/'Number of schools'!D39</f>
        <v>651.4071533</v>
      </c>
      <c r="E908" s="7" t="s">
        <v>60</v>
      </c>
      <c r="F908" s="7" t="s">
        <v>62</v>
      </c>
      <c r="G908" s="8" t="s">
        <v>129</v>
      </c>
      <c r="H908" s="8" t="s">
        <v>35</v>
      </c>
      <c r="I908" s="10" t="s">
        <v>126</v>
      </c>
      <c r="J908" s="13"/>
    </row>
    <row r="909">
      <c r="A909" s="90" t="s">
        <v>126</v>
      </c>
      <c r="B909" s="5" t="s">
        <v>34</v>
      </c>
      <c r="C909" s="5">
        <v>2017.0</v>
      </c>
      <c r="D909" s="106">
        <f>(D702+D703)/'Number of schools'!D40</f>
        <v>210.0251914</v>
      </c>
      <c r="E909" s="7" t="s">
        <v>39</v>
      </c>
      <c r="F909" s="7" t="s">
        <v>64</v>
      </c>
      <c r="G909" s="8" t="s">
        <v>129</v>
      </c>
      <c r="H909" s="8" t="s">
        <v>35</v>
      </c>
      <c r="I909" s="10" t="s">
        <v>126</v>
      </c>
      <c r="J909" s="13"/>
    </row>
    <row r="910">
      <c r="A910" s="94" t="s">
        <v>126</v>
      </c>
      <c r="B910" s="15" t="s">
        <v>34</v>
      </c>
      <c r="C910" s="15">
        <v>2017.0</v>
      </c>
      <c r="D910" s="103">
        <f>D704/'Number of schools'!D41</f>
        <v>402.8594951</v>
      </c>
      <c r="E910" s="17" t="s">
        <v>60</v>
      </c>
      <c r="F910" s="17" t="s">
        <v>64</v>
      </c>
      <c r="G910" s="8" t="s">
        <v>129</v>
      </c>
      <c r="H910" s="18" t="s">
        <v>35</v>
      </c>
      <c r="I910" s="10" t="s">
        <v>126</v>
      </c>
      <c r="J910" s="25"/>
    </row>
    <row r="911">
      <c r="A911" s="91" t="s">
        <v>126</v>
      </c>
      <c r="B911" s="5" t="s">
        <v>34</v>
      </c>
      <c r="C911" s="5">
        <v>2018.0</v>
      </c>
      <c r="D911" s="106">
        <f>(D705+D706)/'Number of schools'!D42</f>
        <v>505.2269111</v>
      </c>
      <c r="E911" s="7" t="s">
        <v>39</v>
      </c>
      <c r="F911" s="7" t="s">
        <v>62</v>
      </c>
      <c r="G911" s="31" t="s">
        <v>129</v>
      </c>
      <c r="H911" s="8" t="s">
        <v>35</v>
      </c>
      <c r="I911" s="10" t="s">
        <v>126</v>
      </c>
      <c r="J911" s="13"/>
    </row>
    <row r="912">
      <c r="A912" s="91" t="s">
        <v>126</v>
      </c>
      <c r="B912" s="5" t="s">
        <v>34</v>
      </c>
      <c r="C912" s="5">
        <v>2018.0</v>
      </c>
      <c r="D912" s="106">
        <f>D707/'Number of schools'!D43</f>
        <v>644.8132134</v>
      </c>
      <c r="E912" s="7" t="s">
        <v>60</v>
      </c>
      <c r="F912" s="7" t="s">
        <v>62</v>
      </c>
      <c r="G912" s="18" t="s">
        <v>129</v>
      </c>
      <c r="H912" s="8" t="s">
        <v>35</v>
      </c>
      <c r="I912" s="10" t="s">
        <v>126</v>
      </c>
      <c r="J912" s="13"/>
    </row>
    <row r="913">
      <c r="A913" s="92" t="s">
        <v>126</v>
      </c>
      <c r="B913" s="29" t="s">
        <v>34</v>
      </c>
      <c r="C913" s="29">
        <v>2019.0</v>
      </c>
      <c r="D913" s="99">
        <f>(D708+D709)/'Number of schools'!D46</f>
        <v>507.5826754</v>
      </c>
      <c r="E913" s="30" t="s">
        <v>39</v>
      </c>
      <c r="F913" s="30" t="s">
        <v>62</v>
      </c>
      <c r="G913" s="8" t="s">
        <v>129</v>
      </c>
      <c r="H913" s="31" t="s">
        <v>35</v>
      </c>
      <c r="I913" s="10" t="s">
        <v>126</v>
      </c>
      <c r="J913" s="37"/>
    </row>
    <row r="914">
      <c r="A914" s="90" t="s">
        <v>126</v>
      </c>
      <c r="B914" s="5" t="s">
        <v>34</v>
      </c>
      <c r="C914" s="5">
        <v>2019.0</v>
      </c>
      <c r="D914" s="106">
        <f>D710/'Number of schools'!D47</f>
        <v>647.9604743</v>
      </c>
      <c r="E914" s="7" t="s">
        <v>60</v>
      </c>
      <c r="F914" s="7" t="s">
        <v>62</v>
      </c>
      <c r="G914" s="8" t="s">
        <v>129</v>
      </c>
      <c r="H914" s="8" t="s">
        <v>35</v>
      </c>
      <c r="I914" s="10" t="s">
        <v>126</v>
      </c>
      <c r="J914" s="13"/>
    </row>
    <row r="915">
      <c r="A915" s="90" t="s">
        <v>126</v>
      </c>
      <c r="B915" s="5" t="s">
        <v>34</v>
      </c>
      <c r="C915" s="5">
        <v>2019.0</v>
      </c>
      <c r="D915" s="106">
        <f>(D711+D712)/'Number of schools'!D48</f>
        <v>215.4838368</v>
      </c>
      <c r="E915" s="7" t="s">
        <v>39</v>
      </c>
      <c r="F915" s="7" t="s">
        <v>64</v>
      </c>
      <c r="G915" s="8" t="s">
        <v>129</v>
      </c>
      <c r="H915" s="8" t="s">
        <v>35</v>
      </c>
      <c r="I915" s="10" t="s">
        <v>126</v>
      </c>
      <c r="J915" s="13"/>
    </row>
    <row r="916">
      <c r="A916" s="94" t="s">
        <v>126</v>
      </c>
      <c r="B916" s="15" t="s">
        <v>34</v>
      </c>
      <c r="C916" s="15">
        <v>2019.0</v>
      </c>
      <c r="D916" s="103">
        <f>D713/'Number of schools'!D49</f>
        <v>391.5113072</v>
      </c>
      <c r="E916" s="17" t="s">
        <v>60</v>
      </c>
      <c r="F916" s="17" t="s">
        <v>64</v>
      </c>
      <c r="G916" s="8" t="s">
        <v>129</v>
      </c>
      <c r="H916" s="18" t="s">
        <v>35</v>
      </c>
      <c r="I916" s="10" t="s">
        <v>126</v>
      </c>
      <c r="J916" s="25"/>
    </row>
    <row r="917">
      <c r="A917" s="91" t="s">
        <v>126</v>
      </c>
      <c r="B917" s="5" t="s">
        <v>34</v>
      </c>
      <c r="C917" s="5">
        <v>2020.0</v>
      </c>
      <c r="D917" s="106">
        <f>(D714+D715)/'Number of schools'!D50</f>
        <v>486.2071515</v>
      </c>
      <c r="E917" s="7" t="s">
        <v>39</v>
      </c>
      <c r="F917" s="7" t="s">
        <v>62</v>
      </c>
      <c r="G917" s="31" t="s">
        <v>129</v>
      </c>
      <c r="H917" s="8" t="s">
        <v>35</v>
      </c>
      <c r="I917" s="10" t="s">
        <v>126</v>
      </c>
      <c r="J917" s="13"/>
    </row>
    <row r="918">
      <c r="A918" s="93" t="s">
        <v>126</v>
      </c>
      <c r="B918" s="15" t="s">
        <v>34</v>
      </c>
      <c r="C918" s="15">
        <v>2020.0</v>
      </c>
      <c r="D918" s="103">
        <f>D716/'Number of schools'!D51</f>
        <v>651.1122497</v>
      </c>
      <c r="E918" s="17" t="s">
        <v>60</v>
      </c>
      <c r="F918" s="17" t="s">
        <v>62</v>
      </c>
      <c r="G918" s="18" t="s">
        <v>129</v>
      </c>
      <c r="H918" s="18" t="s">
        <v>35</v>
      </c>
      <c r="I918" s="10" t="s">
        <v>126</v>
      </c>
      <c r="J918" s="25"/>
    </row>
    <row r="919">
      <c r="A919" s="92" t="s">
        <v>126</v>
      </c>
      <c r="B919" s="29" t="s">
        <v>38</v>
      </c>
      <c r="C919" s="29">
        <v>2017.0</v>
      </c>
      <c r="D919" s="107">
        <f>D728/'Number of schools'!D64</f>
        <v>399.9493671</v>
      </c>
      <c r="E919" s="30" t="s">
        <v>108</v>
      </c>
      <c r="F919" s="30" t="s">
        <v>35</v>
      </c>
      <c r="G919" s="31" t="s">
        <v>129</v>
      </c>
      <c r="H919" s="31" t="s">
        <v>130</v>
      </c>
      <c r="I919" s="10" t="s">
        <v>126</v>
      </c>
      <c r="J919" s="86"/>
    </row>
    <row r="920">
      <c r="A920" s="94" t="s">
        <v>126</v>
      </c>
      <c r="B920" s="15" t="s">
        <v>38</v>
      </c>
      <c r="C920" s="15">
        <v>2017.0</v>
      </c>
      <c r="D920" s="108">
        <f>D731/'Number of schools'!D65</f>
        <v>168.08125</v>
      </c>
      <c r="E920" s="17" t="s">
        <v>60</v>
      </c>
      <c r="F920" s="17" t="s">
        <v>35</v>
      </c>
      <c r="G920" s="18" t="s">
        <v>129</v>
      </c>
      <c r="H920" s="18" t="s">
        <v>130</v>
      </c>
      <c r="I920" s="10" t="s">
        <v>126</v>
      </c>
      <c r="J920" s="89"/>
    </row>
    <row r="921">
      <c r="A921" s="91" t="s">
        <v>126</v>
      </c>
      <c r="B921" s="5" t="s">
        <v>38</v>
      </c>
      <c r="C921" s="5">
        <v>2018.0</v>
      </c>
      <c r="D921" s="109">
        <f>D734/'Number of schools'!D66</f>
        <v>400.3622291</v>
      </c>
      <c r="E921" s="110" t="s">
        <v>108</v>
      </c>
      <c r="F921" s="7" t="s">
        <v>35</v>
      </c>
      <c r="G921" s="31" t="s">
        <v>129</v>
      </c>
      <c r="H921" s="8" t="s">
        <v>130</v>
      </c>
      <c r="I921" s="10" t="s">
        <v>126</v>
      </c>
      <c r="J921" s="13"/>
    </row>
    <row r="922">
      <c r="A922" s="91" t="s">
        <v>126</v>
      </c>
      <c r="B922" s="5" t="s">
        <v>38</v>
      </c>
      <c r="C922" s="5">
        <v>2018.0</v>
      </c>
      <c r="D922" s="108">
        <f>D737/'Number of schools'!D67</f>
        <v>175.2115385</v>
      </c>
      <c r="E922" s="7" t="s">
        <v>60</v>
      </c>
      <c r="F922" s="7" t="s">
        <v>35</v>
      </c>
      <c r="G922" s="18" t="s">
        <v>129</v>
      </c>
      <c r="H922" s="8" t="s">
        <v>130</v>
      </c>
      <c r="I922" s="10" t="s">
        <v>126</v>
      </c>
      <c r="J922" s="13"/>
    </row>
    <row r="923">
      <c r="A923" s="92" t="s">
        <v>126</v>
      </c>
      <c r="B923" s="29" t="s">
        <v>38</v>
      </c>
      <c r="C923" s="29">
        <v>2019.0</v>
      </c>
      <c r="D923" s="109">
        <f>D740/'Number of schools'!D68</f>
        <v>403.3692308</v>
      </c>
      <c r="E923" s="30" t="s">
        <v>108</v>
      </c>
      <c r="F923" s="30" t="s">
        <v>35</v>
      </c>
      <c r="G923" s="31" t="s">
        <v>129</v>
      </c>
      <c r="H923" s="31" t="s">
        <v>130</v>
      </c>
      <c r="I923" s="10" t="s">
        <v>126</v>
      </c>
      <c r="J923" s="86"/>
    </row>
    <row r="924">
      <c r="A924" s="94" t="s">
        <v>126</v>
      </c>
      <c r="B924" s="15" t="s">
        <v>38</v>
      </c>
      <c r="C924" s="15">
        <v>2019.0</v>
      </c>
      <c r="D924" s="108">
        <f>D743/'Number of schools'!D69</f>
        <v>180.6470588</v>
      </c>
      <c r="E924" s="17" t="s">
        <v>60</v>
      </c>
      <c r="F924" s="17" t="s">
        <v>35</v>
      </c>
      <c r="G924" s="18" t="s">
        <v>129</v>
      </c>
      <c r="H924" s="18" t="s">
        <v>130</v>
      </c>
      <c r="I924" s="10" t="s">
        <v>126</v>
      </c>
      <c r="J924" s="89"/>
    </row>
    <row r="925">
      <c r="A925" s="91" t="s">
        <v>126</v>
      </c>
      <c r="B925" s="5" t="s">
        <v>38</v>
      </c>
      <c r="C925" s="5">
        <v>2020.0</v>
      </c>
      <c r="D925" s="109">
        <f>D746/'Number of schools'!D70</f>
        <v>415.2515723</v>
      </c>
      <c r="E925" s="110" t="s">
        <v>108</v>
      </c>
      <c r="F925" s="7" t="s">
        <v>35</v>
      </c>
      <c r="G925" s="31" t="s">
        <v>129</v>
      </c>
      <c r="H925" s="8" t="s">
        <v>130</v>
      </c>
      <c r="I925" s="10" t="s">
        <v>126</v>
      </c>
      <c r="J925" s="13"/>
    </row>
    <row r="926">
      <c r="A926" s="91" t="s">
        <v>126</v>
      </c>
      <c r="B926" s="5" t="s">
        <v>38</v>
      </c>
      <c r="C926" s="5">
        <v>2020.0</v>
      </c>
      <c r="D926" s="108">
        <f>D749/'Number of schools'!D71</f>
        <v>186.8766234</v>
      </c>
      <c r="E926" s="7" t="s">
        <v>60</v>
      </c>
      <c r="F926" s="7" t="s">
        <v>35</v>
      </c>
      <c r="G926" s="18" t="s">
        <v>129</v>
      </c>
      <c r="H926" s="8" t="s">
        <v>130</v>
      </c>
      <c r="I926" s="10" t="s">
        <v>126</v>
      </c>
      <c r="J926" s="13"/>
    </row>
    <row r="927">
      <c r="A927" s="92" t="s">
        <v>126</v>
      </c>
      <c r="B927" s="29" t="s">
        <v>38</v>
      </c>
      <c r="C927" s="29">
        <v>2021.0</v>
      </c>
      <c r="D927" s="109">
        <f>D752/'Number of schools'!D72</f>
        <v>422.1111111</v>
      </c>
      <c r="E927" s="30" t="s">
        <v>108</v>
      </c>
      <c r="F927" s="30" t="s">
        <v>35</v>
      </c>
      <c r="G927" s="31" t="s">
        <v>129</v>
      </c>
      <c r="H927" s="31" t="s">
        <v>130</v>
      </c>
      <c r="I927" s="10" t="s">
        <v>126</v>
      </c>
      <c r="J927" s="86"/>
    </row>
    <row r="928">
      <c r="A928" s="94" t="s">
        <v>126</v>
      </c>
      <c r="B928" s="15" t="s">
        <v>38</v>
      </c>
      <c r="C928" s="15">
        <v>2021.0</v>
      </c>
      <c r="D928" s="108">
        <f>D755/'Number of schools'!D73</f>
        <v>192.2792208</v>
      </c>
      <c r="E928" s="17" t="s">
        <v>60</v>
      </c>
      <c r="F928" s="17" t="s">
        <v>35</v>
      </c>
      <c r="G928" s="18" t="s">
        <v>129</v>
      </c>
      <c r="H928" s="18" t="s">
        <v>130</v>
      </c>
      <c r="I928" s="10" t="s">
        <v>126</v>
      </c>
      <c r="J928" s="89"/>
    </row>
    <row r="929">
      <c r="A929" s="91" t="s">
        <v>126</v>
      </c>
      <c r="B929" s="5" t="s">
        <v>38</v>
      </c>
      <c r="C929" s="5">
        <v>2022.0</v>
      </c>
      <c r="D929" s="109">
        <f>D758/'Number of schools'!D74</f>
        <v>440.4649682</v>
      </c>
      <c r="E929" s="110" t="s">
        <v>108</v>
      </c>
      <c r="F929" s="7" t="s">
        <v>35</v>
      </c>
      <c r="G929" s="31" t="s">
        <v>129</v>
      </c>
      <c r="H929" s="8" t="s">
        <v>130</v>
      </c>
      <c r="I929" s="10" t="s">
        <v>126</v>
      </c>
      <c r="J929" s="13"/>
    </row>
    <row r="930">
      <c r="A930" s="93" t="s">
        <v>126</v>
      </c>
      <c r="B930" s="15" t="s">
        <v>38</v>
      </c>
      <c r="C930" s="15">
        <v>2022.0</v>
      </c>
      <c r="D930" s="108">
        <f>D761/'Number of schools'!D75</f>
        <v>200.0324675</v>
      </c>
      <c r="E930" s="17" t="s">
        <v>60</v>
      </c>
      <c r="F930" s="17" t="s">
        <v>35</v>
      </c>
      <c r="G930" s="18" t="s">
        <v>129</v>
      </c>
      <c r="H930" s="18" t="s">
        <v>130</v>
      </c>
      <c r="I930" s="10" t="s">
        <v>126</v>
      </c>
      <c r="J930" s="25"/>
    </row>
    <row r="931">
      <c r="A931" s="92" t="s">
        <v>126</v>
      </c>
      <c r="B931" s="29" t="s">
        <v>38</v>
      </c>
      <c r="C931" s="29">
        <v>2023.0</v>
      </c>
      <c r="D931" s="109">
        <f>D764/'Number of schools'!D76</f>
        <v>441.8370607</v>
      </c>
      <c r="E931" s="30" t="s">
        <v>108</v>
      </c>
      <c r="F931" s="30" t="s">
        <v>35</v>
      </c>
      <c r="G931" s="31" t="s">
        <v>129</v>
      </c>
      <c r="H931" s="31" t="s">
        <v>130</v>
      </c>
      <c r="I931" s="10" t="s">
        <v>126</v>
      </c>
      <c r="J931" s="86"/>
    </row>
    <row r="932">
      <c r="A932" s="94" t="s">
        <v>126</v>
      </c>
      <c r="B932" s="15" t="s">
        <v>38</v>
      </c>
      <c r="C932" s="15">
        <v>2023.0</v>
      </c>
      <c r="D932" s="108">
        <f>D767/'Number of schools'!D77</f>
        <v>216.5921053</v>
      </c>
      <c r="E932" s="17" t="s">
        <v>60</v>
      </c>
      <c r="F932" s="17" t="s">
        <v>35</v>
      </c>
      <c r="G932" s="18" t="s">
        <v>129</v>
      </c>
      <c r="H932" s="18" t="s">
        <v>130</v>
      </c>
      <c r="I932" s="10" t="s">
        <v>126</v>
      </c>
      <c r="J932" s="89"/>
    </row>
    <row r="933">
      <c r="A933" s="92" t="s">
        <v>126</v>
      </c>
      <c r="B933" s="29" t="s">
        <v>43</v>
      </c>
      <c r="C933" s="29">
        <v>2017.0</v>
      </c>
      <c r="D933" s="107">
        <f>D770/'Number of schools'!D81</f>
        <v>231.5383058</v>
      </c>
      <c r="E933" s="30" t="s">
        <v>39</v>
      </c>
      <c r="F933" s="30" t="s">
        <v>35</v>
      </c>
      <c r="G933" s="31" t="s">
        <v>129</v>
      </c>
      <c r="H933" s="31" t="s">
        <v>35</v>
      </c>
      <c r="I933" s="40" t="s">
        <v>126</v>
      </c>
      <c r="J933" s="86"/>
    </row>
    <row r="934">
      <c r="A934" s="90" t="s">
        <v>126</v>
      </c>
      <c r="B934" s="5" t="s">
        <v>43</v>
      </c>
      <c r="C934" s="5">
        <v>2017.0</v>
      </c>
      <c r="D934" s="109">
        <f>D773/'Number of schools'!D82</f>
        <v>257.1232539</v>
      </c>
      <c r="E934" s="7" t="s">
        <v>132</v>
      </c>
      <c r="F934" s="7" t="s">
        <v>35</v>
      </c>
      <c r="G934" s="8" t="s">
        <v>129</v>
      </c>
      <c r="H934" s="8" t="s">
        <v>35</v>
      </c>
      <c r="I934" s="10" t="s">
        <v>126</v>
      </c>
      <c r="J934" s="87"/>
    </row>
    <row r="935">
      <c r="A935" s="94" t="s">
        <v>126</v>
      </c>
      <c r="B935" s="15" t="s">
        <v>43</v>
      </c>
      <c r="C935" s="15">
        <v>2017.0</v>
      </c>
      <c r="D935" s="108">
        <f>D776/'Number of schools'!D83</f>
        <v>446.9351621</v>
      </c>
      <c r="E935" s="17" t="s">
        <v>133</v>
      </c>
      <c r="F935" s="17" t="s">
        <v>35</v>
      </c>
      <c r="G935" s="18" t="s">
        <v>129</v>
      </c>
      <c r="H935" s="18" t="s">
        <v>35</v>
      </c>
      <c r="I935" s="19" t="s">
        <v>126</v>
      </c>
      <c r="J935" s="89"/>
    </row>
    <row r="936">
      <c r="A936" s="91" t="s">
        <v>126</v>
      </c>
      <c r="B936" s="5" t="s">
        <v>43</v>
      </c>
      <c r="C936" s="5">
        <v>2018.0</v>
      </c>
      <c r="D936" s="109">
        <f>D782/'Number of schools'!D85</f>
        <v>195.6209654</v>
      </c>
      <c r="E936" s="7" t="s">
        <v>39</v>
      </c>
      <c r="F936" s="7" t="s">
        <v>35</v>
      </c>
      <c r="G936" s="8" t="s">
        <v>129</v>
      </c>
      <c r="H936" s="8" t="s">
        <v>35</v>
      </c>
      <c r="I936" s="40" t="s">
        <v>126</v>
      </c>
      <c r="J936" s="13"/>
    </row>
    <row r="937">
      <c r="A937" s="91" t="s">
        <v>126</v>
      </c>
      <c r="B937" s="5" t="s">
        <v>43</v>
      </c>
      <c r="C937" s="5">
        <v>2018.0</v>
      </c>
      <c r="D937" s="109">
        <f>D785/'Number of schools'!D86</f>
        <v>206.0744611</v>
      </c>
      <c r="E937" s="7" t="s">
        <v>132</v>
      </c>
      <c r="F937" s="7" t="s">
        <v>35</v>
      </c>
      <c r="G937" s="8" t="s">
        <v>129</v>
      </c>
      <c r="H937" s="8" t="s">
        <v>35</v>
      </c>
      <c r="I937" s="10" t="s">
        <v>126</v>
      </c>
      <c r="J937" s="13"/>
    </row>
    <row r="938">
      <c r="A938" s="91" t="s">
        <v>126</v>
      </c>
      <c r="B938" s="5" t="s">
        <v>43</v>
      </c>
      <c r="C938" s="5">
        <v>2018.0</v>
      </c>
      <c r="D938" s="109">
        <f>D788/'Number of schools'!D87</f>
        <v>355.4836489</v>
      </c>
      <c r="E938" s="7" t="s">
        <v>133</v>
      </c>
      <c r="F938" s="7" t="s">
        <v>35</v>
      </c>
      <c r="G938" s="8" t="s">
        <v>129</v>
      </c>
      <c r="H938" s="8" t="s">
        <v>35</v>
      </c>
      <c r="I938" s="19" t="s">
        <v>126</v>
      </c>
      <c r="J938" s="13"/>
    </row>
    <row r="939">
      <c r="A939" s="92" t="s">
        <v>126</v>
      </c>
      <c r="B939" s="29" t="s">
        <v>43</v>
      </c>
      <c r="C939" s="29">
        <v>2019.0</v>
      </c>
      <c r="D939" s="107">
        <f>D794/'Number of schools'!D89</f>
        <v>247.4654739</v>
      </c>
      <c r="E939" s="30" t="s">
        <v>39</v>
      </c>
      <c r="F939" s="30" t="s">
        <v>35</v>
      </c>
      <c r="G939" s="31" t="s">
        <v>129</v>
      </c>
      <c r="H939" s="31" t="s">
        <v>35</v>
      </c>
      <c r="I939" s="40" t="s">
        <v>126</v>
      </c>
      <c r="J939" s="86"/>
    </row>
    <row r="940">
      <c r="A940" s="90" t="s">
        <v>126</v>
      </c>
      <c r="B940" s="5" t="s">
        <v>43</v>
      </c>
      <c r="C940" s="5">
        <v>2019.0</v>
      </c>
      <c r="D940" s="109">
        <f>D797/'Number of schools'!D90</f>
        <v>276.5982854</v>
      </c>
      <c r="E940" s="7" t="s">
        <v>132</v>
      </c>
      <c r="F940" s="7" t="s">
        <v>35</v>
      </c>
      <c r="G940" s="8" t="s">
        <v>129</v>
      </c>
      <c r="H940" s="8" t="s">
        <v>35</v>
      </c>
      <c r="I940" s="10" t="s">
        <v>126</v>
      </c>
      <c r="J940" s="87"/>
    </row>
    <row r="941">
      <c r="A941" s="94" t="s">
        <v>126</v>
      </c>
      <c r="B941" s="15" t="s">
        <v>43</v>
      </c>
      <c r="C941" s="15">
        <v>2019.0</v>
      </c>
      <c r="D941" s="108">
        <f>D800/'Number of schools'!D91</f>
        <v>489.7030498</v>
      </c>
      <c r="E941" s="17" t="s">
        <v>133</v>
      </c>
      <c r="F941" s="17" t="s">
        <v>35</v>
      </c>
      <c r="G941" s="18" t="s">
        <v>129</v>
      </c>
      <c r="H941" s="18" t="s">
        <v>35</v>
      </c>
      <c r="I941" s="19" t="s">
        <v>126</v>
      </c>
      <c r="J941" s="89"/>
    </row>
    <row r="942">
      <c r="A942" s="91" t="s">
        <v>126</v>
      </c>
      <c r="B942" s="5" t="s">
        <v>43</v>
      </c>
      <c r="C942" s="5">
        <v>2020.0</v>
      </c>
      <c r="D942" s="109">
        <f>D806/'Number of schools'!D93</f>
        <v>250.6801994</v>
      </c>
      <c r="E942" s="7" t="s">
        <v>39</v>
      </c>
      <c r="F942" s="7" t="s">
        <v>35</v>
      </c>
      <c r="G942" s="8" t="s">
        <v>129</v>
      </c>
      <c r="H942" s="8" t="s">
        <v>35</v>
      </c>
      <c r="I942" s="40" t="s">
        <v>126</v>
      </c>
      <c r="J942" s="13"/>
    </row>
    <row r="943">
      <c r="A943" s="91" t="s">
        <v>126</v>
      </c>
      <c r="B943" s="5" t="s">
        <v>43</v>
      </c>
      <c r="C943" s="5">
        <v>2020.0</v>
      </c>
      <c r="D943" s="109">
        <f>D809/'Number of schools'!D94</f>
        <v>292.240625</v>
      </c>
      <c r="E943" s="7" t="s">
        <v>132</v>
      </c>
      <c r="F943" s="7" t="s">
        <v>35</v>
      </c>
      <c r="G943" s="8" t="s">
        <v>129</v>
      </c>
      <c r="H943" s="8" t="s">
        <v>35</v>
      </c>
      <c r="I943" s="10" t="s">
        <v>126</v>
      </c>
      <c r="J943" s="13"/>
    </row>
    <row r="944">
      <c r="A944" s="91" t="s">
        <v>126</v>
      </c>
      <c r="B944" s="5" t="s">
        <v>43</v>
      </c>
      <c r="C944" s="5">
        <v>2020.0</v>
      </c>
      <c r="D944" s="109">
        <f>D812/'Number of schools'!D95</f>
        <v>497.718845</v>
      </c>
      <c r="E944" s="7" t="s">
        <v>133</v>
      </c>
      <c r="F944" s="7" t="s">
        <v>35</v>
      </c>
      <c r="G944" s="8" t="s">
        <v>129</v>
      </c>
      <c r="H944" s="8" t="s">
        <v>35</v>
      </c>
      <c r="I944" s="19" t="s">
        <v>126</v>
      </c>
      <c r="J944" s="13"/>
    </row>
    <row r="945">
      <c r="A945" s="92" t="s">
        <v>126</v>
      </c>
      <c r="B945" s="29" t="s">
        <v>43</v>
      </c>
      <c r="C945" s="29">
        <v>2021.0</v>
      </c>
      <c r="D945" s="107">
        <f>D818/'Number of schools'!D97</f>
        <v>264.4159375</v>
      </c>
      <c r="E945" s="30" t="s">
        <v>39</v>
      </c>
      <c r="F945" s="30" t="s">
        <v>35</v>
      </c>
      <c r="G945" s="31" t="s">
        <v>129</v>
      </c>
      <c r="H945" s="31" t="s">
        <v>35</v>
      </c>
      <c r="I945" s="40" t="s">
        <v>126</v>
      </c>
      <c r="J945" s="86"/>
    </row>
    <row r="946">
      <c r="A946" s="90" t="s">
        <v>126</v>
      </c>
      <c r="B946" s="5" t="s">
        <v>43</v>
      </c>
      <c r="C946" s="5">
        <v>2021.0</v>
      </c>
      <c r="D946" s="109">
        <f>D821/'Number of schools'!D98</f>
        <v>304.926463</v>
      </c>
      <c r="E946" s="7" t="s">
        <v>132</v>
      </c>
      <c r="F946" s="7" t="s">
        <v>35</v>
      </c>
      <c r="G946" s="8" t="s">
        <v>129</v>
      </c>
      <c r="H946" s="8" t="s">
        <v>35</v>
      </c>
      <c r="I946" s="10" t="s">
        <v>126</v>
      </c>
      <c r="J946" s="87"/>
    </row>
    <row r="947">
      <c r="A947" s="94" t="s">
        <v>126</v>
      </c>
      <c r="B947" s="15" t="s">
        <v>43</v>
      </c>
      <c r="C947" s="15">
        <v>2021.0</v>
      </c>
      <c r="D947" s="108">
        <f>D824/'Number of schools'!D99</f>
        <v>496.538835</v>
      </c>
      <c r="E947" s="17" t="s">
        <v>133</v>
      </c>
      <c r="F947" s="17" t="s">
        <v>35</v>
      </c>
      <c r="G947" s="18" t="s">
        <v>129</v>
      </c>
      <c r="H947" s="18" t="s">
        <v>35</v>
      </c>
      <c r="I947" s="19" t="s">
        <v>126</v>
      </c>
      <c r="J947" s="89"/>
    </row>
    <row r="948">
      <c r="A948" s="91" t="s">
        <v>126</v>
      </c>
      <c r="B948" s="5" t="s">
        <v>43</v>
      </c>
      <c r="C948" s="5">
        <v>2022.0</v>
      </c>
      <c r="D948" s="109">
        <f>D830/'Number of schools'!D101</f>
        <v>268.0699291</v>
      </c>
      <c r="E948" s="7" t="s">
        <v>39</v>
      </c>
      <c r="F948" s="7" t="s">
        <v>35</v>
      </c>
      <c r="G948" s="8" t="s">
        <v>129</v>
      </c>
      <c r="H948" s="8" t="s">
        <v>35</v>
      </c>
      <c r="I948" s="40" t="s">
        <v>126</v>
      </c>
      <c r="J948" s="13"/>
    </row>
    <row r="949">
      <c r="A949" s="91" t="s">
        <v>126</v>
      </c>
      <c r="B949" s="5" t="s">
        <v>43</v>
      </c>
      <c r="C949" s="5">
        <v>2022.0</v>
      </c>
      <c r="D949" s="109">
        <f>D833/'Number of schools'!D102</f>
        <v>290.523915</v>
      </c>
      <c r="E949" s="7" t="s">
        <v>132</v>
      </c>
      <c r="F949" s="7" t="s">
        <v>35</v>
      </c>
      <c r="G949" s="8" t="s">
        <v>129</v>
      </c>
      <c r="H949" s="8" t="s">
        <v>35</v>
      </c>
      <c r="I949" s="10" t="s">
        <v>126</v>
      </c>
      <c r="J949" s="13"/>
    </row>
    <row r="950">
      <c r="A950" s="91" t="s">
        <v>126</v>
      </c>
      <c r="B950" s="5" t="s">
        <v>43</v>
      </c>
      <c r="C950" s="5">
        <v>2022.0</v>
      </c>
      <c r="D950" s="109">
        <f>D836/'Number of schools'!D103</f>
        <v>483.8270677</v>
      </c>
      <c r="E950" s="7" t="s">
        <v>133</v>
      </c>
      <c r="F950" s="7" t="s">
        <v>35</v>
      </c>
      <c r="G950" s="8" t="s">
        <v>129</v>
      </c>
      <c r="H950" s="8" t="s">
        <v>35</v>
      </c>
      <c r="I950" s="19" t="s">
        <v>126</v>
      </c>
      <c r="J950" s="13"/>
    </row>
    <row r="951">
      <c r="A951" s="92" t="s">
        <v>126</v>
      </c>
      <c r="B951" s="29" t="s">
        <v>43</v>
      </c>
      <c r="C951" s="29">
        <v>2023.0</v>
      </c>
      <c r="D951" s="107">
        <f>D842/'Number of schools'!D105</f>
        <v>266.2930693</v>
      </c>
      <c r="E951" s="30" t="s">
        <v>39</v>
      </c>
      <c r="F951" s="30" t="s">
        <v>35</v>
      </c>
      <c r="G951" s="31" t="s">
        <v>129</v>
      </c>
      <c r="H951" s="31" t="s">
        <v>35</v>
      </c>
      <c r="I951" s="40" t="s">
        <v>126</v>
      </c>
      <c r="J951" s="86"/>
    </row>
    <row r="952">
      <c r="A952" s="90" t="s">
        <v>126</v>
      </c>
      <c r="B952" s="5" t="s">
        <v>43</v>
      </c>
      <c r="C952" s="5">
        <v>2023.0</v>
      </c>
      <c r="D952" s="109">
        <f>D845/'Number of schools'!D106</f>
        <v>279.7697685</v>
      </c>
      <c r="E952" s="7" t="s">
        <v>132</v>
      </c>
      <c r="F952" s="7" t="s">
        <v>35</v>
      </c>
      <c r="G952" s="8" t="s">
        <v>129</v>
      </c>
      <c r="H952" s="8" t="s">
        <v>35</v>
      </c>
      <c r="I952" s="10" t="s">
        <v>126</v>
      </c>
      <c r="J952" s="87"/>
    </row>
    <row r="953">
      <c r="A953" s="94" t="s">
        <v>126</v>
      </c>
      <c r="B953" s="15" t="s">
        <v>43</v>
      </c>
      <c r="C953" s="15">
        <v>2023.0</v>
      </c>
      <c r="D953" s="108">
        <f>D848/'Number of schools'!D107</f>
        <v>490.7994455</v>
      </c>
      <c r="E953" s="17" t="s">
        <v>133</v>
      </c>
      <c r="F953" s="17" t="s">
        <v>35</v>
      </c>
      <c r="G953" s="18" t="s">
        <v>129</v>
      </c>
      <c r="H953" s="18" t="s">
        <v>35</v>
      </c>
      <c r="I953" s="19" t="s">
        <v>126</v>
      </c>
      <c r="J953" s="89"/>
    </row>
    <row r="954">
      <c r="A954" s="111" t="s">
        <v>134</v>
      </c>
      <c r="B954" s="5" t="s">
        <v>38</v>
      </c>
      <c r="C954" s="5">
        <v>2013.0</v>
      </c>
      <c r="D954" s="106">
        <v>18.23</v>
      </c>
      <c r="E954" s="100" t="s">
        <v>135</v>
      </c>
      <c r="F954" s="7" t="s">
        <v>35</v>
      </c>
      <c r="G954" s="8" t="s">
        <v>65</v>
      </c>
      <c r="H954" s="24" t="s">
        <v>136</v>
      </c>
      <c r="I954" s="10" t="s">
        <v>71</v>
      </c>
      <c r="J954" s="13"/>
    </row>
    <row r="955">
      <c r="A955" s="112" t="s">
        <v>134</v>
      </c>
      <c r="B955" s="5" t="s">
        <v>38</v>
      </c>
      <c r="C955" s="5">
        <v>2013.0</v>
      </c>
      <c r="D955" s="106">
        <v>17.99</v>
      </c>
      <c r="E955" s="27" t="s">
        <v>137</v>
      </c>
      <c r="F955" s="7" t="s">
        <v>35</v>
      </c>
      <c r="G955" s="8" t="s">
        <v>65</v>
      </c>
      <c r="H955" s="24" t="s">
        <v>136</v>
      </c>
      <c r="I955" s="10" t="s">
        <v>138</v>
      </c>
      <c r="J955" s="13"/>
    </row>
    <row r="956">
      <c r="A956" s="111" t="s">
        <v>134</v>
      </c>
      <c r="B956" s="29" t="s">
        <v>38</v>
      </c>
      <c r="C956" s="29">
        <v>2014.0</v>
      </c>
      <c r="D956" s="99">
        <v>18.35</v>
      </c>
      <c r="E956" s="100" t="s">
        <v>135</v>
      </c>
      <c r="F956" s="30" t="s">
        <v>35</v>
      </c>
      <c r="G956" s="8" t="s">
        <v>65</v>
      </c>
      <c r="H956" s="32" t="s">
        <v>136</v>
      </c>
      <c r="I956" s="10" t="s">
        <v>138</v>
      </c>
      <c r="J956" s="86"/>
    </row>
    <row r="957">
      <c r="A957" s="112" t="s">
        <v>134</v>
      </c>
      <c r="B957" s="15" t="s">
        <v>38</v>
      </c>
      <c r="C957" s="15">
        <v>2014.0</v>
      </c>
      <c r="D957" s="103">
        <v>18.82</v>
      </c>
      <c r="E957" s="27" t="s">
        <v>137</v>
      </c>
      <c r="F957" s="17" t="s">
        <v>35</v>
      </c>
      <c r="G957" s="8" t="s">
        <v>65</v>
      </c>
      <c r="H957" s="26" t="s">
        <v>136</v>
      </c>
      <c r="I957" s="10" t="s">
        <v>138</v>
      </c>
      <c r="J957" s="89"/>
    </row>
    <row r="958">
      <c r="A958" s="111" t="s">
        <v>134</v>
      </c>
      <c r="B958" s="5" t="s">
        <v>38</v>
      </c>
      <c r="C958" s="5">
        <v>2015.0</v>
      </c>
      <c r="D958" s="106">
        <v>18.55</v>
      </c>
      <c r="E958" s="100" t="s">
        <v>135</v>
      </c>
      <c r="F958" s="7" t="s">
        <v>35</v>
      </c>
      <c r="G958" s="8" t="s">
        <v>65</v>
      </c>
      <c r="H958" s="24" t="s">
        <v>136</v>
      </c>
      <c r="I958" s="10" t="s">
        <v>138</v>
      </c>
      <c r="J958" s="13"/>
    </row>
    <row r="959">
      <c r="A959" s="112" t="s">
        <v>134</v>
      </c>
      <c r="B959" s="5" t="s">
        <v>38</v>
      </c>
      <c r="C959" s="5">
        <v>2015.0</v>
      </c>
      <c r="D959" s="106">
        <v>18.15</v>
      </c>
      <c r="E959" s="27" t="s">
        <v>137</v>
      </c>
      <c r="F959" s="7" t="s">
        <v>35</v>
      </c>
      <c r="G959" s="8" t="s">
        <v>65</v>
      </c>
      <c r="H959" s="24" t="s">
        <v>136</v>
      </c>
      <c r="I959" s="10" t="s">
        <v>138</v>
      </c>
      <c r="J959" s="13"/>
    </row>
    <row r="960">
      <c r="A960" s="111" t="s">
        <v>134</v>
      </c>
      <c r="B960" s="29" t="s">
        <v>38</v>
      </c>
      <c r="C960" s="29">
        <v>2016.0</v>
      </c>
      <c r="D960" s="99">
        <v>18.88</v>
      </c>
      <c r="E960" s="100" t="s">
        <v>135</v>
      </c>
      <c r="F960" s="30" t="s">
        <v>35</v>
      </c>
      <c r="G960" s="8" t="s">
        <v>65</v>
      </c>
      <c r="H960" s="32" t="s">
        <v>136</v>
      </c>
      <c r="I960" s="10" t="s">
        <v>138</v>
      </c>
      <c r="J960" s="86"/>
    </row>
    <row r="961">
      <c r="A961" s="112" t="s">
        <v>134</v>
      </c>
      <c r="B961" s="15" t="s">
        <v>38</v>
      </c>
      <c r="C961" s="15">
        <v>2016.0</v>
      </c>
      <c r="D961" s="103">
        <v>18.34</v>
      </c>
      <c r="E961" s="27" t="s">
        <v>137</v>
      </c>
      <c r="F961" s="17" t="s">
        <v>35</v>
      </c>
      <c r="G961" s="8" t="s">
        <v>65</v>
      </c>
      <c r="H961" s="26" t="s">
        <v>136</v>
      </c>
      <c r="I961" s="10" t="s">
        <v>138</v>
      </c>
      <c r="J961" s="89"/>
    </row>
    <row r="962">
      <c r="A962" s="111" t="s">
        <v>134</v>
      </c>
      <c r="B962" s="5" t="s">
        <v>38</v>
      </c>
      <c r="C962" s="5">
        <v>2017.0</v>
      </c>
      <c r="D962" s="106">
        <v>18.95</v>
      </c>
      <c r="E962" s="100" t="s">
        <v>135</v>
      </c>
      <c r="F962" s="7" t="s">
        <v>35</v>
      </c>
      <c r="G962" s="8" t="s">
        <v>65</v>
      </c>
      <c r="H962" s="24" t="s">
        <v>136</v>
      </c>
      <c r="I962" s="10" t="s">
        <v>138</v>
      </c>
      <c r="J962" s="13"/>
    </row>
    <row r="963">
      <c r="A963" s="112" t="s">
        <v>134</v>
      </c>
      <c r="B963" s="5" t="s">
        <v>38</v>
      </c>
      <c r="C963" s="5">
        <v>2017.0</v>
      </c>
      <c r="D963" s="106">
        <v>18.43</v>
      </c>
      <c r="E963" s="27" t="s">
        <v>137</v>
      </c>
      <c r="F963" s="7" t="s">
        <v>35</v>
      </c>
      <c r="G963" s="8" t="s">
        <v>65</v>
      </c>
      <c r="H963" s="24" t="s">
        <v>136</v>
      </c>
      <c r="I963" s="10" t="s">
        <v>138</v>
      </c>
      <c r="J963" s="13"/>
    </row>
    <row r="964">
      <c r="A964" s="111" t="s">
        <v>134</v>
      </c>
      <c r="B964" s="29" t="s">
        <v>38</v>
      </c>
      <c r="C964" s="29">
        <v>2018.0</v>
      </c>
      <c r="D964" s="99">
        <v>18.96</v>
      </c>
      <c r="E964" s="100" t="s">
        <v>135</v>
      </c>
      <c r="F964" s="30" t="s">
        <v>35</v>
      </c>
      <c r="G964" s="8" t="s">
        <v>65</v>
      </c>
      <c r="H964" s="32" t="s">
        <v>136</v>
      </c>
      <c r="I964" s="10" t="s">
        <v>138</v>
      </c>
      <c r="J964" s="86"/>
    </row>
    <row r="965">
      <c r="A965" s="112" t="s">
        <v>134</v>
      </c>
      <c r="B965" s="15" t="s">
        <v>38</v>
      </c>
      <c r="C965" s="15">
        <v>2018.0</v>
      </c>
      <c r="D965" s="103">
        <v>18.61</v>
      </c>
      <c r="E965" s="27" t="s">
        <v>137</v>
      </c>
      <c r="F965" s="17" t="s">
        <v>35</v>
      </c>
      <c r="G965" s="8" t="s">
        <v>65</v>
      </c>
      <c r="H965" s="26" t="s">
        <v>136</v>
      </c>
      <c r="I965" s="10" t="s">
        <v>138</v>
      </c>
      <c r="J965" s="89"/>
    </row>
    <row r="966">
      <c r="A966" s="111" t="s">
        <v>134</v>
      </c>
      <c r="B966" s="5" t="s">
        <v>38</v>
      </c>
      <c r="C966" s="5">
        <v>2019.0</v>
      </c>
      <c r="D966" s="106">
        <v>18.86</v>
      </c>
      <c r="E966" s="100" t="s">
        <v>135</v>
      </c>
      <c r="F966" s="7" t="s">
        <v>35</v>
      </c>
      <c r="G966" s="8" t="s">
        <v>65</v>
      </c>
      <c r="H966" s="24" t="s">
        <v>136</v>
      </c>
      <c r="I966" s="10" t="s">
        <v>138</v>
      </c>
      <c r="J966" s="13"/>
    </row>
    <row r="967">
      <c r="A967" s="112" t="s">
        <v>134</v>
      </c>
      <c r="B967" s="5" t="s">
        <v>38</v>
      </c>
      <c r="C967" s="5">
        <v>2019.0</v>
      </c>
      <c r="D967" s="106">
        <v>18.53</v>
      </c>
      <c r="E967" s="27" t="s">
        <v>137</v>
      </c>
      <c r="F967" s="7" t="s">
        <v>35</v>
      </c>
      <c r="G967" s="8" t="s">
        <v>65</v>
      </c>
      <c r="H967" s="24" t="s">
        <v>136</v>
      </c>
      <c r="I967" s="10" t="s">
        <v>138</v>
      </c>
      <c r="J967" s="13"/>
    </row>
    <row r="968">
      <c r="A968" s="111" t="s">
        <v>134</v>
      </c>
      <c r="B968" s="29" t="s">
        <v>38</v>
      </c>
      <c r="C968" s="29">
        <v>2020.0</v>
      </c>
      <c r="D968" s="99">
        <v>18.67</v>
      </c>
      <c r="E968" s="100" t="s">
        <v>135</v>
      </c>
      <c r="F968" s="30" t="s">
        <v>35</v>
      </c>
      <c r="G968" s="8" t="s">
        <v>65</v>
      </c>
      <c r="H968" s="32" t="s">
        <v>136</v>
      </c>
      <c r="I968" s="10" t="s">
        <v>138</v>
      </c>
      <c r="J968" s="86"/>
    </row>
    <row r="969">
      <c r="A969" s="112" t="s">
        <v>134</v>
      </c>
      <c r="B969" s="15" t="s">
        <v>38</v>
      </c>
      <c r="C969" s="15">
        <v>2020.0</v>
      </c>
      <c r="D969" s="103">
        <v>18.36</v>
      </c>
      <c r="E969" s="27" t="s">
        <v>137</v>
      </c>
      <c r="F969" s="17" t="s">
        <v>35</v>
      </c>
      <c r="G969" s="8" t="s">
        <v>65</v>
      </c>
      <c r="H969" s="26" t="s">
        <v>136</v>
      </c>
      <c r="I969" s="10" t="s">
        <v>138</v>
      </c>
      <c r="J969" s="89"/>
    </row>
    <row r="970">
      <c r="A970" s="111" t="s">
        <v>134</v>
      </c>
      <c r="B970" s="5" t="s">
        <v>38</v>
      </c>
      <c r="C970" s="5">
        <v>2021.0</v>
      </c>
      <c r="D970" s="106">
        <v>18.64</v>
      </c>
      <c r="E970" s="100" t="s">
        <v>135</v>
      </c>
      <c r="F970" s="7" t="s">
        <v>35</v>
      </c>
      <c r="G970" s="8" t="s">
        <v>65</v>
      </c>
      <c r="H970" s="24" t="s">
        <v>136</v>
      </c>
      <c r="I970" s="10" t="s">
        <v>138</v>
      </c>
      <c r="J970" s="13"/>
    </row>
    <row r="971">
      <c r="A971" s="112" t="s">
        <v>134</v>
      </c>
      <c r="B971" s="15" t="s">
        <v>38</v>
      </c>
      <c r="C971" s="15">
        <v>2021.0</v>
      </c>
      <c r="D971" s="103">
        <v>18.66</v>
      </c>
      <c r="E971" s="27" t="s">
        <v>137</v>
      </c>
      <c r="F971" s="17" t="s">
        <v>35</v>
      </c>
      <c r="G971" s="8" t="s">
        <v>65</v>
      </c>
      <c r="H971" s="26" t="s">
        <v>136</v>
      </c>
      <c r="I971" s="10" t="s">
        <v>138</v>
      </c>
      <c r="J971" s="89"/>
    </row>
    <row r="972">
      <c r="A972" s="111" t="s">
        <v>134</v>
      </c>
      <c r="B972" s="5" t="s">
        <v>38</v>
      </c>
      <c r="C972" s="5">
        <v>2022.0</v>
      </c>
      <c r="D972" s="106">
        <v>18.52</v>
      </c>
      <c r="E972" s="100" t="s">
        <v>135</v>
      </c>
      <c r="F972" s="7" t="s">
        <v>35</v>
      </c>
      <c r="G972" s="8" t="s">
        <v>65</v>
      </c>
      <c r="H972" s="24" t="s">
        <v>136</v>
      </c>
      <c r="I972" s="10" t="s">
        <v>138</v>
      </c>
      <c r="J972" s="13"/>
    </row>
    <row r="973">
      <c r="A973" s="112" t="s">
        <v>134</v>
      </c>
      <c r="B973" s="5" t="s">
        <v>38</v>
      </c>
      <c r="C973" s="5">
        <v>2022.0</v>
      </c>
      <c r="D973" s="106">
        <v>19.08</v>
      </c>
      <c r="E973" s="27" t="s">
        <v>137</v>
      </c>
      <c r="F973" s="7" t="s">
        <v>35</v>
      </c>
      <c r="G973" s="8" t="s">
        <v>65</v>
      </c>
      <c r="H973" s="24" t="s">
        <v>136</v>
      </c>
      <c r="I973" s="10" t="s">
        <v>138</v>
      </c>
      <c r="J973" s="13"/>
    </row>
    <row r="974">
      <c r="A974" s="113" t="s">
        <v>134</v>
      </c>
      <c r="B974" s="29" t="s">
        <v>34</v>
      </c>
      <c r="C974" s="29">
        <v>2015.0</v>
      </c>
      <c r="D974" s="99">
        <v>21.2</v>
      </c>
      <c r="E974" s="30" t="s">
        <v>139</v>
      </c>
      <c r="F974" s="30" t="s">
        <v>140</v>
      </c>
      <c r="G974" s="31" t="s">
        <v>36</v>
      </c>
      <c r="H974" s="32" t="s">
        <v>141</v>
      </c>
      <c r="I974" s="10" t="s">
        <v>138</v>
      </c>
      <c r="J974" s="86"/>
    </row>
    <row r="975">
      <c r="A975" s="114" t="s">
        <v>134</v>
      </c>
      <c r="B975" s="5" t="s">
        <v>34</v>
      </c>
      <c r="C975" s="5">
        <v>2015.0</v>
      </c>
      <c r="D975" s="106">
        <v>26.5</v>
      </c>
      <c r="E975" s="7" t="s">
        <v>139</v>
      </c>
      <c r="F975" s="7" t="s">
        <v>142</v>
      </c>
      <c r="G975" s="8" t="s">
        <v>36</v>
      </c>
      <c r="H975" s="24" t="s">
        <v>141</v>
      </c>
      <c r="I975" s="10" t="s">
        <v>138</v>
      </c>
      <c r="J975" s="87"/>
    </row>
    <row r="976">
      <c r="A976" s="114" t="s">
        <v>134</v>
      </c>
      <c r="B976" s="5" t="s">
        <v>34</v>
      </c>
      <c r="C976" s="5">
        <v>2015.0</v>
      </c>
      <c r="D976" s="106">
        <v>14.3</v>
      </c>
      <c r="E976" s="7" t="s">
        <v>143</v>
      </c>
      <c r="F976" s="7" t="s">
        <v>140</v>
      </c>
      <c r="G976" s="8" t="s">
        <v>36</v>
      </c>
      <c r="H976" s="24" t="s">
        <v>141</v>
      </c>
      <c r="I976" s="10" t="s">
        <v>138</v>
      </c>
      <c r="J976" s="87"/>
    </row>
    <row r="977">
      <c r="A977" s="114" t="s">
        <v>134</v>
      </c>
      <c r="B977" s="5" t="s">
        <v>34</v>
      </c>
      <c r="C977" s="5">
        <v>2015.0</v>
      </c>
      <c r="D977" s="106">
        <v>26.8</v>
      </c>
      <c r="E977" s="7" t="s">
        <v>143</v>
      </c>
      <c r="F977" s="7" t="s">
        <v>142</v>
      </c>
      <c r="G977" s="8" t="s">
        <v>36</v>
      </c>
      <c r="H977" s="24" t="s">
        <v>141</v>
      </c>
      <c r="I977" s="10" t="s">
        <v>138</v>
      </c>
      <c r="J977" s="87"/>
    </row>
    <row r="978">
      <c r="A978" s="114" t="s">
        <v>134</v>
      </c>
      <c r="B978" s="5" t="s">
        <v>34</v>
      </c>
      <c r="C978" s="5">
        <v>2015.0</v>
      </c>
      <c r="D978" s="106">
        <v>15.0</v>
      </c>
      <c r="E978" s="7" t="s">
        <v>144</v>
      </c>
      <c r="F978" s="7" t="s">
        <v>140</v>
      </c>
      <c r="G978" s="8" t="s">
        <v>36</v>
      </c>
      <c r="H978" s="24" t="s">
        <v>141</v>
      </c>
      <c r="I978" s="10" t="s">
        <v>138</v>
      </c>
      <c r="J978" s="87"/>
    </row>
    <row r="979">
      <c r="A979" s="114" t="s">
        <v>134</v>
      </c>
      <c r="B979" s="5" t="s">
        <v>34</v>
      </c>
      <c r="C979" s="5">
        <v>2015.0</v>
      </c>
      <c r="D979" s="106">
        <v>26.0</v>
      </c>
      <c r="E979" s="7" t="s">
        <v>144</v>
      </c>
      <c r="F979" s="7" t="s">
        <v>142</v>
      </c>
      <c r="G979" s="8" t="s">
        <v>36</v>
      </c>
      <c r="H979" s="24" t="s">
        <v>141</v>
      </c>
      <c r="I979" s="10" t="s">
        <v>138</v>
      </c>
      <c r="J979" s="87"/>
    </row>
    <row r="980">
      <c r="A980" s="114" t="s">
        <v>134</v>
      </c>
      <c r="B980" s="5" t="s">
        <v>34</v>
      </c>
      <c r="C980" s="5">
        <v>2015.0</v>
      </c>
      <c r="D980" s="106">
        <v>15.7</v>
      </c>
      <c r="E980" s="7" t="s">
        <v>18</v>
      </c>
      <c r="F980" s="7" t="s">
        <v>140</v>
      </c>
      <c r="G980" s="8" t="s">
        <v>36</v>
      </c>
      <c r="H980" s="24" t="s">
        <v>141</v>
      </c>
      <c r="I980" s="10" t="s">
        <v>138</v>
      </c>
      <c r="J980" s="87"/>
    </row>
    <row r="981">
      <c r="A981" s="115" t="s">
        <v>134</v>
      </c>
      <c r="B981" s="15" t="s">
        <v>34</v>
      </c>
      <c r="C981" s="15">
        <v>2015.0</v>
      </c>
      <c r="D981" s="103">
        <v>21.8</v>
      </c>
      <c r="E981" s="17" t="s">
        <v>18</v>
      </c>
      <c r="F981" s="17" t="s">
        <v>142</v>
      </c>
      <c r="G981" s="18" t="s">
        <v>36</v>
      </c>
      <c r="H981" s="26" t="s">
        <v>141</v>
      </c>
      <c r="I981" s="10" t="s">
        <v>138</v>
      </c>
      <c r="J981" s="89"/>
    </row>
    <row r="982">
      <c r="A982" s="111" t="s">
        <v>134</v>
      </c>
      <c r="B982" s="5" t="s">
        <v>34</v>
      </c>
      <c r="C982" s="5">
        <v>2017.0</v>
      </c>
      <c r="D982" s="106">
        <v>20.9</v>
      </c>
      <c r="E982" s="7" t="s">
        <v>139</v>
      </c>
      <c r="F982" s="30" t="s">
        <v>140</v>
      </c>
      <c r="G982" s="31" t="s">
        <v>36</v>
      </c>
      <c r="H982" s="24" t="s">
        <v>145</v>
      </c>
      <c r="I982" s="10" t="s">
        <v>138</v>
      </c>
      <c r="J982" s="13"/>
    </row>
    <row r="983">
      <c r="A983" s="111" t="s">
        <v>134</v>
      </c>
      <c r="B983" s="5" t="s">
        <v>34</v>
      </c>
      <c r="C983" s="5">
        <v>2017.0</v>
      </c>
      <c r="D983" s="106">
        <v>26.2</v>
      </c>
      <c r="E983" s="7" t="s">
        <v>139</v>
      </c>
      <c r="F983" s="7" t="s">
        <v>142</v>
      </c>
      <c r="G983" s="8" t="s">
        <v>36</v>
      </c>
      <c r="H983" s="24" t="s">
        <v>145</v>
      </c>
      <c r="I983" s="10" t="s">
        <v>138</v>
      </c>
      <c r="J983" s="13"/>
    </row>
    <row r="984">
      <c r="A984" s="111" t="s">
        <v>134</v>
      </c>
      <c r="B984" s="5" t="s">
        <v>34</v>
      </c>
      <c r="C984" s="5">
        <v>2017.0</v>
      </c>
      <c r="D984" s="106">
        <v>16.6</v>
      </c>
      <c r="E984" s="7" t="s">
        <v>143</v>
      </c>
      <c r="F984" s="7" t="s">
        <v>140</v>
      </c>
      <c r="G984" s="8" t="s">
        <v>36</v>
      </c>
      <c r="H984" s="24" t="s">
        <v>145</v>
      </c>
      <c r="I984" s="10" t="s">
        <v>138</v>
      </c>
      <c r="J984" s="13"/>
    </row>
    <row r="985">
      <c r="A985" s="111" t="s">
        <v>134</v>
      </c>
      <c r="B985" s="5" t="s">
        <v>34</v>
      </c>
      <c r="C985" s="5">
        <v>2017.0</v>
      </c>
      <c r="D985" s="106">
        <v>24.9</v>
      </c>
      <c r="E985" s="7" t="s">
        <v>143</v>
      </c>
      <c r="F985" s="7" t="s">
        <v>142</v>
      </c>
      <c r="G985" s="8" t="s">
        <v>36</v>
      </c>
      <c r="H985" s="24" t="s">
        <v>145</v>
      </c>
      <c r="I985" s="10" t="s">
        <v>138</v>
      </c>
      <c r="J985" s="13"/>
    </row>
    <row r="986">
      <c r="A986" s="111" t="s">
        <v>134</v>
      </c>
      <c r="B986" s="5" t="s">
        <v>34</v>
      </c>
      <c r="C986" s="5">
        <v>2017.0</v>
      </c>
      <c r="D986" s="106">
        <v>16.3</v>
      </c>
      <c r="E986" s="7" t="s">
        <v>144</v>
      </c>
      <c r="F986" s="7" t="s">
        <v>140</v>
      </c>
      <c r="G986" s="8" t="s">
        <v>36</v>
      </c>
      <c r="H986" s="24" t="s">
        <v>145</v>
      </c>
      <c r="I986" s="10" t="s">
        <v>138</v>
      </c>
      <c r="J986" s="13"/>
    </row>
    <row r="987">
      <c r="A987" s="111" t="s">
        <v>134</v>
      </c>
      <c r="B987" s="5" t="s">
        <v>34</v>
      </c>
      <c r="C987" s="5">
        <v>2017.0</v>
      </c>
      <c r="D987" s="106">
        <v>23.3</v>
      </c>
      <c r="E987" s="7" t="s">
        <v>144</v>
      </c>
      <c r="F987" s="7" t="s">
        <v>142</v>
      </c>
      <c r="G987" s="8" t="s">
        <v>36</v>
      </c>
      <c r="H987" s="24" t="s">
        <v>145</v>
      </c>
      <c r="I987" s="10" t="s">
        <v>138</v>
      </c>
      <c r="J987" s="13"/>
    </row>
    <row r="988">
      <c r="A988" s="111" t="s">
        <v>134</v>
      </c>
      <c r="B988" s="5" t="s">
        <v>34</v>
      </c>
      <c r="C988" s="5">
        <v>2017.0</v>
      </c>
      <c r="D988" s="106">
        <v>15.6</v>
      </c>
      <c r="E988" s="7" t="s">
        <v>18</v>
      </c>
      <c r="F988" s="7" t="s">
        <v>140</v>
      </c>
      <c r="G988" s="8" t="s">
        <v>36</v>
      </c>
      <c r="H988" s="24" t="s">
        <v>145</v>
      </c>
      <c r="I988" s="10" t="s">
        <v>138</v>
      </c>
      <c r="J988" s="13"/>
    </row>
    <row r="989">
      <c r="A989" s="111" t="s">
        <v>134</v>
      </c>
      <c r="B989" s="5" t="s">
        <v>34</v>
      </c>
      <c r="C989" s="5">
        <v>2017.0</v>
      </c>
      <c r="D989" s="106">
        <v>18.6</v>
      </c>
      <c r="E989" s="7" t="s">
        <v>18</v>
      </c>
      <c r="F989" s="17" t="s">
        <v>142</v>
      </c>
      <c r="G989" s="18" t="s">
        <v>36</v>
      </c>
      <c r="H989" s="24" t="s">
        <v>145</v>
      </c>
      <c r="I989" s="10" t="s">
        <v>138</v>
      </c>
      <c r="J989" s="13"/>
    </row>
    <row r="990">
      <c r="A990" s="116" t="s">
        <v>134</v>
      </c>
      <c r="B990" s="29" t="s">
        <v>34</v>
      </c>
      <c r="C990" s="29">
        <v>2020.0</v>
      </c>
      <c r="D990" s="99">
        <v>19.1</v>
      </c>
      <c r="E990" s="30" t="s">
        <v>139</v>
      </c>
      <c r="F990" s="30" t="s">
        <v>140</v>
      </c>
      <c r="G990" s="31" t="s">
        <v>36</v>
      </c>
      <c r="H990" s="32" t="s">
        <v>146</v>
      </c>
      <c r="I990" s="10" t="s">
        <v>138</v>
      </c>
      <c r="J990" s="37"/>
    </row>
    <row r="991">
      <c r="A991" s="111" t="s">
        <v>134</v>
      </c>
      <c r="B991" s="5" t="s">
        <v>34</v>
      </c>
      <c r="C991" s="5">
        <v>2020.0</v>
      </c>
      <c r="D991" s="106">
        <v>20.9</v>
      </c>
      <c r="E991" s="7" t="s">
        <v>139</v>
      </c>
      <c r="F991" s="7" t="s">
        <v>142</v>
      </c>
      <c r="G991" s="8" t="s">
        <v>36</v>
      </c>
      <c r="H991" s="24" t="s">
        <v>146</v>
      </c>
      <c r="I991" s="10" t="s">
        <v>138</v>
      </c>
      <c r="J991" s="13"/>
    </row>
    <row r="992">
      <c r="A992" s="111" t="s">
        <v>134</v>
      </c>
      <c r="B992" s="5" t="s">
        <v>34</v>
      </c>
      <c r="C992" s="5">
        <v>2020.0</v>
      </c>
      <c r="D992" s="106">
        <v>16.9</v>
      </c>
      <c r="E992" s="7" t="s">
        <v>143</v>
      </c>
      <c r="F992" s="7" t="s">
        <v>140</v>
      </c>
      <c r="G992" s="8" t="s">
        <v>36</v>
      </c>
      <c r="H992" s="24" t="s">
        <v>146</v>
      </c>
      <c r="I992" s="10" t="s">
        <v>138</v>
      </c>
      <c r="J992" s="13"/>
    </row>
    <row r="993">
      <c r="A993" s="111" t="s">
        <v>134</v>
      </c>
      <c r="B993" s="5" t="s">
        <v>34</v>
      </c>
      <c r="C993" s="5">
        <v>2020.0</v>
      </c>
      <c r="D993" s="106">
        <v>22.0</v>
      </c>
      <c r="E993" s="7" t="s">
        <v>143</v>
      </c>
      <c r="F993" s="7" t="s">
        <v>142</v>
      </c>
      <c r="G993" s="8" t="s">
        <v>36</v>
      </c>
      <c r="H993" s="24" t="s">
        <v>146</v>
      </c>
      <c r="I993" s="10" t="s">
        <v>138</v>
      </c>
      <c r="J993" s="13"/>
    </row>
    <row r="994">
      <c r="A994" s="111" t="s">
        <v>134</v>
      </c>
      <c r="B994" s="5" t="s">
        <v>34</v>
      </c>
      <c r="C994" s="5">
        <v>2020.0</v>
      </c>
      <c r="D994" s="106">
        <v>17.2</v>
      </c>
      <c r="E994" s="7" t="s">
        <v>144</v>
      </c>
      <c r="F994" s="7" t="s">
        <v>140</v>
      </c>
      <c r="G994" s="8" t="s">
        <v>36</v>
      </c>
      <c r="H994" s="24" t="s">
        <v>146</v>
      </c>
      <c r="I994" s="10" t="s">
        <v>138</v>
      </c>
      <c r="J994" s="13"/>
    </row>
    <row r="995">
      <c r="A995" s="111" t="s">
        <v>134</v>
      </c>
      <c r="B995" s="5" t="s">
        <v>34</v>
      </c>
      <c r="C995" s="5">
        <v>2020.0</v>
      </c>
      <c r="D995" s="106">
        <v>21.0</v>
      </c>
      <c r="E995" s="7" t="s">
        <v>144</v>
      </c>
      <c r="F995" s="7" t="s">
        <v>142</v>
      </c>
      <c r="G995" s="8" t="s">
        <v>36</v>
      </c>
      <c r="H995" s="24" t="s">
        <v>146</v>
      </c>
      <c r="I995" s="10" t="s">
        <v>138</v>
      </c>
      <c r="J995" s="13"/>
    </row>
    <row r="996">
      <c r="A996" s="111" t="s">
        <v>134</v>
      </c>
      <c r="B996" s="5" t="s">
        <v>34</v>
      </c>
      <c r="C996" s="5">
        <v>2020.0</v>
      </c>
      <c r="D996" s="106">
        <v>17.1</v>
      </c>
      <c r="E996" s="7" t="s">
        <v>18</v>
      </c>
      <c r="F996" s="7" t="s">
        <v>140</v>
      </c>
      <c r="G996" s="8" t="s">
        <v>36</v>
      </c>
      <c r="H996" s="24" t="s">
        <v>146</v>
      </c>
      <c r="I996" s="10" t="s">
        <v>138</v>
      </c>
      <c r="J996" s="13"/>
    </row>
    <row r="997">
      <c r="A997" s="112" t="s">
        <v>134</v>
      </c>
      <c r="B997" s="15" t="s">
        <v>34</v>
      </c>
      <c r="C997" s="15">
        <v>2020.0</v>
      </c>
      <c r="D997" s="103">
        <v>17.9</v>
      </c>
      <c r="E997" s="17" t="s">
        <v>18</v>
      </c>
      <c r="F997" s="17" t="s">
        <v>142</v>
      </c>
      <c r="G997" s="18" t="s">
        <v>36</v>
      </c>
      <c r="H997" s="26" t="s">
        <v>146</v>
      </c>
      <c r="I997" s="10" t="s">
        <v>138</v>
      </c>
      <c r="J997" s="25"/>
    </row>
    <row r="998">
      <c r="A998" s="117" t="s">
        <v>147</v>
      </c>
      <c r="B998" s="29" t="s">
        <v>38</v>
      </c>
      <c r="C998" s="29">
        <v>2016.0</v>
      </c>
      <c r="D998" s="118">
        <f>1206</f>
        <v>1206</v>
      </c>
      <c r="E998" s="118" t="s">
        <v>18</v>
      </c>
      <c r="F998" s="30" t="s">
        <v>148</v>
      </c>
      <c r="G998" s="31" t="s">
        <v>110</v>
      </c>
      <c r="H998" s="32" t="s">
        <v>149</v>
      </c>
      <c r="I998" s="10" t="s">
        <v>150</v>
      </c>
      <c r="J998" s="86"/>
    </row>
    <row r="999">
      <c r="A999" s="119" t="s">
        <v>147</v>
      </c>
      <c r="B999" s="5" t="s">
        <v>38</v>
      </c>
      <c r="C999" s="5">
        <v>2017.0</v>
      </c>
      <c r="D999" s="120">
        <v>1289.0</v>
      </c>
      <c r="E999" s="120" t="s">
        <v>18</v>
      </c>
      <c r="F999" s="7" t="s">
        <v>148</v>
      </c>
      <c r="G999" s="8" t="s">
        <v>110</v>
      </c>
      <c r="H999" s="24" t="s">
        <v>149</v>
      </c>
      <c r="I999" s="10" t="s">
        <v>150</v>
      </c>
      <c r="J999" s="87"/>
    </row>
    <row r="1000">
      <c r="A1000" s="119" t="s">
        <v>147</v>
      </c>
      <c r="B1000" s="5" t="s">
        <v>38</v>
      </c>
      <c r="C1000" s="5">
        <v>2018.0</v>
      </c>
      <c r="D1000" s="120">
        <v>1478.0</v>
      </c>
      <c r="E1000" s="120" t="s">
        <v>18</v>
      </c>
      <c r="F1000" s="7" t="s">
        <v>148</v>
      </c>
      <c r="G1000" s="8" t="s">
        <v>110</v>
      </c>
      <c r="H1000" s="24" t="s">
        <v>149</v>
      </c>
      <c r="I1000" s="10" t="s">
        <v>150</v>
      </c>
      <c r="J1000" s="87"/>
    </row>
    <row r="1001">
      <c r="A1001" s="119" t="s">
        <v>147</v>
      </c>
      <c r="B1001" s="5" t="s">
        <v>38</v>
      </c>
      <c r="C1001" s="5">
        <v>2019.0</v>
      </c>
      <c r="D1001" s="120">
        <v>1579.0</v>
      </c>
      <c r="E1001" s="120" t="s">
        <v>18</v>
      </c>
      <c r="F1001" s="7" t="s">
        <v>148</v>
      </c>
      <c r="G1001" s="8" t="s">
        <v>110</v>
      </c>
      <c r="H1001" s="24" t="s">
        <v>149</v>
      </c>
      <c r="I1001" s="10" t="s">
        <v>150</v>
      </c>
      <c r="J1001" s="87"/>
    </row>
    <row r="1002">
      <c r="A1002" s="119" t="s">
        <v>147</v>
      </c>
      <c r="B1002" s="5" t="s">
        <v>38</v>
      </c>
      <c r="C1002" s="5">
        <v>2020.0</v>
      </c>
      <c r="D1002" s="120">
        <v>1620.0</v>
      </c>
      <c r="E1002" s="120" t="s">
        <v>18</v>
      </c>
      <c r="F1002" s="7" t="s">
        <v>148</v>
      </c>
      <c r="G1002" s="8" t="s">
        <v>110</v>
      </c>
      <c r="H1002" s="24" t="s">
        <v>149</v>
      </c>
      <c r="I1002" s="10" t="s">
        <v>150</v>
      </c>
      <c r="J1002" s="87"/>
    </row>
    <row r="1003">
      <c r="A1003" s="121" t="s">
        <v>147</v>
      </c>
      <c r="B1003" s="15" t="s">
        <v>38</v>
      </c>
      <c r="C1003" s="15">
        <v>2021.0</v>
      </c>
      <c r="D1003" s="122">
        <v>1632.0</v>
      </c>
      <c r="E1003" s="122" t="s">
        <v>18</v>
      </c>
      <c r="F1003" s="17" t="s">
        <v>148</v>
      </c>
      <c r="G1003" s="18" t="s">
        <v>110</v>
      </c>
      <c r="H1003" s="26" t="s">
        <v>149</v>
      </c>
      <c r="I1003" s="10" t="s">
        <v>150</v>
      </c>
      <c r="J1003" s="89"/>
    </row>
    <row r="1004">
      <c r="A1004" s="117" t="s">
        <v>147</v>
      </c>
      <c r="B1004" s="29" t="s">
        <v>34</v>
      </c>
      <c r="C1004" s="29">
        <v>2010.0</v>
      </c>
      <c r="D1004" s="118">
        <v>55759.0</v>
      </c>
      <c r="E1004" s="118" t="s">
        <v>18</v>
      </c>
      <c r="F1004" s="30" t="s">
        <v>151</v>
      </c>
      <c r="G1004" s="31" t="s">
        <v>36</v>
      </c>
      <c r="H1004" s="32" t="s">
        <v>152</v>
      </c>
      <c r="I1004" s="10" t="s">
        <v>153</v>
      </c>
      <c r="J1004" s="86"/>
    </row>
    <row r="1005">
      <c r="A1005" s="119" t="s">
        <v>147</v>
      </c>
      <c r="B1005" s="5" t="s">
        <v>34</v>
      </c>
      <c r="C1005" s="5">
        <v>2011.0</v>
      </c>
      <c r="D1005" s="120">
        <v>56062.0</v>
      </c>
      <c r="E1005" s="120" t="s">
        <v>18</v>
      </c>
      <c r="F1005" s="7" t="s">
        <v>151</v>
      </c>
      <c r="G1005" s="8" t="s">
        <v>36</v>
      </c>
      <c r="H1005" s="24" t="s">
        <v>152</v>
      </c>
      <c r="I1005" s="10" t="s">
        <v>153</v>
      </c>
      <c r="J1005" s="87"/>
    </row>
    <row r="1006">
      <c r="A1006" s="119" t="s">
        <v>147</v>
      </c>
      <c r="B1006" s="5" t="s">
        <v>34</v>
      </c>
      <c r="C1006" s="5">
        <v>2012.0</v>
      </c>
      <c r="D1006" s="120">
        <v>56375.0</v>
      </c>
      <c r="E1006" s="120" t="s">
        <v>18</v>
      </c>
      <c r="F1006" s="7" t="s">
        <v>151</v>
      </c>
      <c r="G1006" s="8" t="s">
        <v>36</v>
      </c>
      <c r="H1006" s="24" t="s">
        <v>152</v>
      </c>
      <c r="I1006" s="10" t="s">
        <v>153</v>
      </c>
      <c r="J1006" s="87"/>
    </row>
    <row r="1007">
      <c r="A1007" s="119" t="s">
        <v>147</v>
      </c>
      <c r="B1007" s="5" t="s">
        <v>34</v>
      </c>
      <c r="C1007" s="5">
        <v>2013.0</v>
      </c>
      <c r="D1007" s="120">
        <v>57073.0</v>
      </c>
      <c r="E1007" s="120" t="s">
        <v>18</v>
      </c>
      <c r="F1007" s="7" t="s">
        <v>151</v>
      </c>
      <c r="G1007" s="8" t="s">
        <v>36</v>
      </c>
      <c r="H1007" s="24" t="s">
        <v>152</v>
      </c>
      <c r="I1007" s="10" t="s">
        <v>153</v>
      </c>
      <c r="J1007" s="87"/>
    </row>
    <row r="1008">
      <c r="A1008" s="119" t="s">
        <v>147</v>
      </c>
      <c r="B1008" s="5" t="s">
        <v>34</v>
      </c>
      <c r="C1008" s="5">
        <v>2014.0</v>
      </c>
      <c r="D1008" s="120">
        <v>57758.0</v>
      </c>
      <c r="E1008" s="120" t="s">
        <v>18</v>
      </c>
      <c r="F1008" s="7" t="s">
        <v>151</v>
      </c>
      <c r="G1008" s="8" t="s">
        <v>36</v>
      </c>
      <c r="H1008" s="24" t="s">
        <v>152</v>
      </c>
      <c r="I1008" s="10" t="s">
        <v>153</v>
      </c>
      <c r="J1008" s="87"/>
    </row>
    <row r="1009">
      <c r="A1009" s="119" t="s">
        <v>147</v>
      </c>
      <c r="B1009" s="5" t="s">
        <v>34</v>
      </c>
      <c r="C1009" s="5">
        <v>2015.0</v>
      </c>
      <c r="D1009" s="120">
        <v>58504.0</v>
      </c>
      <c r="E1009" s="120" t="s">
        <v>18</v>
      </c>
      <c r="F1009" s="7" t="s">
        <v>151</v>
      </c>
      <c r="G1009" s="8" t="s">
        <v>36</v>
      </c>
      <c r="H1009" s="24" t="s">
        <v>152</v>
      </c>
      <c r="I1009" s="10" t="s">
        <v>153</v>
      </c>
      <c r="J1009" s="87"/>
    </row>
    <row r="1010">
      <c r="A1010" s="119" t="s">
        <v>147</v>
      </c>
      <c r="B1010" s="5" t="s">
        <v>34</v>
      </c>
      <c r="C1010" s="5">
        <v>2016.0</v>
      </c>
      <c r="D1010" s="120">
        <v>59752.0</v>
      </c>
      <c r="E1010" s="120" t="s">
        <v>18</v>
      </c>
      <c r="F1010" s="7" t="s">
        <v>151</v>
      </c>
      <c r="G1010" s="8" t="s">
        <v>36</v>
      </c>
      <c r="H1010" s="24" t="s">
        <v>152</v>
      </c>
      <c r="I1010" s="10" t="s">
        <v>153</v>
      </c>
      <c r="J1010" s="87"/>
    </row>
    <row r="1011">
      <c r="A1011" s="119" t="s">
        <v>147</v>
      </c>
      <c r="B1011" s="5" t="s">
        <v>34</v>
      </c>
      <c r="C1011" s="5">
        <v>2017.0</v>
      </c>
      <c r="D1011" s="120">
        <v>60784.0</v>
      </c>
      <c r="E1011" s="120" t="s">
        <v>18</v>
      </c>
      <c r="F1011" s="7" t="s">
        <v>151</v>
      </c>
      <c r="G1011" s="8" t="s">
        <v>36</v>
      </c>
      <c r="H1011" s="24" t="s">
        <v>152</v>
      </c>
      <c r="I1011" s="10" t="s">
        <v>153</v>
      </c>
      <c r="J1011" s="87"/>
    </row>
    <row r="1012">
      <c r="A1012" s="119" t="s">
        <v>147</v>
      </c>
      <c r="B1012" s="5" t="s">
        <v>34</v>
      </c>
      <c r="C1012" s="5">
        <v>2018.0</v>
      </c>
      <c r="D1012" s="120">
        <v>62271.0</v>
      </c>
      <c r="E1012" s="120" t="s">
        <v>18</v>
      </c>
      <c r="F1012" s="7" t="s">
        <v>151</v>
      </c>
      <c r="G1012" s="8" t="s">
        <v>36</v>
      </c>
      <c r="H1012" s="24" t="s">
        <v>152</v>
      </c>
      <c r="I1012" s="10" t="s">
        <v>153</v>
      </c>
      <c r="J1012" s="87"/>
    </row>
    <row r="1013">
      <c r="A1013" s="119" t="s">
        <v>147</v>
      </c>
      <c r="B1013" s="5" t="s">
        <v>34</v>
      </c>
      <c r="C1013" s="5">
        <v>2019.0</v>
      </c>
      <c r="D1013" s="120">
        <v>64172.0</v>
      </c>
      <c r="E1013" s="120" t="s">
        <v>18</v>
      </c>
      <c r="F1013" s="7" t="s">
        <v>151</v>
      </c>
      <c r="G1013" s="8" t="s">
        <v>36</v>
      </c>
      <c r="H1013" s="24" t="s">
        <v>152</v>
      </c>
      <c r="I1013" s="10" t="s">
        <v>153</v>
      </c>
      <c r="J1013" s="87"/>
    </row>
    <row r="1014">
      <c r="A1014" s="119" t="s">
        <v>147</v>
      </c>
      <c r="B1014" s="5" t="s">
        <v>34</v>
      </c>
      <c r="C1014" s="5">
        <v>2020.0</v>
      </c>
      <c r="D1014" s="120">
        <v>65293.0</v>
      </c>
      <c r="E1014" s="120" t="s">
        <v>18</v>
      </c>
      <c r="F1014" s="7" t="s">
        <v>151</v>
      </c>
      <c r="G1014" s="8" t="s">
        <v>36</v>
      </c>
      <c r="H1014" s="24" t="s">
        <v>152</v>
      </c>
      <c r="I1014" s="10" t="s">
        <v>153</v>
      </c>
      <c r="J1014" s="87"/>
    </row>
    <row r="1015">
      <c r="A1015" s="121" t="s">
        <v>147</v>
      </c>
      <c r="B1015" s="15" t="s">
        <v>34</v>
      </c>
      <c r="C1015" s="15">
        <v>2021.0</v>
      </c>
      <c r="D1015" s="122">
        <v>66397.0</v>
      </c>
      <c r="E1015" s="122" t="s">
        <v>18</v>
      </c>
      <c r="F1015" s="17" t="s">
        <v>151</v>
      </c>
      <c r="G1015" s="18" t="s">
        <v>36</v>
      </c>
      <c r="H1015" s="26" t="s">
        <v>152</v>
      </c>
      <c r="I1015" s="10" t="s">
        <v>153</v>
      </c>
      <c r="J1015" s="89"/>
    </row>
    <row r="1016">
      <c r="A1016" s="123" t="s">
        <v>154</v>
      </c>
      <c r="B1016" s="29" t="s">
        <v>38</v>
      </c>
      <c r="C1016" s="29">
        <v>2004.0</v>
      </c>
      <c r="D1016" s="118">
        <v>15974.0</v>
      </c>
      <c r="E1016" s="30" t="s">
        <v>18</v>
      </c>
      <c r="F1016" s="30" t="s">
        <v>155</v>
      </c>
      <c r="G1016" s="31" t="s">
        <v>110</v>
      </c>
      <c r="H1016" s="32" t="s">
        <v>149</v>
      </c>
      <c r="I1016" s="10" t="s">
        <v>154</v>
      </c>
      <c r="J1016" s="86"/>
    </row>
    <row r="1017">
      <c r="A1017" s="124" t="s">
        <v>154</v>
      </c>
      <c r="B1017" s="5" t="s">
        <v>38</v>
      </c>
      <c r="C1017" s="5">
        <v>2005.0</v>
      </c>
      <c r="D1017" s="120">
        <v>15827.0</v>
      </c>
      <c r="E1017" s="7" t="s">
        <v>18</v>
      </c>
      <c r="F1017" s="7" t="s">
        <v>155</v>
      </c>
      <c r="G1017" s="8" t="s">
        <v>110</v>
      </c>
      <c r="H1017" s="24" t="s">
        <v>149</v>
      </c>
      <c r="I1017" s="10" t="s">
        <v>154</v>
      </c>
      <c r="J1017" s="87"/>
    </row>
    <row r="1018">
      <c r="A1018" s="124" t="s">
        <v>154</v>
      </c>
      <c r="B1018" s="5" t="s">
        <v>38</v>
      </c>
      <c r="C1018" s="5">
        <v>2006.0</v>
      </c>
      <c r="D1018" s="120">
        <v>15183.0</v>
      </c>
      <c r="E1018" s="7" t="s">
        <v>18</v>
      </c>
      <c r="F1018" s="7" t="s">
        <v>155</v>
      </c>
      <c r="G1018" s="8" t="s">
        <v>110</v>
      </c>
      <c r="H1018" s="24" t="s">
        <v>149</v>
      </c>
      <c r="I1018" s="10" t="s">
        <v>154</v>
      </c>
      <c r="J1018" s="87"/>
    </row>
    <row r="1019">
      <c r="A1019" s="124" t="s">
        <v>154</v>
      </c>
      <c r="B1019" s="5" t="s">
        <v>38</v>
      </c>
      <c r="C1019" s="5">
        <v>2007.0</v>
      </c>
      <c r="D1019" s="120">
        <v>15039.0</v>
      </c>
      <c r="E1019" s="7" t="s">
        <v>18</v>
      </c>
      <c r="F1019" s="7" t="s">
        <v>155</v>
      </c>
      <c r="G1019" s="8" t="s">
        <v>110</v>
      </c>
      <c r="H1019" s="24" t="s">
        <v>149</v>
      </c>
      <c r="I1019" s="10" t="s">
        <v>154</v>
      </c>
      <c r="J1019" s="87"/>
    </row>
    <row r="1020">
      <c r="A1020" s="124" t="s">
        <v>154</v>
      </c>
      <c r="B1020" s="5" t="s">
        <v>38</v>
      </c>
      <c r="C1020" s="5">
        <v>2008.0</v>
      </c>
      <c r="D1020" s="120">
        <v>14682.0</v>
      </c>
      <c r="E1020" s="7" t="s">
        <v>18</v>
      </c>
      <c r="F1020" s="7" t="s">
        <v>155</v>
      </c>
      <c r="G1020" s="8" t="s">
        <v>110</v>
      </c>
      <c r="H1020" s="24" t="s">
        <v>149</v>
      </c>
      <c r="I1020" s="10" t="s">
        <v>154</v>
      </c>
      <c r="J1020" s="87"/>
    </row>
    <row r="1021">
      <c r="A1021" s="124" t="s">
        <v>154</v>
      </c>
      <c r="B1021" s="5" t="s">
        <v>38</v>
      </c>
      <c r="C1021" s="5">
        <v>2009.0</v>
      </c>
      <c r="D1021" s="120">
        <v>14701.0</v>
      </c>
      <c r="E1021" s="7" t="s">
        <v>18</v>
      </c>
      <c r="F1021" s="7" t="s">
        <v>155</v>
      </c>
      <c r="G1021" s="8" t="s">
        <v>110</v>
      </c>
      <c r="H1021" s="24" t="s">
        <v>149</v>
      </c>
      <c r="I1021" s="10" t="s">
        <v>154</v>
      </c>
      <c r="J1021" s="87"/>
    </row>
    <row r="1022">
      <c r="A1022" s="124" t="s">
        <v>154</v>
      </c>
      <c r="B1022" s="5" t="s">
        <v>38</v>
      </c>
      <c r="C1022" s="5">
        <v>2010.0</v>
      </c>
      <c r="D1022" s="120">
        <v>14394.0</v>
      </c>
      <c r="E1022" s="7" t="s">
        <v>18</v>
      </c>
      <c r="F1022" s="7" t="s">
        <v>155</v>
      </c>
      <c r="G1022" s="8" t="s">
        <v>110</v>
      </c>
      <c r="H1022" s="24" t="s">
        <v>149</v>
      </c>
      <c r="I1022" s="10" t="s">
        <v>154</v>
      </c>
      <c r="J1022" s="87"/>
    </row>
    <row r="1023">
      <c r="A1023" s="124" t="s">
        <v>154</v>
      </c>
      <c r="B1023" s="5" t="s">
        <v>38</v>
      </c>
      <c r="C1023" s="5">
        <v>2011.0</v>
      </c>
      <c r="D1023" s="120">
        <v>14263.0</v>
      </c>
      <c r="E1023" s="7" t="s">
        <v>18</v>
      </c>
      <c r="F1023" s="7" t="s">
        <v>155</v>
      </c>
      <c r="G1023" s="8" t="s">
        <v>110</v>
      </c>
      <c r="H1023" s="24" t="s">
        <v>149</v>
      </c>
      <c r="I1023" s="10" t="s">
        <v>154</v>
      </c>
      <c r="J1023" s="87"/>
    </row>
    <row r="1024">
      <c r="A1024" s="124" t="s">
        <v>154</v>
      </c>
      <c r="B1024" s="5" t="s">
        <v>38</v>
      </c>
      <c r="C1024" s="5">
        <v>2012.0</v>
      </c>
      <c r="D1024" s="120">
        <v>14203.0</v>
      </c>
      <c r="E1024" s="7" t="s">
        <v>18</v>
      </c>
      <c r="F1024" s="7" t="s">
        <v>155</v>
      </c>
      <c r="G1024" s="8" t="s">
        <v>110</v>
      </c>
      <c r="H1024" s="24" t="s">
        <v>149</v>
      </c>
      <c r="I1024" s="10" t="s">
        <v>154</v>
      </c>
      <c r="J1024" s="87"/>
    </row>
    <row r="1025">
      <c r="A1025" s="124" t="s">
        <v>154</v>
      </c>
      <c r="B1025" s="5" t="s">
        <v>38</v>
      </c>
      <c r="C1025" s="5">
        <v>2013.0</v>
      </c>
      <c r="D1025" s="120">
        <v>14226.0</v>
      </c>
      <c r="E1025" s="7" t="s">
        <v>18</v>
      </c>
      <c r="F1025" s="7" t="s">
        <v>155</v>
      </c>
      <c r="G1025" s="8" t="s">
        <v>110</v>
      </c>
      <c r="H1025" s="24" t="s">
        <v>149</v>
      </c>
      <c r="I1025" s="10" t="s">
        <v>154</v>
      </c>
      <c r="J1025" s="87"/>
    </row>
    <row r="1026">
      <c r="A1026" s="124" t="s">
        <v>154</v>
      </c>
      <c r="B1026" s="5" t="s">
        <v>38</v>
      </c>
      <c r="C1026" s="5">
        <v>2014.0</v>
      </c>
      <c r="D1026" s="120">
        <v>14329.0</v>
      </c>
      <c r="E1026" s="7" t="s">
        <v>18</v>
      </c>
      <c r="F1026" s="7" t="s">
        <v>155</v>
      </c>
      <c r="G1026" s="8" t="s">
        <v>110</v>
      </c>
      <c r="H1026" s="24" t="s">
        <v>149</v>
      </c>
      <c r="I1026" s="10" t="s">
        <v>154</v>
      </c>
      <c r="J1026" s="87"/>
    </row>
    <row r="1027">
      <c r="A1027" s="124" t="s">
        <v>154</v>
      </c>
      <c r="B1027" s="5" t="s">
        <v>38</v>
      </c>
      <c r="C1027" s="5">
        <v>2015.0</v>
      </c>
      <c r="D1027" s="120">
        <v>14409.0</v>
      </c>
      <c r="E1027" s="7" t="s">
        <v>18</v>
      </c>
      <c r="F1027" s="7" t="s">
        <v>155</v>
      </c>
      <c r="G1027" s="8" t="s">
        <v>110</v>
      </c>
      <c r="H1027" s="24" t="s">
        <v>149</v>
      </c>
      <c r="I1027" s="10" t="s">
        <v>154</v>
      </c>
      <c r="J1027" s="87"/>
    </row>
    <row r="1028">
      <c r="A1028" s="124" t="s">
        <v>154</v>
      </c>
      <c r="B1028" s="5" t="s">
        <v>38</v>
      </c>
      <c r="C1028" s="5">
        <v>2016.0</v>
      </c>
      <c r="D1028" s="120">
        <v>14581.0</v>
      </c>
      <c r="E1028" s="7" t="s">
        <v>18</v>
      </c>
      <c r="F1028" s="7" t="s">
        <v>155</v>
      </c>
      <c r="G1028" s="31" t="s">
        <v>110</v>
      </c>
      <c r="H1028" s="24" t="s">
        <v>149</v>
      </c>
      <c r="I1028" s="10" t="s">
        <v>154</v>
      </c>
      <c r="J1028" s="87"/>
    </row>
    <row r="1029">
      <c r="A1029" s="124" t="s">
        <v>154</v>
      </c>
      <c r="B1029" s="5" t="s">
        <v>38</v>
      </c>
      <c r="C1029" s="5">
        <v>2017.0</v>
      </c>
      <c r="D1029" s="120">
        <v>14905.0</v>
      </c>
      <c r="E1029" s="7" t="s">
        <v>18</v>
      </c>
      <c r="F1029" s="7" t="s">
        <v>155</v>
      </c>
      <c r="G1029" s="8" t="s">
        <v>110</v>
      </c>
      <c r="H1029" s="24" t="s">
        <v>149</v>
      </c>
      <c r="I1029" s="10" t="s">
        <v>154</v>
      </c>
      <c r="J1029" s="87"/>
    </row>
    <row r="1030">
      <c r="A1030" s="124" t="s">
        <v>154</v>
      </c>
      <c r="B1030" s="5" t="s">
        <v>38</v>
      </c>
      <c r="C1030" s="5">
        <v>2018.0</v>
      </c>
      <c r="D1030" s="120">
        <v>15465.0</v>
      </c>
      <c r="E1030" s="7" t="s">
        <v>18</v>
      </c>
      <c r="F1030" s="7" t="s">
        <v>155</v>
      </c>
      <c r="G1030" s="8" t="s">
        <v>110</v>
      </c>
      <c r="H1030" s="24" t="s">
        <v>149</v>
      </c>
      <c r="I1030" s="10" t="s">
        <v>154</v>
      </c>
      <c r="J1030" s="87"/>
    </row>
    <row r="1031">
      <c r="A1031" s="124" t="s">
        <v>154</v>
      </c>
      <c r="B1031" s="5" t="s">
        <v>38</v>
      </c>
      <c r="C1031" s="5">
        <v>2019.0</v>
      </c>
      <c r="D1031" s="120">
        <v>15483.0</v>
      </c>
      <c r="E1031" s="7" t="s">
        <v>18</v>
      </c>
      <c r="F1031" s="7" t="s">
        <v>155</v>
      </c>
      <c r="G1031" s="8" t="s">
        <v>110</v>
      </c>
      <c r="H1031" s="24" t="s">
        <v>149</v>
      </c>
      <c r="I1031" s="10" t="s">
        <v>154</v>
      </c>
      <c r="J1031" s="87"/>
    </row>
    <row r="1032">
      <c r="A1032" s="124" t="s">
        <v>154</v>
      </c>
      <c r="B1032" s="5" t="s">
        <v>38</v>
      </c>
      <c r="C1032" s="5">
        <v>2020.0</v>
      </c>
      <c r="D1032" s="120">
        <v>16357.0</v>
      </c>
      <c r="E1032" s="7" t="s">
        <v>18</v>
      </c>
      <c r="F1032" s="7" t="s">
        <v>155</v>
      </c>
      <c r="G1032" s="8" t="s">
        <v>110</v>
      </c>
      <c r="H1032" s="24" t="s">
        <v>149</v>
      </c>
      <c r="I1032" s="10" t="s">
        <v>154</v>
      </c>
      <c r="J1032" s="87"/>
    </row>
    <row r="1033">
      <c r="A1033" s="125" t="s">
        <v>154</v>
      </c>
      <c r="B1033" s="15" t="s">
        <v>38</v>
      </c>
      <c r="C1033" s="15">
        <v>2021.0</v>
      </c>
      <c r="D1033" s="122">
        <v>16569.0</v>
      </c>
      <c r="E1033" s="17" t="s">
        <v>18</v>
      </c>
      <c r="F1033" s="17" t="s">
        <v>155</v>
      </c>
      <c r="G1033" s="18" t="s">
        <v>110</v>
      </c>
      <c r="H1033" s="26" t="s">
        <v>149</v>
      </c>
      <c r="I1033" s="10" t="s">
        <v>154</v>
      </c>
      <c r="J1033" s="89"/>
    </row>
    <row r="1034">
      <c r="A1034" s="123" t="s">
        <v>154</v>
      </c>
      <c r="B1034" s="29" t="s">
        <v>34</v>
      </c>
      <c r="C1034" s="29">
        <v>2004.0</v>
      </c>
      <c r="D1034" s="118">
        <v>3091000.0</v>
      </c>
      <c r="E1034" s="30" t="s">
        <v>156</v>
      </c>
      <c r="F1034" s="30" t="s">
        <v>62</v>
      </c>
      <c r="G1034" s="31" t="s">
        <v>36</v>
      </c>
      <c r="H1034" s="32" t="s">
        <v>157</v>
      </c>
      <c r="I1034" s="10" t="s">
        <v>154</v>
      </c>
      <c r="J1034" s="86"/>
    </row>
    <row r="1035">
      <c r="A1035" s="124" t="s">
        <v>154</v>
      </c>
      <c r="B1035" s="5" t="s">
        <v>34</v>
      </c>
      <c r="C1035" s="5">
        <v>2004.0</v>
      </c>
      <c r="D1035" s="120">
        <v>445000.0</v>
      </c>
      <c r="E1035" s="7" t="s">
        <v>156</v>
      </c>
      <c r="F1035" s="7" t="s">
        <v>158</v>
      </c>
      <c r="G1035" s="8" t="s">
        <v>36</v>
      </c>
      <c r="H1035" s="24" t="s">
        <v>157</v>
      </c>
      <c r="I1035" s="10" t="s">
        <v>154</v>
      </c>
      <c r="J1035" s="87"/>
    </row>
    <row r="1036">
      <c r="A1036" s="125" t="s">
        <v>154</v>
      </c>
      <c r="B1036" s="15" t="s">
        <v>34</v>
      </c>
      <c r="C1036" s="15">
        <v>2004.0</v>
      </c>
      <c r="D1036" s="122">
        <v>3536000.0</v>
      </c>
      <c r="E1036" s="17" t="s">
        <v>156</v>
      </c>
      <c r="F1036" s="17" t="s">
        <v>18</v>
      </c>
      <c r="G1036" s="18" t="s">
        <v>36</v>
      </c>
      <c r="H1036" s="26" t="s">
        <v>157</v>
      </c>
      <c r="I1036" s="10" t="s">
        <v>154</v>
      </c>
      <c r="J1036" s="89"/>
    </row>
    <row r="1037">
      <c r="A1037" s="126" t="s">
        <v>154</v>
      </c>
      <c r="B1037" s="5" t="s">
        <v>34</v>
      </c>
      <c r="C1037" s="5">
        <v>2005.0</v>
      </c>
      <c r="D1037" s="120">
        <v>3143000.0</v>
      </c>
      <c r="E1037" s="7" t="s">
        <v>156</v>
      </c>
      <c r="F1037" s="30" t="s">
        <v>62</v>
      </c>
      <c r="G1037" s="31" t="s">
        <v>36</v>
      </c>
      <c r="H1037" s="32" t="s">
        <v>157</v>
      </c>
      <c r="I1037" s="10" t="s">
        <v>154</v>
      </c>
      <c r="J1037" s="13"/>
    </row>
    <row r="1038">
      <c r="A1038" s="126" t="s">
        <v>154</v>
      </c>
      <c r="B1038" s="5" t="s">
        <v>34</v>
      </c>
      <c r="C1038" s="5">
        <v>2005.0</v>
      </c>
      <c r="D1038" s="120">
        <v>450000.0</v>
      </c>
      <c r="E1038" s="7" t="s">
        <v>156</v>
      </c>
      <c r="F1038" s="7" t="s">
        <v>64</v>
      </c>
      <c r="G1038" s="8" t="s">
        <v>36</v>
      </c>
      <c r="H1038" s="24" t="s">
        <v>157</v>
      </c>
      <c r="I1038" s="10" t="s">
        <v>154</v>
      </c>
      <c r="J1038" s="13"/>
    </row>
    <row r="1039">
      <c r="A1039" s="126" t="s">
        <v>154</v>
      </c>
      <c r="B1039" s="5" t="s">
        <v>34</v>
      </c>
      <c r="C1039" s="5">
        <v>2005.0</v>
      </c>
      <c r="D1039" s="120">
        <v>3593000.0</v>
      </c>
      <c r="E1039" s="7" t="s">
        <v>156</v>
      </c>
      <c r="F1039" s="17" t="s">
        <v>18</v>
      </c>
      <c r="G1039" s="18" t="s">
        <v>36</v>
      </c>
      <c r="H1039" s="26" t="s">
        <v>157</v>
      </c>
      <c r="I1039" s="10" t="s">
        <v>154</v>
      </c>
      <c r="J1039" s="13"/>
    </row>
    <row r="1040">
      <c r="A1040" s="123" t="s">
        <v>154</v>
      </c>
      <c r="B1040" s="29" t="s">
        <v>34</v>
      </c>
      <c r="C1040" s="29">
        <v>2006.0</v>
      </c>
      <c r="D1040" s="118">
        <v>3166000.0</v>
      </c>
      <c r="E1040" s="30" t="s">
        <v>156</v>
      </c>
      <c r="F1040" s="30" t="s">
        <v>62</v>
      </c>
      <c r="G1040" s="31" t="s">
        <v>36</v>
      </c>
      <c r="H1040" s="32" t="s">
        <v>157</v>
      </c>
      <c r="I1040" s="10" t="s">
        <v>154</v>
      </c>
      <c r="J1040" s="86"/>
    </row>
    <row r="1041">
      <c r="A1041" s="124" t="s">
        <v>154</v>
      </c>
      <c r="B1041" s="5" t="s">
        <v>34</v>
      </c>
      <c r="C1041" s="5">
        <v>2006.0</v>
      </c>
      <c r="D1041" s="120">
        <v>453000.0</v>
      </c>
      <c r="E1041" s="7" t="s">
        <v>156</v>
      </c>
      <c r="F1041" s="7" t="s">
        <v>158</v>
      </c>
      <c r="G1041" s="8" t="s">
        <v>36</v>
      </c>
      <c r="H1041" s="24" t="s">
        <v>157</v>
      </c>
      <c r="I1041" s="10" t="s">
        <v>154</v>
      </c>
      <c r="J1041" s="87"/>
    </row>
    <row r="1042">
      <c r="A1042" s="125" t="s">
        <v>154</v>
      </c>
      <c r="B1042" s="15" t="s">
        <v>34</v>
      </c>
      <c r="C1042" s="15">
        <v>2006.0</v>
      </c>
      <c r="D1042" s="122">
        <v>3619000.0</v>
      </c>
      <c r="E1042" s="17" t="s">
        <v>156</v>
      </c>
      <c r="F1042" s="17" t="s">
        <v>18</v>
      </c>
      <c r="G1042" s="18" t="s">
        <v>36</v>
      </c>
      <c r="H1042" s="26" t="s">
        <v>157</v>
      </c>
      <c r="I1042" s="10" t="s">
        <v>154</v>
      </c>
      <c r="J1042" s="89"/>
    </row>
    <row r="1043">
      <c r="A1043" s="126" t="s">
        <v>154</v>
      </c>
      <c r="B1043" s="5" t="s">
        <v>34</v>
      </c>
      <c r="C1043" s="5">
        <v>2007.0</v>
      </c>
      <c r="D1043" s="120">
        <v>3200000.0</v>
      </c>
      <c r="E1043" s="7" t="s">
        <v>156</v>
      </c>
      <c r="F1043" s="30" t="s">
        <v>62</v>
      </c>
      <c r="G1043" s="31" t="s">
        <v>36</v>
      </c>
      <c r="H1043" s="32" t="s">
        <v>157</v>
      </c>
      <c r="I1043" s="10" t="s">
        <v>154</v>
      </c>
      <c r="J1043" s="13"/>
    </row>
    <row r="1044">
      <c r="A1044" s="126" t="s">
        <v>154</v>
      </c>
      <c r="B1044" s="5" t="s">
        <v>34</v>
      </c>
      <c r="C1044" s="5">
        <v>2007.0</v>
      </c>
      <c r="D1044" s="120">
        <v>456000.0</v>
      </c>
      <c r="E1044" s="7" t="s">
        <v>156</v>
      </c>
      <c r="F1044" s="7" t="s">
        <v>64</v>
      </c>
      <c r="G1044" s="8" t="s">
        <v>36</v>
      </c>
      <c r="H1044" s="24" t="s">
        <v>157</v>
      </c>
      <c r="I1044" s="10" t="s">
        <v>154</v>
      </c>
      <c r="J1044" s="13"/>
    </row>
    <row r="1045">
      <c r="A1045" s="126" t="s">
        <v>154</v>
      </c>
      <c r="B1045" s="5" t="s">
        <v>34</v>
      </c>
      <c r="C1045" s="5">
        <v>2007.0</v>
      </c>
      <c r="D1045" s="120">
        <v>3656000.0</v>
      </c>
      <c r="E1045" s="7" t="s">
        <v>156</v>
      </c>
      <c r="F1045" s="17" t="s">
        <v>18</v>
      </c>
      <c r="G1045" s="18" t="s">
        <v>36</v>
      </c>
      <c r="H1045" s="26" t="s">
        <v>157</v>
      </c>
      <c r="I1045" s="10" t="s">
        <v>154</v>
      </c>
      <c r="J1045" s="13"/>
    </row>
    <row r="1046">
      <c r="A1046" s="123" t="s">
        <v>154</v>
      </c>
      <c r="B1046" s="29" t="s">
        <v>34</v>
      </c>
      <c r="C1046" s="29">
        <v>2008.0</v>
      </c>
      <c r="D1046" s="118">
        <v>3222000.0</v>
      </c>
      <c r="E1046" s="30" t="s">
        <v>156</v>
      </c>
      <c r="F1046" s="30" t="s">
        <v>62</v>
      </c>
      <c r="G1046" s="31" t="s">
        <v>36</v>
      </c>
      <c r="H1046" s="32" t="s">
        <v>157</v>
      </c>
      <c r="I1046" s="10" t="s">
        <v>154</v>
      </c>
      <c r="J1046" s="86"/>
    </row>
    <row r="1047">
      <c r="A1047" s="124" t="s">
        <v>154</v>
      </c>
      <c r="B1047" s="5" t="s">
        <v>34</v>
      </c>
      <c r="C1047" s="5">
        <v>2008.0</v>
      </c>
      <c r="D1047" s="120">
        <v>448000.0</v>
      </c>
      <c r="E1047" s="7" t="s">
        <v>156</v>
      </c>
      <c r="F1047" s="7" t="s">
        <v>158</v>
      </c>
      <c r="G1047" s="8" t="s">
        <v>36</v>
      </c>
      <c r="H1047" s="24" t="s">
        <v>157</v>
      </c>
      <c r="I1047" s="10" t="s">
        <v>154</v>
      </c>
      <c r="J1047" s="87"/>
    </row>
    <row r="1048">
      <c r="A1048" s="125" t="s">
        <v>154</v>
      </c>
      <c r="B1048" s="15" t="s">
        <v>34</v>
      </c>
      <c r="C1048" s="15">
        <v>2008.0</v>
      </c>
      <c r="D1048" s="122">
        <v>3670000.0</v>
      </c>
      <c r="E1048" s="17" t="s">
        <v>156</v>
      </c>
      <c r="F1048" s="17" t="s">
        <v>18</v>
      </c>
      <c r="G1048" s="18" t="s">
        <v>36</v>
      </c>
      <c r="H1048" s="26" t="s">
        <v>157</v>
      </c>
      <c r="I1048" s="10" t="s">
        <v>154</v>
      </c>
      <c r="J1048" s="89"/>
    </row>
    <row r="1049">
      <c r="A1049" s="126" t="s">
        <v>154</v>
      </c>
      <c r="B1049" s="5" t="s">
        <v>34</v>
      </c>
      <c r="C1049" s="5">
        <v>2009.0</v>
      </c>
      <c r="D1049" s="120">
        <v>3210000.0</v>
      </c>
      <c r="E1049" s="7" t="s">
        <v>156</v>
      </c>
      <c r="F1049" s="30" t="s">
        <v>62</v>
      </c>
      <c r="G1049" s="31" t="s">
        <v>36</v>
      </c>
      <c r="H1049" s="32" t="s">
        <v>157</v>
      </c>
      <c r="I1049" s="10" t="s">
        <v>154</v>
      </c>
      <c r="J1049" s="13"/>
    </row>
    <row r="1050">
      <c r="A1050" s="126" t="s">
        <v>154</v>
      </c>
      <c r="B1050" s="5" t="s">
        <v>34</v>
      </c>
      <c r="C1050" s="5">
        <v>2009.0</v>
      </c>
      <c r="D1050" s="120">
        <v>437000.0</v>
      </c>
      <c r="E1050" s="7" t="s">
        <v>156</v>
      </c>
      <c r="F1050" s="7" t="s">
        <v>64</v>
      </c>
      <c r="G1050" s="8" t="s">
        <v>36</v>
      </c>
      <c r="H1050" s="24" t="s">
        <v>157</v>
      </c>
      <c r="I1050" s="10" t="s">
        <v>154</v>
      </c>
      <c r="J1050" s="13"/>
    </row>
    <row r="1051">
      <c r="A1051" s="126" t="s">
        <v>154</v>
      </c>
      <c r="B1051" s="5" t="s">
        <v>34</v>
      </c>
      <c r="C1051" s="5">
        <v>2009.0</v>
      </c>
      <c r="D1051" s="120">
        <v>3647000.0</v>
      </c>
      <c r="E1051" s="7" t="s">
        <v>156</v>
      </c>
      <c r="F1051" s="17" t="s">
        <v>18</v>
      </c>
      <c r="G1051" s="18" t="s">
        <v>36</v>
      </c>
      <c r="H1051" s="26" t="s">
        <v>157</v>
      </c>
      <c r="I1051" s="10" t="s">
        <v>154</v>
      </c>
      <c r="J1051" s="13"/>
    </row>
    <row r="1052">
      <c r="A1052" s="123" t="s">
        <v>154</v>
      </c>
      <c r="B1052" s="29" t="s">
        <v>34</v>
      </c>
      <c r="C1052" s="29">
        <v>2010.0</v>
      </c>
      <c r="D1052" s="118">
        <v>3099000.0</v>
      </c>
      <c r="E1052" s="30" t="s">
        <v>156</v>
      </c>
      <c r="F1052" s="30" t="s">
        <v>62</v>
      </c>
      <c r="G1052" s="31" t="s">
        <v>36</v>
      </c>
      <c r="H1052" s="32" t="s">
        <v>157</v>
      </c>
      <c r="I1052" s="10" t="s">
        <v>154</v>
      </c>
      <c r="J1052" s="86"/>
    </row>
    <row r="1053">
      <c r="A1053" s="124" t="s">
        <v>154</v>
      </c>
      <c r="B1053" s="5" t="s">
        <v>34</v>
      </c>
      <c r="C1053" s="5">
        <v>2010.0</v>
      </c>
      <c r="D1053" s="120">
        <v>429000.0</v>
      </c>
      <c r="E1053" s="7" t="s">
        <v>156</v>
      </c>
      <c r="F1053" s="7" t="s">
        <v>158</v>
      </c>
      <c r="G1053" s="8" t="s">
        <v>36</v>
      </c>
      <c r="H1053" s="24" t="s">
        <v>157</v>
      </c>
      <c r="I1053" s="10" t="s">
        <v>154</v>
      </c>
      <c r="J1053" s="87"/>
    </row>
    <row r="1054">
      <c r="A1054" s="125" t="s">
        <v>154</v>
      </c>
      <c r="B1054" s="15" t="s">
        <v>34</v>
      </c>
      <c r="C1054" s="15">
        <v>2010.0</v>
      </c>
      <c r="D1054" s="122">
        <v>3529000.0</v>
      </c>
      <c r="E1054" s="17" t="s">
        <v>156</v>
      </c>
      <c r="F1054" s="17" t="s">
        <v>18</v>
      </c>
      <c r="G1054" s="18" t="s">
        <v>36</v>
      </c>
      <c r="H1054" s="26" t="s">
        <v>157</v>
      </c>
      <c r="I1054" s="10" t="s">
        <v>154</v>
      </c>
      <c r="J1054" s="89"/>
    </row>
    <row r="1055">
      <c r="A1055" s="126" t="s">
        <v>154</v>
      </c>
      <c r="B1055" s="5" t="s">
        <v>34</v>
      </c>
      <c r="C1055" s="5">
        <v>2011.0</v>
      </c>
      <c r="D1055" s="120">
        <v>3103000.0</v>
      </c>
      <c r="E1055" s="7" t="s">
        <v>156</v>
      </c>
      <c r="F1055" s="30" t="s">
        <v>62</v>
      </c>
      <c r="G1055" s="31" t="s">
        <v>36</v>
      </c>
      <c r="H1055" s="32" t="s">
        <v>157</v>
      </c>
      <c r="I1055" s="10" t="s">
        <v>154</v>
      </c>
      <c r="J1055" s="13"/>
    </row>
    <row r="1056">
      <c r="A1056" s="126" t="s">
        <v>154</v>
      </c>
      <c r="B1056" s="5" t="s">
        <v>34</v>
      </c>
      <c r="C1056" s="5">
        <v>2011.0</v>
      </c>
      <c r="D1056" s="120">
        <v>421000.0</v>
      </c>
      <c r="E1056" s="7" t="s">
        <v>156</v>
      </c>
      <c r="F1056" s="7" t="s">
        <v>64</v>
      </c>
      <c r="G1056" s="8" t="s">
        <v>36</v>
      </c>
      <c r="H1056" s="24" t="s">
        <v>157</v>
      </c>
      <c r="I1056" s="10" t="s">
        <v>154</v>
      </c>
      <c r="J1056" s="13"/>
    </row>
    <row r="1057">
      <c r="A1057" s="126" t="s">
        <v>154</v>
      </c>
      <c r="B1057" s="5" t="s">
        <v>34</v>
      </c>
      <c r="C1057" s="5">
        <v>2011.0</v>
      </c>
      <c r="D1057" s="120">
        <v>3524000.0</v>
      </c>
      <c r="E1057" s="7" t="s">
        <v>156</v>
      </c>
      <c r="F1057" s="17" t="s">
        <v>18</v>
      </c>
      <c r="G1057" s="18" t="s">
        <v>36</v>
      </c>
      <c r="H1057" s="26" t="s">
        <v>157</v>
      </c>
      <c r="I1057" s="10" t="s">
        <v>154</v>
      </c>
      <c r="J1057" s="13"/>
    </row>
    <row r="1058">
      <c r="A1058" s="123" t="s">
        <v>154</v>
      </c>
      <c r="B1058" s="29" t="s">
        <v>34</v>
      </c>
      <c r="C1058" s="29">
        <v>2012.0</v>
      </c>
      <c r="D1058" s="118">
        <v>3109000.0</v>
      </c>
      <c r="E1058" s="30" t="s">
        <v>156</v>
      </c>
      <c r="F1058" s="30" t="s">
        <v>62</v>
      </c>
      <c r="G1058" s="31" t="s">
        <v>36</v>
      </c>
      <c r="H1058" s="32" t="s">
        <v>157</v>
      </c>
      <c r="I1058" s="10" t="s">
        <v>154</v>
      </c>
      <c r="J1058" s="86"/>
    </row>
    <row r="1059">
      <c r="A1059" s="124" t="s">
        <v>154</v>
      </c>
      <c r="B1059" s="5" t="s">
        <v>34</v>
      </c>
      <c r="C1059" s="5">
        <v>2012.0</v>
      </c>
      <c r="D1059" s="120">
        <v>431000.0</v>
      </c>
      <c r="E1059" s="7" t="s">
        <v>156</v>
      </c>
      <c r="F1059" s="7" t="s">
        <v>158</v>
      </c>
      <c r="G1059" s="8" t="s">
        <v>36</v>
      </c>
      <c r="H1059" s="24" t="s">
        <v>157</v>
      </c>
      <c r="I1059" s="10" t="s">
        <v>154</v>
      </c>
      <c r="J1059" s="87"/>
    </row>
    <row r="1060">
      <c r="A1060" s="125" t="s">
        <v>154</v>
      </c>
      <c r="B1060" s="15" t="s">
        <v>34</v>
      </c>
      <c r="C1060" s="15">
        <v>2012.0</v>
      </c>
      <c r="D1060" s="122">
        <v>3540000.0</v>
      </c>
      <c r="E1060" s="17" t="s">
        <v>156</v>
      </c>
      <c r="F1060" s="17" t="s">
        <v>18</v>
      </c>
      <c r="G1060" s="18" t="s">
        <v>36</v>
      </c>
      <c r="H1060" s="26" t="s">
        <v>157</v>
      </c>
      <c r="I1060" s="10" t="s">
        <v>154</v>
      </c>
      <c r="J1060" s="89"/>
    </row>
    <row r="1061">
      <c r="A1061" s="126" t="s">
        <v>154</v>
      </c>
      <c r="B1061" s="5" t="s">
        <v>34</v>
      </c>
      <c r="C1061" s="5">
        <v>2013.0</v>
      </c>
      <c r="D1061" s="120">
        <v>3114000.0</v>
      </c>
      <c r="E1061" s="7" t="s">
        <v>156</v>
      </c>
      <c r="F1061" s="30" t="s">
        <v>62</v>
      </c>
      <c r="G1061" s="31" t="s">
        <v>36</v>
      </c>
      <c r="H1061" s="32" t="s">
        <v>157</v>
      </c>
      <c r="I1061" s="10" t="s">
        <v>154</v>
      </c>
      <c r="J1061" s="13"/>
    </row>
    <row r="1062">
      <c r="A1062" s="126" t="s">
        <v>154</v>
      </c>
      <c r="B1062" s="5" t="s">
        <v>34</v>
      </c>
      <c r="C1062" s="5">
        <v>2013.0</v>
      </c>
      <c r="D1062" s="120">
        <v>441000.0</v>
      </c>
      <c r="E1062" s="7" t="s">
        <v>156</v>
      </c>
      <c r="F1062" s="7" t="s">
        <v>64</v>
      </c>
      <c r="G1062" s="8" t="s">
        <v>36</v>
      </c>
      <c r="H1062" s="24" t="s">
        <v>157</v>
      </c>
      <c r="I1062" s="10" t="s">
        <v>154</v>
      </c>
      <c r="J1062" s="13"/>
    </row>
    <row r="1063">
      <c r="A1063" s="126" t="s">
        <v>154</v>
      </c>
      <c r="B1063" s="5" t="s">
        <v>34</v>
      </c>
      <c r="C1063" s="5">
        <v>2013.0</v>
      </c>
      <c r="D1063" s="120">
        <v>3555000.0</v>
      </c>
      <c r="E1063" s="7" t="s">
        <v>156</v>
      </c>
      <c r="F1063" s="17" t="s">
        <v>18</v>
      </c>
      <c r="G1063" s="18" t="s">
        <v>36</v>
      </c>
      <c r="H1063" s="26" t="s">
        <v>157</v>
      </c>
      <c r="I1063" s="10" t="s">
        <v>154</v>
      </c>
      <c r="J1063" s="13"/>
    </row>
    <row r="1064">
      <c r="A1064" s="123" t="s">
        <v>154</v>
      </c>
      <c r="B1064" s="29" t="s">
        <v>34</v>
      </c>
      <c r="C1064" s="29">
        <v>2014.0</v>
      </c>
      <c r="D1064" s="118">
        <v>3132000.0</v>
      </c>
      <c r="E1064" s="30" t="s">
        <v>156</v>
      </c>
      <c r="F1064" s="30" t="s">
        <v>62</v>
      </c>
      <c r="G1064" s="31" t="s">
        <v>36</v>
      </c>
      <c r="H1064" s="32" t="s">
        <v>157</v>
      </c>
      <c r="I1064" s="10" t="s">
        <v>154</v>
      </c>
      <c r="J1064" s="86"/>
    </row>
    <row r="1065">
      <c r="A1065" s="124" t="s">
        <v>154</v>
      </c>
      <c r="B1065" s="5" t="s">
        <v>34</v>
      </c>
      <c r="C1065" s="5">
        <v>2014.0</v>
      </c>
      <c r="D1065" s="120">
        <v>461000.0</v>
      </c>
      <c r="E1065" s="7" t="s">
        <v>156</v>
      </c>
      <c r="F1065" s="7" t="s">
        <v>158</v>
      </c>
      <c r="G1065" s="8" t="s">
        <v>36</v>
      </c>
      <c r="H1065" s="24" t="s">
        <v>157</v>
      </c>
      <c r="I1065" s="10" t="s">
        <v>154</v>
      </c>
      <c r="J1065" s="87"/>
    </row>
    <row r="1066">
      <c r="A1066" s="125" t="s">
        <v>154</v>
      </c>
      <c r="B1066" s="15" t="s">
        <v>34</v>
      </c>
      <c r="C1066" s="15">
        <v>2014.0</v>
      </c>
      <c r="D1066" s="122">
        <v>3594000.0</v>
      </c>
      <c r="E1066" s="17" t="s">
        <v>156</v>
      </c>
      <c r="F1066" s="17" t="s">
        <v>18</v>
      </c>
      <c r="G1066" s="18" t="s">
        <v>36</v>
      </c>
      <c r="H1066" s="26" t="s">
        <v>157</v>
      </c>
      <c r="I1066" s="10" t="s">
        <v>154</v>
      </c>
      <c r="J1066" s="89"/>
    </row>
    <row r="1067">
      <c r="A1067" s="126" t="s">
        <v>154</v>
      </c>
      <c r="B1067" s="5" t="s">
        <v>34</v>
      </c>
      <c r="C1067" s="5">
        <v>2015.0</v>
      </c>
      <c r="D1067" s="120">
        <v>3151000.0</v>
      </c>
      <c r="E1067" s="7" t="s">
        <v>156</v>
      </c>
      <c r="F1067" s="30" t="s">
        <v>62</v>
      </c>
      <c r="G1067" s="31" t="s">
        <v>36</v>
      </c>
      <c r="H1067" s="32" t="s">
        <v>157</v>
      </c>
      <c r="I1067" s="10" t="s">
        <v>154</v>
      </c>
      <c r="J1067" s="13"/>
    </row>
    <row r="1068">
      <c r="A1068" s="126" t="s">
        <v>154</v>
      </c>
      <c r="B1068" s="5" t="s">
        <v>34</v>
      </c>
      <c r="C1068" s="5">
        <v>2015.0</v>
      </c>
      <c r="D1068" s="120">
        <v>482000.0</v>
      </c>
      <c r="E1068" s="7" t="s">
        <v>156</v>
      </c>
      <c r="F1068" s="7" t="s">
        <v>64</v>
      </c>
      <c r="G1068" s="8" t="s">
        <v>36</v>
      </c>
      <c r="H1068" s="24" t="s">
        <v>157</v>
      </c>
      <c r="I1068" s="10" t="s">
        <v>154</v>
      </c>
      <c r="J1068" s="13"/>
    </row>
    <row r="1069">
      <c r="A1069" s="126" t="s">
        <v>154</v>
      </c>
      <c r="B1069" s="5" t="s">
        <v>34</v>
      </c>
      <c r="C1069" s="5">
        <v>2015.0</v>
      </c>
      <c r="D1069" s="120">
        <v>3633000.0</v>
      </c>
      <c r="E1069" s="7" t="s">
        <v>156</v>
      </c>
      <c r="F1069" s="17" t="s">
        <v>18</v>
      </c>
      <c r="G1069" s="18" t="s">
        <v>36</v>
      </c>
      <c r="H1069" s="26" t="s">
        <v>157</v>
      </c>
      <c r="I1069" s="10" t="s">
        <v>154</v>
      </c>
      <c r="J1069" s="13"/>
    </row>
    <row r="1070">
      <c r="A1070" s="123" t="s">
        <v>154</v>
      </c>
      <c r="B1070" s="29" t="s">
        <v>34</v>
      </c>
      <c r="C1070" s="29">
        <v>2016.0</v>
      </c>
      <c r="D1070" s="118">
        <v>3169000.0</v>
      </c>
      <c r="E1070" s="30" t="s">
        <v>156</v>
      </c>
      <c r="F1070" s="30" t="s">
        <v>62</v>
      </c>
      <c r="G1070" s="31" t="s">
        <v>36</v>
      </c>
      <c r="H1070" s="32" t="s">
        <v>157</v>
      </c>
      <c r="I1070" s="10" t="s">
        <v>154</v>
      </c>
      <c r="J1070" s="86"/>
    </row>
    <row r="1071">
      <c r="A1071" s="124" t="s">
        <v>154</v>
      </c>
      <c r="B1071" s="5" t="s">
        <v>34</v>
      </c>
      <c r="C1071" s="5">
        <v>2016.0</v>
      </c>
      <c r="D1071" s="120">
        <v>483000.0</v>
      </c>
      <c r="E1071" s="7" t="s">
        <v>156</v>
      </c>
      <c r="F1071" s="7" t="s">
        <v>158</v>
      </c>
      <c r="G1071" s="8" t="s">
        <v>36</v>
      </c>
      <c r="H1071" s="24" t="s">
        <v>157</v>
      </c>
      <c r="I1071" s="10" t="s">
        <v>154</v>
      </c>
      <c r="J1071" s="87"/>
    </row>
    <row r="1072">
      <c r="A1072" s="125" t="s">
        <v>154</v>
      </c>
      <c r="B1072" s="15" t="s">
        <v>34</v>
      </c>
      <c r="C1072" s="15">
        <v>2016.0</v>
      </c>
      <c r="D1072" s="122">
        <v>3653000.0</v>
      </c>
      <c r="E1072" s="17" t="s">
        <v>156</v>
      </c>
      <c r="F1072" s="17" t="s">
        <v>18</v>
      </c>
      <c r="G1072" s="18" t="s">
        <v>36</v>
      </c>
      <c r="H1072" s="26" t="s">
        <v>157</v>
      </c>
      <c r="I1072" s="10" t="s">
        <v>154</v>
      </c>
      <c r="J1072" s="89"/>
    </row>
    <row r="1073">
      <c r="A1073" s="126" t="s">
        <v>154</v>
      </c>
      <c r="B1073" s="5" t="s">
        <v>34</v>
      </c>
      <c r="C1073" s="5">
        <v>2017.0</v>
      </c>
      <c r="D1073" s="120">
        <v>3170000.0</v>
      </c>
      <c r="E1073" s="7" t="s">
        <v>156</v>
      </c>
      <c r="F1073" s="30" t="s">
        <v>62</v>
      </c>
      <c r="G1073" s="31" t="s">
        <v>36</v>
      </c>
      <c r="H1073" s="32" t="s">
        <v>157</v>
      </c>
      <c r="I1073" s="10" t="s">
        <v>154</v>
      </c>
      <c r="J1073" s="13"/>
    </row>
    <row r="1074">
      <c r="A1074" s="126" t="s">
        <v>154</v>
      </c>
      <c r="B1074" s="5" t="s">
        <v>34</v>
      </c>
      <c r="C1074" s="5">
        <v>2017.0</v>
      </c>
      <c r="D1074" s="120">
        <v>482000.0</v>
      </c>
      <c r="E1074" s="7" t="s">
        <v>156</v>
      </c>
      <c r="F1074" s="7" t="s">
        <v>64</v>
      </c>
      <c r="G1074" s="8" t="s">
        <v>36</v>
      </c>
      <c r="H1074" s="24" t="s">
        <v>157</v>
      </c>
      <c r="I1074" s="10" t="s">
        <v>154</v>
      </c>
      <c r="J1074" s="13"/>
    </row>
    <row r="1075">
      <c r="A1075" s="126" t="s">
        <v>154</v>
      </c>
      <c r="B1075" s="5" t="s">
        <v>34</v>
      </c>
      <c r="C1075" s="5">
        <v>2017.0</v>
      </c>
      <c r="D1075" s="120">
        <v>3652000.0</v>
      </c>
      <c r="E1075" s="7" t="s">
        <v>156</v>
      </c>
      <c r="F1075" s="17" t="s">
        <v>18</v>
      </c>
      <c r="G1075" s="18" t="s">
        <v>36</v>
      </c>
      <c r="H1075" s="26" t="s">
        <v>157</v>
      </c>
      <c r="I1075" s="10" t="s">
        <v>154</v>
      </c>
      <c r="J1075" s="13"/>
    </row>
    <row r="1076">
      <c r="A1076" s="123" t="s">
        <v>154</v>
      </c>
      <c r="B1076" s="29" t="s">
        <v>34</v>
      </c>
      <c r="C1076" s="29">
        <v>2018.0</v>
      </c>
      <c r="D1076" s="118">
        <v>3170000.0</v>
      </c>
      <c r="E1076" s="30" t="s">
        <v>156</v>
      </c>
      <c r="F1076" s="30" t="s">
        <v>62</v>
      </c>
      <c r="G1076" s="31" t="s">
        <v>36</v>
      </c>
      <c r="H1076" s="32" t="s">
        <v>157</v>
      </c>
      <c r="I1076" s="10" t="s">
        <v>154</v>
      </c>
      <c r="J1076" s="86"/>
    </row>
    <row r="1077">
      <c r="A1077" s="124" t="s">
        <v>154</v>
      </c>
      <c r="B1077" s="5" t="s">
        <v>34</v>
      </c>
      <c r="C1077" s="5">
        <v>2018.0</v>
      </c>
      <c r="D1077" s="120">
        <v>482000.0</v>
      </c>
      <c r="E1077" s="7" t="s">
        <v>156</v>
      </c>
      <c r="F1077" s="7" t="s">
        <v>158</v>
      </c>
      <c r="G1077" s="8" t="s">
        <v>36</v>
      </c>
      <c r="H1077" s="24" t="s">
        <v>157</v>
      </c>
      <c r="I1077" s="10" t="s">
        <v>154</v>
      </c>
      <c r="J1077" s="87"/>
    </row>
    <row r="1078">
      <c r="A1078" s="125" t="s">
        <v>154</v>
      </c>
      <c r="B1078" s="15" t="s">
        <v>34</v>
      </c>
      <c r="C1078" s="15">
        <v>2018.0</v>
      </c>
      <c r="D1078" s="122">
        <v>3652000.0</v>
      </c>
      <c r="E1078" s="17" t="s">
        <v>156</v>
      </c>
      <c r="F1078" s="17" t="s">
        <v>18</v>
      </c>
      <c r="G1078" s="18" t="s">
        <v>36</v>
      </c>
      <c r="H1078" s="26" t="s">
        <v>157</v>
      </c>
      <c r="I1078" s="10" t="s">
        <v>154</v>
      </c>
      <c r="J1078" s="89"/>
    </row>
    <row r="1079">
      <c r="A1079" s="126" t="s">
        <v>154</v>
      </c>
      <c r="B1079" s="5" t="s">
        <v>34</v>
      </c>
      <c r="C1079" s="5">
        <v>2019.0</v>
      </c>
      <c r="D1079" s="120">
        <v>3198000.0</v>
      </c>
      <c r="E1079" s="7" t="s">
        <v>156</v>
      </c>
      <c r="F1079" s="30" t="s">
        <v>62</v>
      </c>
      <c r="G1079" s="31" t="s">
        <v>36</v>
      </c>
      <c r="H1079" s="32" t="s">
        <v>157</v>
      </c>
      <c r="I1079" s="10" t="s">
        <v>154</v>
      </c>
      <c r="J1079" s="13"/>
    </row>
    <row r="1080">
      <c r="A1080" s="126" t="s">
        <v>154</v>
      </c>
      <c r="B1080" s="5" t="s">
        <v>34</v>
      </c>
      <c r="C1080" s="5">
        <v>2019.0</v>
      </c>
      <c r="D1080" s="120">
        <v>481000.0</v>
      </c>
      <c r="E1080" s="7" t="s">
        <v>156</v>
      </c>
      <c r="F1080" s="7" t="s">
        <v>64</v>
      </c>
      <c r="G1080" s="8" t="s">
        <v>36</v>
      </c>
      <c r="H1080" s="24" t="s">
        <v>157</v>
      </c>
      <c r="I1080" s="10" t="s">
        <v>154</v>
      </c>
      <c r="J1080" s="13"/>
    </row>
    <row r="1081">
      <c r="A1081" s="126" t="s">
        <v>154</v>
      </c>
      <c r="B1081" s="5" t="s">
        <v>34</v>
      </c>
      <c r="C1081" s="5">
        <v>2019.0</v>
      </c>
      <c r="D1081" s="120">
        <v>3679000.0</v>
      </c>
      <c r="E1081" s="7" t="s">
        <v>156</v>
      </c>
      <c r="F1081" s="17" t="s">
        <v>18</v>
      </c>
      <c r="G1081" s="18" t="s">
        <v>36</v>
      </c>
      <c r="H1081" s="26" t="s">
        <v>157</v>
      </c>
      <c r="I1081" s="10" t="s">
        <v>154</v>
      </c>
      <c r="J1081" s="13"/>
    </row>
    <row r="1082">
      <c r="A1082" s="123" t="s">
        <v>154</v>
      </c>
      <c r="B1082" s="29" t="s">
        <v>34</v>
      </c>
      <c r="C1082" s="29">
        <v>2020.0</v>
      </c>
      <c r="D1082" s="118">
        <v>3196000.0</v>
      </c>
      <c r="E1082" s="30" t="s">
        <v>156</v>
      </c>
      <c r="F1082" s="30" t="s">
        <v>62</v>
      </c>
      <c r="G1082" s="31" t="s">
        <v>36</v>
      </c>
      <c r="H1082" s="32" t="s">
        <v>157</v>
      </c>
      <c r="I1082" s="10" t="s">
        <v>154</v>
      </c>
      <c r="J1082" s="86"/>
    </row>
    <row r="1083">
      <c r="A1083" s="124" t="s">
        <v>154</v>
      </c>
      <c r="B1083" s="5" t="s">
        <v>34</v>
      </c>
      <c r="C1083" s="5">
        <v>2020.0</v>
      </c>
      <c r="D1083" s="120">
        <v>481000.0</v>
      </c>
      <c r="E1083" s="7" t="s">
        <v>156</v>
      </c>
      <c r="F1083" s="7" t="s">
        <v>64</v>
      </c>
      <c r="G1083" s="8" t="s">
        <v>36</v>
      </c>
      <c r="H1083" s="24" t="s">
        <v>157</v>
      </c>
      <c r="I1083" s="10" t="s">
        <v>154</v>
      </c>
      <c r="J1083" s="87"/>
    </row>
    <row r="1084">
      <c r="A1084" s="125" t="s">
        <v>154</v>
      </c>
      <c r="B1084" s="15" t="s">
        <v>34</v>
      </c>
      <c r="C1084" s="15">
        <v>2020.0</v>
      </c>
      <c r="D1084" s="122">
        <v>3677000.0</v>
      </c>
      <c r="E1084" s="17" t="s">
        <v>156</v>
      </c>
      <c r="F1084" s="17" t="s">
        <v>18</v>
      </c>
      <c r="G1084" s="18" t="s">
        <v>36</v>
      </c>
      <c r="H1084" s="26" t="s">
        <v>157</v>
      </c>
      <c r="I1084" s="10" t="s">
        <v>154</v>
      </c>
      <c r="J1084" s="89"/>
    </row>
    <row r="1085">
      <c r="A1085" s="123" t="s">
        <v>154</v>
      </c>
      <c r="B1085" s="29" t="s">
        <v>43</v>
      </c>
      <c r="C1085" s="29">
        <v>2016.0</v>
      </c>
      <c r="D1085" s="118">
        <v>2972.0</v>
      </c>
      <c r="E1085" s="30" t="s">
        <v>159</v>
      </c>
      <c r="F1085" s="30" t="s">
        <v>109</v>
      </c>
      <c r="G1085" s="31" t="s">
        <v>160</v>
      </c>
      <c r="H1085" s="32" t="s">
        <v>161</v>
      </c>
      <c r="I1085" s="10" t="s">
        <v>154</v>
      </c>
      <c r="J1085" s="86"/>
    </row>
    <row r="1086">
      <c r="A1086" s="124" t="s">
        <v>154</v>
      </c>
      <c r="B1086" s="5" t="s">
        <v>43</v>
      </c>
      <c r="C1086" s="5">
        <v>2016.0</v>
      </c>
      <c r="D1086" s="120">
        <v>597.0</v>
      </c>
      <c r="E1086" s="7" t="s">
        <v>159</v>
      </c>
      <c r="F1086" s="7" t="s">
        <v>113</v>
      </c>
      <c r="G1086" s="8" t="s">
        <v>160</v>
      </c>
      <c r="H1086" s="24" t="s">
        <v>161</v>
      </c>
      <c r="I1086" s="10" t="s">
        <v>154</v>
      </c>
      <c r="J1086" s="87"/>
    </row>
    <row r="1087">
      <c r="A1087" s="124" t="s">
        <v>154</v>
      </c>
      <c r="B1087" s="5" t="s">
        <v>43</v>
      </c>
      <c r="C1087" s="5">
        <v>2016.0</v>
      </c>
      <c r="D1087" s="120">
        <v>3569.0</v>
      </c>
      <c r="E1087" s="7" t="s">
        <v>159</v>
      </c>
      <c r="F1087" s="7" t="s">
        <v>74</v>
      </c>
      <c r="G1087" s="8" t="s">
        <v>160</v>
      </c>
      <c r="H1087" s="24" t="s">
        <v>161</v>
      </c>
      <c r="I1087" s="10" t="s">
        <v>154</v>
      </c>
      <c r="J1087" s="87"/>
    </row>
    <row r="1088">
      <c r="A1088" s="124" t="s">
        <v>154</v>
      </c>
      <c r="B1088" s="5" t="s">
        <v>43</v>
      </c>
      <c r="C1088" s="5">
        <v>2016.0</v>
      </c>
      <c r="D1088" s="120">
        <v>10960.0</v>
      </c>
      <c r="E1088" s="7" t="s">
        <v>39</v>
      </c>
      <c r="F1088" s="7" t="s">
        <v>109</v>
      </c>
      <c r="G1088" s="8" t="s">
        <v>160</v>
      </c>
      <c r="H1088" s="24" t="s">
        <v>161</v>
      </c>
      <c r="I1088" s="10" t="s">
        <v>154</v>
      </c>
      <c r="J1088" s="87"/>
    </row>
    <row r="1089">
      <c r="A1089" s="124" t="s">
        <v>154</v>
      </c>
      <c r="B1089" s="5" t="s">
        <v>43</v>
      </c>
      <c r="C1089" s="5">
        <v>2016.0</v>
      </c>
      <c r="D1089" s="120">
        <v>26868.0</v>
      </c>
      <c r="E1089" s="7" t="s">
        <v>39</v>
      </c>
      <c r="F1089" s="7" t="s">
        <v>113</v>
      </c>
      <c r="G1089" s="8" t="s">
        <v>160</v>
      </c>
      <c r="H1089" s="24" t="s">
        <v>161</v>
      </c>
      <c r="I1089" s="10" t="s">
        <v>154</v>
      </c>
      <c r="J1089" s="87"/>
    </row>
    <row r="1090">
      <c r="A1090" s="124" t="s">
        <v>154</v>
      </c>
      <c r="B1090" s="5" t="s">
        <v>43</v>
      </c>
      <c r="C1090" s="5">
        <v>2016.0</v>
      </c>
      <c r="D1090" s="120">
        <v>37828.0</v>
      </c>
      <c r="E1090" s="7" t="s">
        <v>39</v>
      </c>
      <c r="F1090" s="7" t="s">
        <v>74</v>
      </c>
      <c r="G1090" s="8" t="s">
        <v>160</v>
      </c>
      <c r="H1090" s="24" t="s">
        <v>161</v>
      </c>
      <c r="I1090" s="10" t="s">
        <v>154</v>
      </c>
      <c r="J1090" s="87"/>
    </row>
    <row r="1091">
      <c r="A1091" s="124" t="s">
        <v>154</v>
      </c>
      <c r="B1091" s="5" t="s">
        <v>43</v>
      </c>
      <c r="C1091" s="5">
        <v>2016.0</v>
      </c>
      <c r="D1091" s="120">
        <v>2454.0</v>
      </c>
      <c r="E1091" s="7" t="s">
        <v>132</v>
      </c>
      <c r="F1091" s="7" t="s">
        <v>109</v>
      </c>
      <c r="G1091" s="8" t="s">
        <v>160</v>
      </c>
      <c r="H1091" s="24" t="s">
        <v>161</v>
      </c>
      <c r="I1091" s="10" t="s">
        <v>154</v>
      </c>
      <c r="J1091" s="87"/>
    </row>
    <row r="1092">
      <c r="A1092" s="124" t="s">
        <v>154</v>
      </c>
      <c r="B1092" s="5" t="s">
        <v>43</v>
      </c>
      <c r="C1092" s="5">
        <v>2016.0</v>
      </c>
      <c r="D1092" s="120">
        <v>12668.0</v>
      </c>
      <c r="E1092" s="7" t="s">
        <v>132</v>
      </c>
      <c r="F1092" s="7" t="s">
        <v>113</v>
      </c>
      <c r="G1092" s="8" t="s">
        <v>160</v>
      </c>
      <c r="H1092" s="24" t="s">
        <v>161</v>
      </c>
      <c r="I1092" s="10" t="s">
        <v>154</v>
      </c>
      <c r="J1092" s="87"/>
    </row>
    <row r="1093">
      <c r="A1093" s="124" t="s">
        <v>154</v>
      </c>
      <c r="B1093" s="5" t="s">
        <v>43</v>
      </c>
      <c r="C1093" s="5">
        <v>2016.0</v>
      </c>
      <c r="D1093" s="120">
        <v>15112.0</v>
      </c>
      <c r="E1093" s="7" t="s">
        <v>132</v>
      </c>
      <c r="F1093" s="7" t="s">
        <v>74</v>
      </c>
      <c r="G1093" s="8" t="s">
        <v>160</v>
      </c>
      <c r="H1093" s="24" t="s">
        <v>161</v>
      </c>
      <c r="I1093" s="10" t="s">
        <v>154</v>
      </c>
      <c r="J1093" s="87"/>
    </row>
    <row r="1094">
      <c r="A1094" s="124" t="s">
        <v>154</v>
      </c>
      <c r="B1094" s="5" t="s">
        <v>43</v>
      </c>
      <c r="C1094" s="5">
        <v>2016.0</v>
      </c>
      <c r="D1094" s="120">
        <v>752.0</v>
      </c>
      <c r="E1094" s="7" t="s">
        <v>133</v>
      </c>
      <c r="F1094" s="7" t="s">
        <v>109</v>
      </c>
      <c r="G1094" s="8" t="s">
        <v>160</v>
      </c>
      <c r="H1094" s="24" t="s">
        <v>161</v>
      </c>
      <c r="I1094" s="10" t="s">
        <v>154</v>
      </c>
      <c r="J1094" s="87"/>
    </row>
    <row r="1095">
      <c r="A1095" s="124" t="s">
        <v>154</v>
      </c>
      <c r="B1095" s="5" t="s">
        <v>43</v>
      </c>
      <c r="C1095" s="5">
        <v>2016.0</v>
      </c>
      <c r="D1095" s="120">
        <v>6255.0</v>
      </c>
      <c r="E1095" s="7" t="s">
        <v>133</v>
      </c>
      <c r="F1095" s="7" t="s">
        <v>113</v>
      </c>
      <c r="G1095" s="8" t="s">
        <v>160</v>
      </c>
      <c r="H1095" s="24" t="s">
        <v>161</v>
      </c>
      <c r="I1095" s="10" t="s">
        <v>154</v>
      </c>
      <c r="J1095" s="87"/>
    </row>
    <row r="1096">
      <c r="A1096" s="124" t="s">
        <v>154</v>
      </c>
      <c r="B1096" s="5" t="s">
        <v>43</v>
      </c>
      <c r="C1096" s="5">
        <v>2016.0</v>
      </c>
      <c r="D1096" s="120">
        <v>7007.0</v>
      </c>
      <c r="E1096" s="7" t="s">
        <v>133</v>
      </c>
      <c r="F1096" s="7" t="s">
        <v>74</v>
      </c>
      <c r="G1096" s="8" t="s">
        <v>160</v>
      </c>
      <c r="H1096" s="24" t="s">
        <v>161</v>
      </c>
      <c r="I1096" s="10" t="s">
        <v>154</v>
      </c>
      <c r="J1096" s="87"/>
    </row>
    <row r="1097">
      <c r="A1097" s="124" t="s">
        <v>154</v>
      </c>
      <c r="B1097" s="5" t="s">
        <v>43</v>
      </c>
      <c r="C1097" s="5">
        <v>2016.0</v>
      </c>
      <c r="D1097" s="120">
        <v>17147.0</v>
      </c>
      <c r="E1097" s="7" t="s">
        <v>18</v>
      </c>
      <c r="F1097" s="7" t="s">
        <v>109</v>
      </c>
      <c r="G1097" s="8" t="s">
        <v>160</v>
      </c>
      <c r="H1097" s="24" t="s">
        <v>161</v>
      </c>
      <c r="I1097" s="10" t="s">
        <v>154</v>
      </c>
      <c r="J1097" s="13"/>
    </row>
    <row r="1098">
      <c r="A1098" s="124" t="s">
        <v>154</v>
      </c>
      <c r="B1098" s="5" t="s">
        <v>43</v>
      </c>
      <c r="C1098" s="5">
        <v>2016.0</v>
      </c>
      <c r="D1098" s="120">
        <v>46388.0</v>
      </c>
      <c r="E1098" s="7" t="s">
        <v>18</v>
      </c>
      <c r="F1098" s="7" t="s">
        <v>113</v>
      </c>
      <c r="G1098" s="8" t="s">
        <v>160</v>
      </c>
      <c r="H1098" s="24" t="s">
        <v>161</v>
      </c>
      <c r="I1098" s="10" t="s">
        <v>154</v>
      </c>
      <c r="J1098" s="87"/>
    </row>
    <row r="1099">
      <c r="A1099" s="124" t="s">
        <v>154</v>
      </c>
      <c r="B1099" s="5" t="s">
        <v>43</v>
      </c>
      <c r="C1099" s="5">
        <v>2016.0</v>
      </c>
      <c r="D1099" s="120">
        <v>63535.0</v>
      </c>
      <c r="E1099" s="7" t="s">
        <v>18</v>
      </c>
      <c r="F1099" s="7" t="s">
        <v>74</v>
      </c>
      <c r="G1099" s="8" t="s">
        <v>160</v>
      </c>
      <c r="H1099" s="24" t="s">
        <v>161</v>
      </c>
      <c r="I1099" s="10" t="s">
        <v>154</v>
      </c>
      <c r="J1099" s="87"/>
    </row>
    <row r="1100">
      <c r="A1100" s="123" t="s">
        <v>154</v>
      </c>
      <c r="B1100" s="29" t="s">
        <v>43</v>
      </c>
      <c r="C1100" s="29">
        <v>2017.0</v>
      </c>
      <c r="D1100" s="118">
        <v>3131.0</v>
      </c>
      <c r="E1100" s="30" t="s">
        <v>159</v>
      </c>
      <c r="F1100" s="30" t="s">
        <v>109</v>
      </c>
      <c r="G1100" s="10" t="s">
        <v>45</v>
      </c>
      <c r="H1100" s="32" t="s">
        <v>50</v>
      </c>
      <c r="I1100" s="10" t="s">
        <v>154</v>
      </c>
      <c r="J1100" s="86"/>
    </row>
    <row r="1101">
      <c r="A1101" s="124" t="s">
        <v>154</v>
      </c>
      <c r="B1101" s="5" t="s">
        <v>43</v>
      </c>
      <c r="C1101" s="5">
        <v>2017.0</v>
      </c>
      <c r="D1101" s="120">
        <v>703.0</v>
      </c>
      <c r="E1101" s="7" t="s">
        <v>159</v>
      </c>
      <c r="F1101" s="7" t="s">
        <v>113</v>
      </c>
      <c r="G1101" s="10" t="s">
        <v>45</v>
      </c>
      <c r="H1101" s="24" t="s">
        <v>50</v>
      </c>
      <c r="I1101" s="10" t="s">
        <v>154</v>
      </c>
      <c r="J1101" s="87"/>
    </row>
    <row r="1102">
      <c r="A1102" s="124" t="s">
        <v>154</v>
      </c>
      <c r="B1102" s="5" t="s">
        <v>43</v>
      </c>
      <c r="C1102" s="5">
        <v>2017.0</v>
      </c>
      <c r="D1102" s="120">
        <v>3834.0</v>
      </c>
      <c r="E1102" s="7" t="s">
        <v>159</v>
      </c>
      <c r="F1102" s="7" t="s">
        <v>74</v>
      </c>
      <c r="G1102" s="10" t="s">
        <v>45</v>
      </c>
      <c r="H1102" s="24" t="s">
        <v>50</v>
      </c>
      <c r="I1102" s="10" t="s">
        <v>154</v>
      </c>
      <c r="J1102" s="87"/>
    </row>
    <row r="1103">
      <c r="A1103" s="124" t="s">
        <v>154</v>
      </c>
      <c r="B1103" s="5" t="s">
        <v>43</v>
      </c>
      <c r="C1103" s="5">
        <v>2017.0</v>
      </c>
      <c r="D1103" s="120">
        <v>11170.0</v>
      </c>
      <c r="E1103" s="7" t="s">
        <v>39</v>
      </c>
      <c r="F1103" s="7" t="s">
        <v>109</v>
      </c>
      <c r="G1103" s="10" t="s">
        <v>45</v>
      </c>
      <c r="H1103" s="24" t="s">
        <v>50</v>
      </c>
      <c r="I1103" s="10" t="s">
        <v>154</v>
      </c>
      <c r="J1103" s="87"/>
    </row>
    <row r="1104">
      <c r="A1104" s="124" t="s">
        <v>154</v>
      </c>
      <c r="B1104" s="5" t="s">
        <v>43</v>
      </c>
      <c r="C1104" s="5">
        <v>2017.0</v>
      </c>
      <c r="D1104" s="120">
        <v>27979.0</v>
      </c>
      <c r="E1104" s="7" t="s">
        <v>39</v>
      </c>
      <c r="F1104" s="7" t="s">
        <v>113</v>
      </c>
      <c r="G1104" s="10" t="s">
        <v>45</v>
      </c>
      <c r="H1104" s="24" t="s">
        <v>50</v>
      </c>
      <c r="I1104" s="10" t="s">
        <v>154</v>
      </c>
      <c r="J1104" s="87"/>
    </row>
    <row r="1105">
      <c r="A1105" s="124" t="s">
        <v>154</v>
      </c>
      <c r="B1105" s="5" t="s">
        <v>43</v>
      </c>
      <c r="C1105" s="5">
        <v>2017.0</v>
      </c>
      <c r="D1105" s="120">
        <v>39149.0</v>
      </c>
      <c r="E1105" s="7" t="s">
        <v>39</v>
      </c>
      <c r="F1105" s="7" t="s">
        <v>74</v>
      </c>
      <c r="G1105" s="10" t="s">
        <v>45</v>
      </c>
      <c r="H1105" s="24" t="s">
        <v>50</v>
      </c>
      <c r="I1105" s="10" t="s">
        <v>154</v>
      </c>
      <c r="J1105" s="87"/>
    </row>
    <row r="1106">
      <c r="A1106" s="124" t="s">
        <v>154</v>
      </c>
      <c r="B1106" s="5" t="s">
        <v>43</v>
      </c>
      <c r="C1106" s="5">
        <v>2017.0</v>
      </c>
      <c r="D1106" s="120">
        <v>2098.0</v>
      </c>
      <c r="E1106" s="7" t="s">
        <v>132</v>
      </c>
      <c r="F1106" s="7" t="s">
        <v>109</v>
      </c>
      <c r="G1106" s="10" t="s">
        <v>45</v>
      </c>
      <c r="H1106" s="24" t="s">
        <v>50</v>
      </c>
      <c r="I1106" s="10" t="s">
        <v>154</v>
      </c>
      <c r="J1106" s="87"/>
    </row>
    <row r="1107">
      <c r="A1107" s="124" t="s">
        <v>154</v>
      </c>
      <c r="B1107" s="5" t="s">
        <v>43</v>
      </c>
      <c r="C1107" s="5">
        <v>2017.0</v>
      </c>
      <c r="D1107" s="120">
        <v>12169.0</v>
      </c>
      <c r="E1107" s="7" t="s">
        <v>132</v>
      </c>
      <c r="F1107" s="7" t="s">
        <v>113</v>
      </c>
      <c r="G1107" s="10" t="s">
        <v>45</v>
      </c>
      <c r="H1107" s="24" t="s">
        <v>50</v>
      </c>
      <c r="I1107" s="10" t="s">
        <v>154</v>
      </c>
      <c r="J1107" s="87"/>
    </row>
    <row r="1108">
      <c r="A1108" s="124" t="s">
        <v>154</v>
      </c>
      <c r="B1108" s="5" t="s">
        <v>43</v>
      </c>
      <c r="C1108" s="5">
        <v>2017.0</v>
      </c>
      <c r="D1108" s="120">
        <v>14267.0</v>
      </c>
      <c r="E1108" s="7" t="s">
        <v>132</v>
      </c>
      <c r="F1108" s="7" t="s">
        <v>74</v>
      </c>
      <c r="G1108" s="10" t="s">
        <v>45</v>
      </c>
      <c r="H1108" s="24" t="s">
        <v>50</v>
      </c>
      <c r="I1108" s="10" t="s">
        <v>154</v>
      </c>
      <c r="J1108" s="87"/>
    </row>
    <row r="1109">
      <c r="A1109" s="124" t="s">
        <v>154</v>
      </c>
      <c r="B1109" s="5" t="s">
        <v>43</v>
      </c>
      <c r="C1109" s="5">
        <v>2017.0</v>
      </c>
      <c r="D1109" s="120">
        <v>607.0</v>
      </c>
      <c r="E1109" s="7" t="s">
        <v>133</v>
      </c>
      <c r="F1109" s="7" t="s">
        <v>109</v>
      </c>
      <c r="G1109" s="10" t="s">
        <v>45</v>
      </c>
      <c r="H1109" s="24" t="s">
        <v>50</v>
      </c>
      <c r="I1109" s="10" t="s">
        <v>154</v>
      </c>
      <c r="J1109" s="87"/>
    </row>
    <row r="1110">
      <c r="A1110" s="124" t="s">
        <v>154</v>
      </c>
      <c r="B1110" s="5" t="s">
        <v>43</v>
      </c>
      <c r="C1110" s="5">
        <v>2017.0</v>
      </c>
      <c r="D1110" s="120">
        <v>5879.0</v>
      </c>
      <c r="E1110" s="7" t="s">
        <v>133</v>
      </c>
      <c r="F1110" s="7" t="s">
        <v>113</v>
      </c>
      <c r="G1110" s="10" t="s">
        <v>45</v>
      </c>
      <c r="H1110" s="24" t="s">
        <v>50</v>
      </c>
      <c r="I1110" s="10" t="s">
        <v>154</v>
      </c>
      <c r="J1110" s="87"/>
    </row>
    <row r="1111">
      <c r="A1111" s="124" t="s">
        <v>154</v>
      </c>
      <c r="B1111" s="5" t="s">
        <v>43</v>
      </c>
      <c r="C1111" s="5">
        <v>2017.0</v>
      </c>
      <c r="D1111" s="120">
        <v>6486.0</v>
      </c>
      <c r="E1111" s="7" t="s">
        <v>133</v>
      </c>
      <c r="F1111" s="7" t="s">
        <v>74</v>
      </c>
      <c r="G1111" s="10" t="s">
        <v>45</v>
      </c>
      <c r="H1111" s="24" t="s">
        <v>50</v>
      </c>
      <c r="I1111" s="10" t="s">
        <v>154</v>
      </c>
      <c r="J1111" s="87"/>
    </row>
    <row r="1112">
      <c r="A1112" s="124" t="s">
        <v>154</v>
      </c>
      <c r="B1112" s="5" t="s">
        <v>43</v>
      </c>
      <c r="C1112" s="5">
        <v>2017.0</v>
      </c>
      <c r="D1112" s="120">
        <v>17006.0</v>
      </c>
      <c r="E1112" s="7" t="s">
        <v>18</v>
      </c>
      <c r="F1112" s="7" t="s">
        <v>109</v>
      </c>
      <c r="G1112" s="10" t="s">
        <v>45</v>
      </c>
      <c r="H1112" s="24" t="s">
        <v>50</v>
      </c>
      <c r="I1112" s="10" t="s">
        <v>154</v>
      </c>
      <c r="J1112" s="13"/>
    </row>
    <row r="1113">
      <c r="A1113" s="124" t="s">
        <v>154</v>
      </c>
      <c r="B1113" s="5" t="s">
        <v>43</v>
      </c>
      <c r="C1113" s="5">
        <v>2017.0</v>
      </c>
      <c r="D1113" s="120">
        <v>46730.0</v>
      </c>
      <c r="E1113" s="7" t="s">
        <v>18</v>
      </c>
      <c r="F1113" s="7" t="s">
        <v>113</v>
      </c>
      <c r="G1113" s="10" t="s">
        <v>45</v>
      </c>
      <c r="H1113" s="24" t="s">
        <v>50</v>
      </c>
      <c r="I1113" s="10" t="s">
        <v>154</v>
      </c>
      <c r="J1113" s="87"/>
    </row>
    <row r="1114">
      <c r="A1114" s="125" t="s">
        <v>154</v>
      </c>
      <c r="B1114" s="15" t="s">
        <v>43</v>
      </c>
      <c r="C1114" s="15">
        <v>2017.0</v>
      </c>
      <c r="D1114" s="122">
        <v>63736.0</v>
      </c>
      <c r="E1114" s="17" t="s">
        <v>18</v>
      </c>
      <c r="F1114" s="17" t="s">
        <v>74</v>
      </c>
      <c r="G1114" s="10" t="s">
        <v>45</v>
      </c>
      <c r="H1114" s="26" t="s">
        <v>50</v>
      </c>
      <c r="I1114" s="10" t="s">
        <v>154</v>
      </c>
      <c r="J1114" s="89"/>
    </row>
    <row r="1115">
      <c r="A1115" s="124" t="s">
        <v>154</v>
      </c>
      <c r="B1115" s="5" t="s">
        <v>43</v>
      </c>
      <c r="C1115" s="5">
        <v>2018.0</v>
      </c>
      <c r="D1115" s="127">
        <f>D1117-D1116</f>
        <v>6551.1</v>
      </c>
      <c r="E1115" s="7" t="s">
        <v>159</v>
      </c>
      <c r="F1115" s="7" t="s">
        <v>109</v>
      </c>
      <c r="G1115" s="10" t="s">
        <v>45</v>
      </c>
      <c r="H1115" s="24" t="s">
        <v>51</v>
      </c>
      <c r="I1115" s="10" t="s">
        <v>154</v>
      </c>
      <c r="J1115" s="11" t="s">
        <v>162</v>
      </c>
    </row>
    <row r="1116">
      <c r="A1116" s="124" t="s">
        <v>154</v>
      </c>
      <c r="B1116" s="5" t="s">
        <v>43</v>
      </c>
      <c r="C1116" s="5">
        <v>2018.0</v>
      </c>
      <c r="D1116" s="127">
        <f>D1117/10</f>
        <v>727.9</v>
      </c>
      <c r="E1116" s="7" t="s">
        <v>159</v>
      </c>
      <c r="F1116" s="7" t="s">
        <v>113</v>
      </c>
      <c r="G1116" s="10" t="s">
        <v>45</v>
      </c>
      <c r="H1116" s="24" t="s">
        <v>51</v>
      </c>
      <c r="I1116" s="10" t="s">
        <v>154</v>
      </c>
      <c r="J1116" s="13"/>
    </row>
    <row r="1117">
      <c r="A1117" s="124" t="s">
        <v>154</v>
      </c>
      <c r="B1117" s="5" t="s">
        <v>43</v>
      </c>
      <c r="C1117" s="5">
        <v>2018.0</v>
      </c>
      <c r="D1117" s="127">
        <v>7279.0</v>
      </c>
      <c r="E1117" s="7" t="s">
        <v>159</v>
      </c>
      <c r="F1117" s="7" t="s">
        <v>74</v>
      </c>
      <c r="G1117" s="10" t="s">
        <v>45</v>
      </c>
      <c r="H1117" s="24" t="s">
        <v>51</v>
      </c>
      <c r="I1117" s="10" t="s">
        <v>154</v>
      </c>
      <c r="J1117" s="13"/>
    </row>
    <row r="1118">
      <c r="A1118" s="124" t="s">
        <v>154</v>
      </c>
      <c r="B1118" s="5" t="s">
        <v>43</v>
      </c>
      <c r="C1118" s="5">
        <v>2018.0</v>
      </c>
      <c r="D1118" s="127">
        <f>D1120-D1119</f>
        <v>14955</v>
      </c>
      <c r="E1118" s="7" t="s">
        <v>39</v>
      </c>
      <c r="F1118" s="7" t="s">
        <v>109</v>
      </c>
      <c r="G1118" s="10" t="s">
        <v>45</v>
      </c>
      <c r="H1118" s="24" t="s">
        <v>51</v>
      </c>
      <c r="I1118" s="10" t="s">
        <v>154</v>
      </c>
      <c r="J1118" s="13"/>
    </row>
    <row r="1119">
      <c r="A1119" s="124" t="s">
        <v>154</v>
      </c>
      <c r="B1119" s="5" t="s">
        <v>43</v>
      </c>
      <c r="C1119" s="5">
        <v>2018.0</v>
      </c>
      <c r="D1119" s="127">
        <f>D1120*0.7</f>
        <v>34895</v>
      </c>
      <c r="E1119" s="7" t="s">
        <v>39</v>
      </c>
      <c r="F1119" s="7" t="s">
        <v>113</v>
      </c>
      <c r="G1119" s="10" t="s">
        <v>45</v>
      </c>
      <c r="H1119" s="24" t="s">
        <v>51</v>
      </c>
      <c r="I1119" s="10" t="s">
        <v>154</v>
      </c>
      <c r="J1119" s="13"/>
    </row>
    <row r="1120">
      <c r="A1120" s="124" t="s">
        <v>154</v>
      </c>
      <c r="B1120" s="5" t="s">
        <v>43</v>
      </c>
      <c r="C1120" s="5">
        <v>2018.0</v>
      </c>
      <c r="D1120" s="127">
        <v>49850.0</v>
      </c>
      <c r="E1120" s="7" t="s">
        <v>39</v>
      </c>
      <c r="F1120" s="7" t="s">
        <v>74</v>
      </c>
      <c r="G1120" s="10" t="s">
        <v>45</v>
      </c>
      <c r="H1120" s="24" t="s">
        <v>51</v>
      </c>
      <c r="I1120" s="10" t="s">
        <v>154</v>
      </c>
      <c r="J1120" s="13"/>
    </row>
    <row r="1121">
      <c r="A1121" s="124" t="s">
        <v>154</v>
      </c>
      <c r="B1121" s="5" t="s">
        <v>43</v>
      </c>
      <c r="C1121" s="5">
        <v>2018.0</v>
      </c>
      <c r="D1121" s="127">
        <f>D1123*0.15</f>
        <v>3049.35</v>
      </c>
      <c r="E1121" s="7" t="s">
        <v>132</v>
      </c>
      <c r="F1121" s="7" t="s">
        <v>109</v>
      </c>
      <c r="G1121" s="10" t="s">
        <v>45</v>
      </c>
      <c r="H1121" s="24" t="s">
        <v>51</v>
      </c>
      <c r="I1121" s="10" t="s">
        <v>154</v>
      </c>
      <c r="J1121" s="13"/>
    </row>
    <row r="1122">
      <c r="A1122" s="124" t="s">
        <v>154</v>
      </c>
      <c r="B1122" s="5" t="s">
        <v>43</v>
      </c>
      <c r="C1122" s="5">
        <v>2018.0</v>
      </c>
      <c r="D1122" s="127">
        <f>D1123-D1121</f>
        <v>17279.65</v>
      </c>
      <c r="E1122" s="7" t="s">
        <v>132</v>
      </c>
      <c r="F1122" s="7" t="s">
        <v>113</v>
      </c>
      <c r="G1122" s="10" t="s">
        <v>45</v>
      </c>
      <c r="H1122" s="24" t="s">
        <v>51</v>
      </c>
      <c r="I1122" s="10" t="s">
        <v>154</v>
      </c>
      <c r="J1122" s="13"/>
    </row>
    <row r="1123">
      <c r="A1123" s="124" t="s">
        <v>154</v>
      </c>
      <c r="B1123" s="5" t="s">
        <v>43</v>
      </c>
      <c r="C1123" s="5">
        <v>2018.0</v>
      </c>
      <c r="D1123" s="127">
        <v>20329.0</v>
      </c>
      <c r="E1123" s="7" t="s">
        <v>132</v>
      </c>
      <c r="F1123" s="7" t="s">
        <v>74</v>
      </c>
      <c r="G1123" s="10" t="s">
        <v>45</v>
      </c>
      <c r="H1123" s="24" t="s">
        <v>51</v>
      </c>
      <c r="I1123" s="10" t="s">
        <v>154</v>
      </c>
      <c r="J1123" s="13"/>
    </row>
    <row r="1124">
      <c r="A1124" s="124" t="s">
        <v>154</v>
      </c>
      <c r="B1124" s="5" t="s">
        <v>43</v>
      </c>
      <c r="C1124" s="5">
        <v>2018.0</v>
      </c>
      <c r="D1124" s="127">
        <f>0.08*D1126</f>
        <v>813.36</v>
      </c>
      <c r="E1124" s="7" t="s">
        <v>133</v>
      </c>
      <c r="F1124" s="7" t="s">
        <v>109</v>
      </c>
      <c r="G1124" s="10" t="s">
        <v>45</v>
      </c>
      <c r="H1124" s="24" t="s">
        <v>51</v>
      </c>
      <c r="I1124" s="10" t="s">
        <v>154</v>
      </c>
      <c r="J1124" s="13"/>
    </row>
    <row r="1125">
      <c r="A1125" s="124" t="s">
        <v>154</v>
      </c>
      <c r="B1125" s="5" t="s">
        <v>43</v>
      </c>
      <c r="C1125" s="5">
        <v>2018.0</v>
      </c>
      <c r="D1125" s="127">
        <f>D1126-D1124</f>
        <v>9353.64</v>
      </c>
      <c r="E1125" s="7" t="s">
        <v>133</v>
      </c>
      <c r="F1125" s="7" t="s">
        <v>113</v>
      </c>
      <c r="G1125" s="10" t="s">
        <v>45</v>
      </c>
      <c r="H1125" s="24" t="s">
        <v>51</v>
      </c>
      <c r="I1125" s="10" t="s">
        <v>154</v>
      </c>
      <c r="J1125" s="13"/>
    </row>
    <row r="1126">
      <c r="A1126" s="124" t="s">
        <v>154</v>
      </c>
      <c r="B1126" s="5" t="s">
        <v>43</v>
      </c>
      <c r="C1126" s="5">
        <v>2018.0</v>
      </c>
      <c r="D1126" s="127">
        <v>10167.0</v>
      </c>
      <c r="E1126" s="7" t="s">
        <v>133</v>
      </c>
      <c r="F1126" s="7" t="s">
        <v>74</v>
      </c>
      <c r="G1126" s="10" t="s">
        <v>45</v>
      </c>
      <c r="H1126" s="24" t="s">
        <v>51</v>
      </c>
      <c r="I1126" s="10" t="s">
        <v>154</v>
      </c>
      <c r="J1126" s="13"/>
    </row>
    <row r="1127">
      <c r="A1127" s="124" t="s">
        <v>154</v>
      </c>
      <c r="B1127" s="5" t="s">
        <v>43</v>
      </c>
      <c r="C1127" s="5">
        <v>2018.0</v>
      </c>
      <c r="D1127" s="127">
        <f t="shared" ref="D1127:D1129" si="12">D1115+D1118+D1121+D1124</f>
        <v>25368.81</v>
      </c>
      <c r="E1127" s="7" t="s">
        <v>18</v>
      </c>
      <c r="F1127" s="7" t="s">
        <v>109</v>
      </c>
      <c r="G1127" s="10" t="s">
        <v>45</v>
      </c>
      <c r="H1127" s="24" t="s">
        <v>51</v>
      </c>
      <c r="I1127" s="10" t="s">
        <v>154</v>
      </c>
      <c r="J1127" s="13"/>
    </row>
    <row r="1128">
      <c r="A1128" s="124" t="s">
        <v>154</v>
      </c>
      <c r="B1128" s="5" t="s">
        <v>43</v>
      </c>
      <c r="C1128" s="5">
        <v>2018.0</v>
      </c>
      <c r="D1128" s="127">
        <f t="shared" si="12"/>
        <v>62256.19</v>
      </c>
      <c r="E1128" s="7" t="s">
        <v>18</v>
      </c>
      <c r="F1128" s="7" t="s">
        <v>113</v>
      </c>
      <c r="G1128" s="10" t="s">
        <v>45</v>
      </c>
      <c r="H1128" s="24" t="s">
        <v>51</v>
      </c>
      <c r="I1128" s="10" t="s">
        <v>154</v>
      </c>
      <c r="J1128" s="13"/>
    </row>
    <row r="1129">
      <c r="A1129" s="125" t="s">
        <v>154</v>
      </c>
      <c r="B1129" s="15" t="s">
        <v>43</v>
      </c>
      <c r="C1129" s="15">
        <v>2018.0</v>
      </c>
      <c r="D1129" s="128">
        <f t="shared" si="12"/>
        <v>87625</v>
      </c>
      <c r="E1129" s="17" t="s">
        <v>18</v>
      </c>
      <c r="F1129" s="17" t="s">
        <v>74</v>
      </c>
      <c r="G1129" s="10" t="s">
        <v>45</v>
      </c>
      <c r="H1129" s="26" t="s">
        <v>51</v>
      </c>
      <c r="I1129" s="10" t="s">
        <v>154</v>
      </c>
      <c r="J1129" s="20"/>
    </row>
    <row r="1130">
      <c r="A1130" s="124" t="s">
        <v>154</v>
      </c>
      <c r="B1130" s="5" t="s">
        <v>43</v>
      </c>
      <c r="C1130" s="5">
        <v>2019.0</v>
      </c>
      <c r="D1130" s="120">
        <v>4878.0</v>
      </c>
      <c r="E1130" s="7" t="s">
        <v>159</v>
      </c>
      <c r="F1130" s="7" t="s">
        <v>109</v>
      </c>
      <c r="G1130" s="10" t="s">
        <v>45</v>
      </c>
      <c r="H1130" s="24" t="s">
        <v>52</v>
      </c>
      <c r="I1130" s="10" t="s">
        <v>154</v>
      </c>
      <c r="J1130" s="13"/>
    </row>
    <row r="1131">
      <c r="A1131" s="124" t="s">
        <v>154</v>
      </c>
      <c r="B1131" s="5" t="s">
        <v>43</v>
      </c>
      <c r="C1131" s="5">
        <v>2019.0</v>
      </c>
      <c r="D1131" s="120">
        <v>688.0</v>
      </c>
      <c r="E1131" s="7" t="s">
        <v>159</v>
      </c>
      <c r="F1131" s="7" t="s">
        <v>113</v>
      </c>
      <c r="G1131" s="10" t="s">
        <v>45</v>
      </c>
      <c r="H1131" s="24" t="s">
        <v>52</v>
      </c>
      <c r="I1131" s="10" t="s">
        <v>154</v>
      </c>
      <c r="J1131" s="13"/>
    </row>
    <row r="1132">
      <c r="A1132" s="124" t="s">
        <v>154</v>
      </c>
      <c r="B1132" s="5" t="s">
        <v>43</v>
      </c>
      <c r="C1132" s="5">
        <v>2019.0</v>
      </c>
      <c r="D1132" s="120">
        <f>D1130+D1131</f>
        <v>5566</v>
      </c>
      <c r="E1132" s="7" t="s">
        <v>159</v>
      </c>
      <c r="F1132" s="7" t="s">
        <v>74</v>
      </c>
      <c r="G1132" s="10" t="s">
        <v>45</v>
      </c>
      <c r="H1132" s="24" t="s">
        <v>52</v>
      </c>
      <c r="I1132" s="10" t="s">
        <v>154</v>
      </c>
      <c r="J1132" s="13"/>
    </row>
    <row r="1133">
      <c r="A1133" s="124" t="s">
        <v>154</v>
      </c>
      <c r="B1133" s="5" t="s">
        <v>43</v>
      </c>
      <c r="C1133" s="5">
        <v>2019.0</v>
      </c>
      <c r="D1133" s="120">
        <v>14284.0</v>
      </c>
      <c r="E1133" s="7" t="s">
        <v>39</v>
      </c>
      <c r="F1133" s="7" t="s">
        <v>109</v>
      </c>
      <c r="G1133" s="10" t="s">
        <v>45</v>
      </c>
      <c r="H1133" s="24" t="s">
        <v>52</v>
      </c>
      <c r="I1133" s="10" t="s">
        <v>154</v>
      </c>
      <c r="J1133" s="13"/>
    </row>
    <row r="1134">
      <c r="A1134" s="124" t="s">
        <v>154</v>
      </c>
      <c r="B1134" s="5" t="s">
        <v>43</v>
      </c>
      <c r="C1134" s="5">
        <v>2019.0</v>
      </c>
      <c r="D1134" s="120">
        <v>33454.0</v>
      </c>
      <c r="E1134" s="7" t="s">
        <v>39</v>
      </c>
      <c r="F1134" s="7" t="s">
        <v>113</v>
      </c>
      <c r="G1134" s="10" t="s">
        <v>45</v>
      </c>
      <c r="H1134" s="24" t="s">
        <v>52</v>
      </c>
      <c r="I1134" s="10" t="s">
        <v>154</v>
      </c>
      <c r="J1134" s="13"/>
    </row>
    <row r="1135">
      <c r="A1135" s="124" t="s">
        <v>154</v>
      </c>
      <c r="B1135" s="5" t="s">
        <v>43</v>
      </c>
      <c r="C1135" s="5">
        <v>2019.0</v>
      </c>
      <c r="D1135" s="120">
        <f>D1133+D1134</f>
        <v>47738</v>
      </c>
      <c r="E1135" s="7" t="s">
        <v>39</v>
      </c>
      <c r="F1135" s="7" t="s">
        <v>74</v>
      </c>
      <c r="G1135" s="10" t="s">
        <v>45</v>
      </c>
      <c r="H1135" s="24" t="s">
        <v>52</v>
      </c>
      <c r="I1135" s="10" t="s">
        <v>154</v>
      </c>
      <c r="J1135" s="13"/>
    </row>
    <row r="1136">
      <c r="A1136" s="124" t="s">
        <v>154</v>
      </c>
      <c r="B1136" s="5" t="s">
        <v>43</v>
      </c>
      <c r="C1136" s="5">
        <v>2019.0</v>
      </c>
      <c r="D1136" s="120">
        <v>3155.0</v>
      </c>
      <c r="E1136" s="7" t="s">
        <v>132</v>
      </c>
      <c r="F1136" s="7" t="s">
        <v>109</v>
      </c>
      <c r="G1136" s="10" t="s">
        <v>45</v>
      </c>
      <c r="H1136" s="24" t="s">
        <v>52</v>
      </c>
      <c r="I1136" s="10" t="s">
        <v>154</v>
      </c>
      <c r="J1136" s="13"/>
    </row>
    <row r="1137">
      <c r="A1137" s="124" t="s">
        <v>154</v>
      </c>
      <c r="B1137" s="5" t="s">
        <v>43</v>
      </c>
      <c r="C1137" s="5">
        <v>2019.0</v>
      </c>
      <c r="D1137" s="120">
        <v>16733.0</v>
      </c>
      <c r="E1137" s="7" t="s">
        <v>132</v>
      </c>
      <c r="F1137" s="7" t="s">
        <v>113</v>
      </c>
      <c r="G1137" s="10" t="s">
        <v>45</v>
      </c>
      <c r="H1137" s="24" t="s">
        <v>52</v>
      </c>
      <c r="I1137" s="10" t="s">
        <v>154</v>
      </c>
      <c r="J1137" s="13"/>
    </row>
    <row r="1138">
      <c r="A1138" s="124" t="s">
        <v>154</v>
      </c>
      <c r="B1138" s="5" t="s">
        <v>43</v>
      </c>
      <c r="C1138" s="5">
        <v>2019.0</v>
      </c>
      <c r="D1138" s="120">
        <f>D1136+D1137</f>
        <v>19888</v>
      </c>
      <c r="E1138" s="7" t="s">
        <v>132</v>
      </c>
      <c r="F1138" s="7" t="s">
        <v>74</v>
      </c>
      <c r="G1138" s="10" t="s">
        <v>45</v>
      </c>
      <c r="H1138" s="24" t="s">
        <v>52</v>
      </c>
      <c r="I1138" s="10" t="s">
        <v>154</v>
      </c>
      <c r="J1138" s="13"/>
    </row>
    <row r="1139">
      <c r="A1139" s="124" t="s">
        <v>154</v>
      </c>
      <c r="B1139" s="5" t="s">
        <v>43</v>
      </c>
      <c r="C1139" s="5">
        <v>2019.0</v>
      </c>
      <c r="D1139" s="120">
        <v>817.0</v>
      </c>
      <c r="E1139" s="7" t="s">
        <v>133</v>
      </c>
      <c r="F1139" s="7" t="s">
        <v>109</v>
      </c>
      <c r="G1139" s="10" t="s">
        <v>45</v>
      </c>
      <c r="H1139" s="24" t="s">
        <v>52</v>
      </c>
      <c r="I1139" s="10" t="s">
        <v>154</v>
      </c>
      <c r="J1139" s="13"/>
    </row>
    <row r="1140">
      <c r="A1140" s="124" t="s">
        <v>154</v>
      </c>
      <c r="B1140" s="5" t="s">
        <v>43</v>
      </c>
      <c r="C1140" s="5">
        <v>2019.0</v>
      </c>
      <c r="D1140" s="120">
        <v>9024.0</v>
      </c>
      <c r="E1140" s="7" t="s">
        <v>133</v>
      </c>
      <c r="F1140" s="7" t="s">
        <v>113</v>
      </c>
      <c r="G1140" s="10" t="s">
        <v>45</v>
      </c>
      <c r="H1140" s="24" t="s">
        <v>52</v>
      </c>
      <c r="I1140" s="10" t="s">
        <v>154</v>
      </c>
      <c r="J1140" s="13"/>
    </row>
    <row r="1141">
      <c r="A1141" s="124" t="s">
        <v>154</v>
      </c>
      <c r="B1141" s="5" t="s">
        <v>43</v>
      </c>
      <c r="C1141" s="5">
        <v>2019.0</v>
      </c>
      <c r="D1141" s="120">
        <f>D1139+D1140</f>
        <v>9841</v>
      </c>
      <c r="E1141" s="7" t="s">
        <v>133</v>
      </c>
      <c r="F1141" s="7" t="s">
        <v>74</v>
      </c>
      <c r="G1141" s="10" t="s">
        <v>45</v>
      </c>
      <c r="H1141" s="24" t="s">
        <v>52</v>
      </c>
      <c r="I1141" s="10" t="s">
        <v>154</v>
      </c>
      <c r="J1141" s="13"/>
    </row>
    <row r="1142">
      <c r="A1142" s="124" t="s">
        <v>154</v>
      </c>
      <c r="B1142" s="5" t="s">
        <v>43</v>
      </c>
      <c r="C1142" s="5">
        <v>2019.0</v>
      </c>
      <c r="D1142" s="120">
        <f t="shared" ref="D1142:D1144" si="13">D1130+D1133+D1136+D1139</f>
        <v>23134</v>
      </c>
      <c r="E1142" s="7" t="s">
        <v>18</v>
      </c>
      <c r="F1142" s="7" t="s">
        <v>109</v>
      </c>
      <c r="G1142" s="10" t="s">
        <v>45</v>
      </c>
      <c r="H1142" s="24" t="s">
        <v>52</v>
      </c>
      <c r="I1142" s="10" t="s">
        <v>154</v>
      </c>
      <c r="J1142" s="13"/>
    </row>
    <row r="1143">
      <c r="A1143" s="124" t="s">
        <v>154</v>
      </c>
      <c r="B1143" s="5" t="s">
        <v>43</v>
      </c>
      <c r="C1143" s="5">
        <v>2019.0</v>
      </c>
      <c r="D1143" s="120">
        <f t="shared" si="13"/>
        <v>59899</v>
      </c>
      <c r="E1143" s="7" t="s">
        <v>18</v>
      </c>
      <c r="F1143" s="7" t="s">
        <v>113</v>
      </c>
      <c r="G1143" s="10" t="s">
        <v>45</v>
      </c>
      <c r="H1143" s="24" t="s">
        <v>52</v>
      </c>
      <c r="I1143" s="10" t="s">
        <v>154</v>
      </c>
      <c r="J1143" s="13"/>
    </row>
    <row r="1144">
      <c r="A1144" s="125" t="s">
        <v>154</v>
      </c>
      <c r="B1144" s="15" t="s">
        <v>43</v>
      </c>
      <c r="C1144" s="15">
        <v>2019.0</v>
      </c>
      <c r="D1144" s="122">
        <f t="shared" si="13"/>
        <v>83033</v>
      </c>
      <c r="E1144" s="17" t="s">
        <v>18</v>
      </c>
      <c r="F1144" s="17" t="s">
        <v>74</v>
      </c>
      <c r="G1144" s="10" t="s">
        <v>45</v>
      </c>
      <c r="H1144" s="26" t="s">
        <v>52</v>
      </c>
      <c r="I1144" s="10" t="s">
        <v>154</v>
      </c>
      <c r="J1144" s="25"/>
    </row>
    <row r="1145">
      <c r="A1145" s="126" t="s">
        <v>154</v>
      </c>
      <c r="B1145" s="5" t="s">
        <v>43</v>
      </c>
      <c r="C1145" s="5">
        <v>2020.0</v>
      </c>
      <c r="D1145" s="120">
        <v>5270.0</v>
      </c>
      <c r="E1145" s="7" t="s">
        <v>159</v>
      </c>
      <c r="F1145" s="7" t="s">
        <v>109</v>
      </c>
      <c r="G1145" s="10" t="s">
        <v>45</v>
      </c>
      <c r="H1145" s="24" t="s">
        <v>124</v>
      </c>
      <c r="I1145" s="10" t="s">
        <v>154</v>
      </c>
      <c r="J1145" s="13"/>
    </row>
    <row r="1146">
      <c r="A1146" s="126" t="s">
        <v>154</v>
      </c>
      <c r="B1146" s="5" t="s">
        <v>43</v>
      </c>
      <c r="C1146" s="5">
        <v>2020.0</v>
      </c>
      <c r="D1146" s="120">
        <v>687.0</v>
      </c>
      <c r="E1146" s="7" t="s">
        <v>159</v>
      </c>
      <c r="F1146" s="7" t="s">
        <v>113</v>
      </c>
      <c r="G1146" s="10" t="s">
        <v>45</v>
      </c>
      <c r="H1146" s="24" t="s">
        <v>124</v>
      </c>
      <c r="I1146" s="10" t="s">
        <v>154</v>
      </c>
      <c r="J1146" s="13"/>
    </row>
    <row r="1147">
      <c r="A1147" s="126" t="s">
        <v>154</v>
      </c>
      <c r="B1147" s="5" t="s">
        <v>43</v>
      </c>
      <c r="C1147" s="5">
        <v>2020.0</v>
      </c>
      <c r="D1147" s="120">
        <v>5957.0</v>
      </c>
      <c r="E1147" s="7" t="s">
        <v>159</v>
      </c>
      <c r="F1147" s="7" t="s">
        <v>74</v>
      </c>
      <c r="G1147" s="10" t="s">
        <v>45</v>
      </c>
      <c r="H1147" s="24" t="s">
        <v>124</v>
      </c>
      <c r="I1147" s="10" t="s">
        <v>154</v>
      </c>
      <c r="J1147" s="13"/>
    </row>
    <row r="1148">
      <c r="A1148" s="126" t="s">
        <v>154</v>
      </c>
      <c r="B1148" s="5" t="s">
        <v>43</v>
      </c>
      <c r="C1148" s="5">
        <v>2020.0</v>
      </c>
      <c r="D1148" s="120">
        <v>14392.0</v>
      </c>
      <c r="E1148" s="7" t="s">
        <v>39</v>
      </c>
      <c r="F1148" s="7" t="s">
        <v>109</v>
      </c>
      <c r="G1148" s="10" t="s">
        <v>45</v>
      </c>
      <c r="H1148" s="24" t="s">
        <v>124</v>
      </c>
      <c r="I1148" s="10" t="s">
        <v>154</v>
      </c>
      <c r="J1148" s="13"/>
    </row>
    <row r="1149">
      <c r="A1149" s="126" t="s">
        <v>154</v>
      </c>
      <c r="B1149" s="5" t="s">
        <v>43</v>
      </c>
      <c r="C1149" s="5">
        <v>2020.0</v>
      </c>
      <c r="D1149" s="120">
        <v>32285.0</v>
      </c>
      <c r="E1149" s="7" t="s">
        <v>39</v>
      </c>
      <c r="F1149" s="7" t="s">
        <v>113</v>
      </c>
      <c r="G1149" s="10" t="s">
        <v>45</v>
      </c>
      <c r="H1149" s="24" t="s">
        <v>124</v>
      </c>
      <c r="I1149" s="10" t="s">
        <v>154</v>
      </c>
      <c r="J1149" s="13"/>
    </row>
    <row r="1150">
      <c r="A1150" s="126" t="s">
        <v>154</v>
      </c>
      <c r="B1150" s="5" t="s">
        <v>43</v>
      </c>
      <c r="C1150" s="5">
        <v>2020.0</v>
      </c>
      <c r="D1150" s="120">
        <v>46677.0</v>
      </c>
      <c r="E1150" s="7" t="s">
        <v>39</v>
      </c>
      <c r="F1150" s="7" t="s">
        <v>74</v>
      </c>
      <c r="G1150" s="10" t="s">
        <v>45</v>
      </c>
      <c r="H1150" s="24" t="s">
        <v>124</v>
      </c>
      <c r="I1150" s="10" t="s">
        <v>154</v>
      </c>
      <c r="J1150" s="13"/>
    </row>
    <row r="1151">
      <c r="A1151" s="126" t="s">
        <v>154</v>
      </c>
      <c r="B1151" s="5" t="s">
        <v>43</v>
      </c>
      <c r="C1151" s="5">
        <v>2020.0</v>
      </c>
      <c r="D1151" s="120">
        <v>3133.0</v>
      </c>
      <c r="E1151" s="7" t="s">
        <v>132</v>
      </c>
      <c r="F1151" s="7" t="s">
        <v>109</v>
      </c>
      <c r="G1151" s="10" t="s">
        <v>45</v>
      </c>
      <c r="H1151" s="24" t="s">
        <v>124</v>
      </c>
      <c r="I1151" s="10" t="s">
        <v>154</v>
      </c>
      <c r="J1151" s="13"/>
    </row>
    <row r="1152">
      <c r="A1152" s="126" t="s">
        <v>154</v>
      </c>
      <c r="B1152" s="5" t="s">
        <v>43</v>
      </c>
      <c r="C1152" s="5">
        <v>2020.0</v>
      </c>
      <c r="D1152" s="120">
        <v>16601.0</v>
      </c>
      <c r="E1152" s="7" t="s">
        <v>132</v>
      </c>
      <c r="F1152" s="7" t="s">
        <v>113</v>
      </c>
      <c r="G1152" s="10" t="s">
        <v>45</v>
      </c>
      <c r="H1152" s="24" t="s">
        <v>124</v>
      </c>
      <c r="I1152" s="10" t="s">
        <v>154</v>
      </c>
      <c r="J1152" s="13"/>
    </row>
    <row r="1153">
      <c r="A1153" s="126" t="s">
        <v>154</v>
      </c>
      <c r="B1153" s="5" t="s">
        <v>43</v>
      </c>
      <c r="C1153" s="5">
        <v>2020.0</v>
      </c>
      <c r="D1153" s="120">
        <v>19734.0</v>
      </c>
      <c r="E1153" s="7" t="s">
        <v>132</v>
      </c>
      <c r="F1153" s="7" t="s">
        <v>74</v>
      </c>
      <c r="G1153" s="10" t="s">
        <v>45</v>
      </c>
      <c r="H1153" s="24" t="s">
        <v>124</v>
      </c>
      <c r="I1153" s="10" t="s">
        <v>154</v>
      </c>
      <c r="J1153" s="13"/>
    </row>
    <row r="1154">
      <c r="A1154" s="126" t="s">
        <v>154</v>
      </c>
      <c r="B1154" s="5" t="s">
        <v>43</v>
      </c>
      <c r="C1154" s="5">
        <v>2020.0</v>
      </c>
      <c r="D1154" s="120">
        <v>853.0</v>
      </c>
      <c r="E1154" s="7" t="s">
        <v>133</v>
      </c>
      <c r="F1154" s="7" t="s">
        <v>109</v>
      </c>
      <c r="G1154" s="10" t="s">
        <v>45</v>
      </c>
      <c r="H1154" s="24" t="s">
        <v>124</v>
      </c>
      <c r="I1154" s="10" t="s">
        <v>154</v>
      </c>
      <c r="J1154" s="13"/>
    </row>
    <row r="1155">
      <c r="A1155" s="126" t="s">
        <v>154</v>
      </c>
      <c r="B1155" s="5" t="s">
        <v>43</v>
      </c>
      <c r="C1155" s="5">
        <v>2020.0</v>
      </c>
      <c r="D1155" s="120">
        <v>9558.0</v>
      </c>
      <c r="E1155" s="7" t="s">
        <v>133</v>
      </c>
      <c r="F1155" s="7" t="s">
        <v>113</v>
      </c>
      <c r="G1155" s="10" t="s">
        <v>45</v>
      </c>
      <c r="H1155" s="24" t="s">
        <v>124</v>
      </c>
      <c r="I1155" s="10" t="s">
        <v>154</v>
      </c>
      <c r="J1155" s="13"/>
    </row>
    <row r="1156">
      <c r="A1156" s="126" t="s">
        <v>154</v>
      </c>
      <c r="B1156" s="5" t="s">
        <v>43</v>
      </c>
      <c r="C1156" s="5">
        <v>2020.0</v>
      </c>
      <c r="D1156" s="120">
        <v>10411.0</v>
      </c>
      <c r="E1156" s="7" t="s">
        <v>133</v>
      </c>
      <c r="F1156" s="7" t="s">
        <v>74</v>
      </c>
      <c r="G1156" s="10" t="s">
        <v>45</v>
      </c>
      <c r="H1156" s="24" t="s">
        <v>124</v>
      </c>
      <c r="I1156" s="10" t="s">
        <v>154</v>
      </c>
      <c r="J1156" s="13"/>
    </row>
    <row r="1157">
      <c r="A1157" s="126" t="s">
        <v>154</v>
      </c>
      <c r="B1157" s="5" t="s">
        <v>43</v>
      </c>
      <c r="C1157" s="5">
        <v>2020.0</v>
      </c>
      <c r="D1157" s="120">
        <v>23648.0</v>
      </c>
      <c r="E1157" s="7" t="s">
        <v>18</v>
      </c>
      <c r="F1157" s="7" t="s">
        <v>109</v>
      </c>
      <c r="G1157" s="10" t="s">
        <v>45</v>
      </c>
      <c r="H1157" s="24" t="s">
        <v>124</v>
      </c>
      <c r="I1157" s="10" t="s">
        <v>154</v>
      </c>
      <c r="J1157" s="13"/>
    </row>
    <row r="1158">
      <c r="A1158" s="126" t="s">
        <v>154</v>
      </c>
      <c r="B1158" s="5" t="s">
        <v>43</v>
      </c>
      <c r="C1158" s="5">
        <v>2020.0</v>
      </c>
      <c r="D1158" s="120">
        <v>59131.0</v>
      </c>
      <c r="E1158" s="7" t="s">
        <v>18</v>
      </c>
      <c r="F1158" s="7" t="s">
        <v>113</v>
      </c>
      <c r="G1158" s="10" t="s">
        <v>45</v>
      </c>
      <c r="H1158" s="24" t="s">
        <v>124</v>
      </c>
      <c r="I1158" s="10" t="s">
        <v>154</v>
      </c>
      <c r="J1158" s="13"/>
    </row>
    <row r="1159">
      <c r="A1159" s="126" t="s">
        <v>154</v>
      </c>
      <c r="B1159" s="5" t="s">
        <v>43</v>
      </c>
      <c r="C1159" s="5">
        <v>2020.0</v>
      </c>
      <c r="D1159" s="120">
        <v>82779.0</v>
      </c>
      <c r="E1159" s="7" t="s">
        <v>18</v>
      </c>
      <c r="F1159" s="7" t="s">
        <v>74</v>
      </c>
      <c r="G1159" s="10" t="s">
        <v>45</v>
      </c>
      <c r="H1159" s="24" t="s">
        <v>124</v>
      </c>
      <c r="I1159" s="10" t="s">
        <v>154</v>
      </c>
      <c r="J1159" s="13"/>
    </row>
    <row r="1160">
      <c r="A1160" s="129" t="s">
        <v>154</v>
      </c>
      <c r="B1160" s="29" t="s">
        <v>43</v>
      </c>
      <c r="C1160" s="29">
        <v>2021.0</v>
      </c>
      <c r="D1160" s="118">
        <v>5408.0</v>
      </c>
      <c r="E1160" s="30" t="s">
        <v>159</v>
      </c>
      <c r="F1160" s="30" t="s">
        <v>109</v>
      </c>
      <c r="G1160" s="10" t="s">
        <v>45</v>
      </c>
      <c r="H1160" s="32" t="s">
        <v>54</v>
      </c>
      <c r="I1160" s="10" t="s">
        <v>154</v>
      </c>
      <c r="J1160" s="33"/>
    </row>
    <row r="1161">
      <c r="A1161" s="126" t="s">
        <v>154</v>
      </c>
      <c r="B1161" s="5" t="s">
        <v>43</v>
      </c>
      <c r="C1161" s="5">
        <v>2021.0</v>
      </c>
      <c r="D1161" s="120">
        <v>879.0</v>
      </c>
      <c r="E1161" s="7" t="s">
        <v>159</v>
      </c>
      <c r="F1161" s="7" t="s">
        <v>113</v>
      </c>
      <c r="G1161" s="10" t="s">
        <v>45</v>
      </c>
      <c r="H1161" s="24" t="s">
        <v>54</v>
      </c>
      <c r="I1161" s="10" t="s">
        <v>154</v>
      </c>
      <c r="J1161" s="13"/>
    </row>
    <row r="1162">
      <c r="A1162" s="126" t="s">
        <v>154</v>
      </c>
      <c r="B1162" s="5" t="s">
        <v>43</v>
      </c>
      <c r="C1162" s="5">
        <v>2021.0</v>
      </c>
      <c r="D1162" s="120">
        <v>6287.0</v>
      </c>
      <c r="E1162" s="7" t="s">
        <v>159</v>
      </c>
      <c r="F1162" s="7" t="s">
        <v>74</v>
      </c>
      <c r="G1162" s="10" t="s">
        <v>45</v>
      </c>
      <c r="H1162" s="24" t="s">
        <v>54</v>
      </c>
      <c r="I1162" s="10" t="s">
        <v>154</v>
      </c>
      <c r="J1162" s="13"/>
    </row>
    <row r="1163">
      <c r="A1163" s="126" t="s">
        <v>154</v>
      </c>
      <c r="B1163" s="5" t="s">
        <v>43</v>
      </c>
      <c r="C1163" s="5">
        <v>2021.0</v>
      </c>
      <c r="D1163" s="120">
        <v>13692.0</v>
      </c>
      <c r="E1163" s="7" t="s">
        <v>39</v>
      </c>
      <c r="F1163" s="7" t="s">
        <v>109</v>
      </c>
      <c r="G1163" s="10" t="s">
        <v>45</v>
      </c>
      <c r="H1163" s="24" t="s">
        <v>54</v>
      </c>
      <c r="I1163" s="10" t="s">
        <v>154</v>
      </c>
      <c r="J1163" s="13"/>
    </row>
    <row r="1164">
      <c r="A1164" s="126" t="s">
        <v>154</v>
      </c>
      <c r="B1164" s="5" t="s">
        <v>43</v>
      </c>
      <c r="C1164" s="5">
        <v>2021.0</v>
      </c>
      <c r="D1164" s="120">
        <v>30055.0</v>
      </c>
      <c r="E1164" s="7" t="s">
        <v>39</v>
      </c>
      <c r="F1164" s="7" t="s">
        <v>113</v>
      </c>
      <c r="G1164" s="10" t="s">
        <v>45</v>
      </c>
      <c r="H1164" s="24" t="s">
        <v>54</v>
      </c>
      <c r="I1164" s="10" t="s">
        <v>154</v>
      </c>
      <c r="J1164" s="13"/>
    </row>
    <row r="1165">
      <c r="A1165" s="126" t="s">
        <v>154</v>
      </c>
      <c r="B1165" s="5" t="s">
        <v>43</v>
      </c>
      <c r="C1165" s="5">
        <v>2021.0</v>
      </c>
      <c r="D1165" s="120">
        <v>43747.0</v>
      </c>
      <c r="E1165" s="7" t="s">
        <v>39</v>
      </c>
      <c r="F1165" s="7" t="s">
        <v>74</v>
      </c>
      <c r="G1165" s="10" t="s">
        <v>45</v>
      </c>
      <c r="H1165" s="24" t="s">
        <v>54</v>
      </c>
      <c r="I1165" s="10" t="s">
        <v>154</v>
      </c>
      <c r="J1165" s="13"/>
    </row>
    <row r="1166">
      <c r="A1166" s="126" t="s">
        <v>154</v>
      </c>
      <c r="B1166" s="5" t="s">
        <v>43</v>
      </c>
      <c r="C1166" s="5">
        <v>2021.0</v>
      </c>
      <c r="D1166" s="120">
        <v>3349.0</v>
      </c>
      <c r="E1166" s="7" t="s">
        <v>132</v>
      </c>
      <c r="F1166" s="7" t="s">
        <v>109</v>
      </c>
      <c r="G1166" s="10" t="s">
        <v>45</v>
      </c>
      <c r="H1166" s="24" t="s">
        <v>54</v>
      </c>
      <c r="I1166" s="10" t="s">
        <v>154</v>
      </c>
      <c r="J1166" s="13"/>
    </row>
    <row r="1167">
      <c r="A1167" s="126" t="s">
        <v>154</v>
      </c>
      <c r="B1167" s="5" t="s">
        <v>43</v>
      </c>
      <c r="C1167" s="5">
        <v>2021.0</v>
      </c>
      <c r="D1167" s="120">
        <v>16637.0</v>
      </c>
      <c r="E1167" s="7" t="s">
        <v>132</v>
      </c>
      <c r="F1167" s="7" t="s">
        <v>113</v>
      </c>
      <c r="G1167" s="10" t="s">
        <v>45</v>
      </c>
      <c r="H1167" s="24" t="s">
        <v>54</v>
      </c>
      <c r="I1167" s="10" t="s">
        <v>154</v>
      </c>
      <c r="J1167" s="13"/>
    </row>
    <row r="1168">
      <c r="A1168" s="126" t="s">
        <v>154</v>
      </c>
      <c r="B1168" s="5" t="s">
        <v>43</v>
      </c>
      <c r="C1168" s="5">
        <v>2021.0</v>
      </c>
      <c r="D1168" s="120">
        <v>19986.0</v>
      </c>
      <c r="E1168" s="7" t="s">
        <v>132</v>
      </c>
      <c r="F1168" s="7" t="s">
        <v>74</v>
      </c>
      <c r="G1168" s="10" t="s">
        <v>45</v>
      </c>
      <c r="H1168" s="24" t="s">
        <v>54</v>
      </c>
      <c r="I1168" s="10" t="s">
        <v>154</v>
      </c>
      <c r="J1168" s="13"/>
    </row>
    <row r="1169">
      <c r="A1169" s="126" t="s">
        <v>154</v>
      </c>
      <c r="B1169" s="5" t="s">
        <v>43</v>
      </c>
      <c r="C1169" s="5">
        <v>2021.0</v>
      </c>
      <c r="D1169" s="120">
        <v>1002.0</v>
      </c>
      <c r="E1169" s="7" t="s">
        <v>133</v>
      </c>
      <c r="F1169" s="7" t="s">
        <v>109</v>
      </c>
      <c r="G1169" s="10" t="s">
        <v>45</v>
      </c>
      <c r="H1169" s="24" t="s">
        <v>54</v>
      </c>
      <c r="I1169" s="10" t="s">
        <v>154</v>
      </c>
      <c r="J1169" s="13"/>
    </row>
    <row r="1170">
      <c r="A1170" s="126" t="s">
        <v>154</v>
      </c>
      <c r="B1170" s="5" t="s">
        <v>43</v>
      </c>
      <c r="C1170" s="5">
        <v>2021.0</v>
      </c>
      <c r="D1170" s="120">
        <v>9722.0</v>
      </c>
      <c r="E1170" s="7" t="s">
        <v>133</v>
      </c>
      <c r="F1170" s="7" t="s">
        <v>113</v>
      </c>
      <c r="G1170" s="10" t="s">
        <v>45</v>
      </c>
      <c r="H1170" s="24" t="s">
        <v>54</v>
      </c>
      <c r="I1170" s="10" t="s">
        <v>154</v>
      </c>
      <c r="J1170" s="13"/>
    </row>
    <row r="1171">
      <c r="A1171" s="126" t="s">
        <v>154</v>
      </c>
      <c r="B1171" s="5" t="s">
        <v>43</v>
      </c>
      <c r="C1171" s="5">
        <v>2021.0</v>
      </c>
      <c r="D1171" s="120">
        <v>10724.0</v>
      </c>
      <c r="E1171" s="7" t="s">
        <v>133</v>
      </c>
      <c r="F1171" s="7" t="s">
        <v>74</v>
      </c>
      <c r="G1171" s="10" t="s">
        <v>45</v>
      </c>
      <c r="H1171" s="24" t="s">
        <v>54</v>
      </c>
      <c r="I1171" s="10" t="s">
        <v>154</v>
      </c>
      <c r="J1171" s="13"/>
    </row>
    <row r="1172">
      <c r="A1172" s="126" t="s">
        <v>154</v>
      </c>
      <c r="B1172" s="5" t="s">
        <v>43</v>
      </c>
      <c r="C1172" s="5">
        <v>2021.0</v>
      </c>
      <c r="D1172" s="120">
        <v>23451.0</v>
      </c>
      <c r="E1172" s="7" t="s">
        <v>18</v>
      </c>
      <c r="F1172" s="7" t="s">
        <v>109</v>
      </c>
      <c r="G1172" s="10" t="s">
        <v>45</v>
      </c>
      <c r="H1172" s="24" t="s">
        <v>54</v>
      </c>
      <c r="I1172" s="10" t="s">
        <v>154</v>
      </c>
      <c r="J1172" s="13"/>
    </row>
    <row r="1173">
      <c r="A1173" s="126" t="s">
        <v>154</v>
      </c>
      <c r="B1173" s="5" t="s">
        <v>43</v>
      </c>
      <c r="C1173" s="5">
        <v>2021.0</v>
      </c>
      <c r="D1173" s="120">
        <v>57293.0</v>
      </c>
      <c r="E1173" s="7" t="s">
        <v>18</v>
      </c>
      <c r="F1173" s="7" t="s">
        <v>113</v>
      </c>
      <c r="G1173" s="10" t="s">
        <v>45</v>
      </c>
      <c r="H1173" s="24" t="s">
        <v>54</v>
      </c>
      <c r="I1173" s="10" t="s">
        <v>154</v>
      </c>
      <c r="J1173" s="13"/>
    </row>
    <row r="1174">
      <c r="A1174" s="126" t="s">
        <v>154</v>
      </c>
      <c r="B1174" s="5" t="s">
        <v>43</v>
      </c>
      <c r="C1174" s="5">
        <v>2021.0</v>
      </c>
      <c r="D1174" s="120">
        <v>80744.0</v>
      </c>
      <c r="E1174" s="7" t="s">
        <v>18</v>
      </c>
      <c r="F1174" s="7" t="s">
        <v>74</v>
      </c>
      <c r="G1174" s="10" t="s">
        <v>45</v>
      </c>
      <c r="H1174" s="24" t="s">
        <v>54</v>
      </c>
      <c r="I1174" s="10" t="s">
        <v>154</v>
      </c>
      <c r="J1174" s="13"/>
    </row>
    <row r="1175">
      <c r="A1175" s="129" t="s">
        <v>154</v>
      </c>
      <c r="B1175" s="29" t="s">
        <v>43</v>
      </c>
      <c r="C1175" s="29">
        <v>2022.0</v>
      </c>
      <c r="D1175" s="118">
        <v>5527.0</v>
      </c>
      <c r="E1175" s="30" t="s">
        <v>159</v>
      </c>
      <c r="F1175" s="30" t="s">
        <v>109</v>
      </c>
      <c r="G1175" s="10" t="s">
        <v>45</v>
      </c>
      <c r="H1175" s="32" t="s">
        <v>163</v>
      </c>
      <c r="I1175" s="10" t="s">
        <v>154</v>
      </c>
      <c r="J1175" s="37"/>
    </row>
    <row r="1176">
      <c r="A1176" s="126" t="s">
        <v>154</v>
      </c>
      <c r="B1176" s="5" t="s">
        <v>43</v>
      </c>
      <c r="C1176" s="5">
        <v>2022.0</v>
      </c>
      <c r="D1176" s="120">
        <v>873.0</v>
      </c>
      <c r="E1176" s="7" t="s">
        <v>159</v>
      </c>
      <c r="F1176" s="7" t="s">
        <v>113</v>
      </c>
      <c r="G1176" s="10" t="s">
        <v>45</v>
      </c>
      <c r="H1176" s="24" t="s">
        <v>163</v>
      </c>
      <c r="I1176" s="10" t="s">
        <v>154</v>
      </c>
      <c r="J1176" s="13"/>
    </row>
    <row r="1177">
      <c r="A1177" s="126" t="s">
        <v>154</v>
      </c>
      <c r="B1177" s="5" t="s">
        <v>43</v>
      </c>
      <c r="C1177" s="5">
        <v>2022.0</v>
      </c>
      <c r="D1177" s="120">
        <v>6400.0</v>
      </c>
      <c r="E1177" s="7" t="s">
        <v>159</v>
      </c>
      <c r="F1177" s="7" t="s">
        <v>74</v>
      </c>
      <c r="G1177" s="10" t="s">
        <v>45</v>
      </c>
      <c r="H1177" s="24" t="s">
        <v>163</v>
      </c>
      <c r="I1177" s="10" t="s">
        <v>154</v>
      </c>
      <c r="J1177" s="13"/>
    </row>
    <row r="1178">
      <c r="A1178" s="126" t="s">
        <v>154</v>
      </c>
      <c r="B1178" s="5" t="s">
        <v>43</v>
      </c>
      <c r="C1178" s="5">
        <v>2022.0</v>
      </c>
      <c r="D1178" s="120">
        <v>15120.0</v>
      </c>
      <c r="E1178" s="7" t="s">
        <v>39</v>
      </c>
      <c r="F1178" s="7" t="s">
        <v>109</v>
      </c>
      <c r="G1178" s="10" t="s">
        <v>45</v>
      </c>
      <c r="H1178" s="24" t="s">
        <v>163</v>
      </c>
      <c r="I1178" s="10" t="s">
        <v>154</v>
      </c>
      <c r="J1178" s="13"/>
    </row>
    <row r="1179">
      <c r="A1179" s="126" t="s">
        <v>154</v>
      </c>
      <c r="B1179" s="5" t="s">
        <v>43</v>
      </c>
      <c r="C1179" s="5">
        <v>2022.0</v>
      </c>
      <c r="D1179" s="120">
        <v>30564.0</v>
      </c>
      <c r="E1179" s="7" t="s">
        <v>39</v>
      </c>
      <c r="F1179" s="7" t="s">
        <v>113</v>
      </c>
      <c r="G1179" s="10" t="s">
        <v>45</v>
      </c>
      <c r="H1179" s="24" t="s">
        <v>163</v>
      </c>
      <c r="I1179" s="10" t="s">
        <v>154</v>
      </c>
      <c r="J1179" s="13"/>
    </row>
    <row r="1180">
      <c r="A1180" s="126" t="s">
        <v>154</v>
      </c>
      <c r="B1180" s="5" t="s">
        <v>43</v>
      </c>
      <c r="C1180" s="5">
        <v>2022.0</v>
      </c>
      <c r="D1180" s="120">
        <v>45684.0</v>
      </c>
      <c r="E1180" s="7" t="s">
        <v>39</v>
      </c>
      <c r="F1180" s="7" t="s">
        <v>74</v>
      </c>
      <c r="G1180" s="10" t="s">
        <v>45</v>
      </c>
      <c r="H1180" s="24" t="s">
        <v>163</v>
      </c>
      <c r="I1180" s="10" t="s">
        <v>154</v>
      </c>
      <c r="J1180" s="13"/>
    </row>
    <row r="1181">
      <c r="A1181" s="126" t="s">
        <v>154</v>
      </c>
      <c r="B1181" s="5" t="s">
        <v>43</v>
      </c>
      <c r="C1181" s="5">
        <v>2022.0</v>
      </c>
      <c r="D1181" s="120">
        <v>3987.0</v>
      </c>
      <c r="E1181" s="7" t="s">
        <v>132</v>
      </c>
      <c r="F1181" s="7" t="s">
        <v>109</v>
      </c>
      <c r="G1181" s="10" t="s">
        <v>45</v>
      </c>
      <c r="H1181" s="24" t="s">
        <v>163</v>
      </c>
      <c r="I1181" s="10" t="s">
        <v>154</v>
      </c>
      <c r="J1181" s="13"/>
    </row>
    <row r="1182">
      <c r="A1182" s="126" t="s">
        <v>154</v>
      </c>
      <c r="B1182" s="5" t="s">
        <v>43</v>
      </c>
      <c r="C1182" s="5">
        <v>2022.0</v>
      </c>
      <c r="D1182" s="120">
        <v>19358.0</v>
      </c>
      <c r="E1182" s="7" t="s">
        <v>132</v>
      </c>
      <c r="F1182" s="7" t="s">
        <v>113</v>
      </c>
      <c r="G1182" s="10" t="s">
        <v>45</v>
      </c>
      <c r="H1182" s="24" t="s">
        <v>163</v>
      </c>
      <c r="I1182" s="10" t="s">
        <v>154</v>
      </c>
      <c r="J1182" s="13"/>
    </row>
    <row r="1183">
      <c r="A1183" s="126" t="s">
        <v>154</v>
      </c>
      <c r="B1183" s="5" t="s">
        <v>43</v>
      </c>
      <c r="C1183" s="5">
        <v>2022.0</v>
      </c>
      <c r="D1183" s="120">
        <v>23345.0</v>
      </c>
      <c r="E1183" s="7" t="s">
        <v>132</v>
      </c>
      <c r="F1183" s="7" t="s">
        <v>74</v>
      </c>
      <c r="G1183" s="10" t="s">
        <v>45</v>
      </c>
      <c r="H1183" s="24" t="s">
        <v>163</v>
      </c>
      <c r="I1183" s="10" t="s">
        <v>154</v>
      </c>
      <c r="J1183" s="13"/>
    </row>
    <row r="1184">
      <c r="A1184" s="126" t="s">
        <v>154</v>
      </c>
      <c r="B1184" s="5" t="s">
        <v>43</v>
      </c>
      <c r="C1184" s="5">
        <v>2022.0</v>
      </c>
      <c r="D1184" s="120">
        <v>1431.0</v>
      </c>
      <c r="E1184" s="7" t="s">
        <v>133</v>
      </c>
      <c r="F1184" s="7" t="s">
        <v>109</v>
      </c>
      <c r="G1184" s="10" t="s">
        <v>45</v>
      </c>
      <c r="H1184" s="24" t="s">
        <v>163</v>
      </c>
      <c r="I1184" s="10" t="s">
        <v>154</v>
      </c>
      <c r="J1184" s="13"/>
    </row>
    <row r="1185">
      <c r="A1185" s="126" t="s">
        <v>154</v>
      </c>
      <c r="B1185" s="5" t="s">
        <v>43</v>
      </c>
      <c r="C1185" s="5">
        <v>2022.0</v>
      </c>
      <c r="D1185" s="120">
        <v>13213.0</v>
      </c>
      <c r="E1185" s="7" t="s">
        <v>133</v>
      </c>
      <c r="F1185" s="7" t="s">
        <v>113</v>
      </c>
      <c r="G1185" s="10" t="s">
        <v>45</v>
      </c>
      <c r="H1185" s="24" t="s">
        <v>163</v>
      </c>
      <c r="I1185" s="10" t="s">
        <v>154</v>
      </c>
      <c r="J1185" s="13"/>
    </row>
    <row r="1186">
      <c r="A1186" s="126" t="s">
        <v>154</v>
      </c>
      <c r="B1186" s="5" t="s">
        <v>43</v>
      </c>
      <c r="C1186" s="5">
        <v>2022.0</v>
      </c>
      <c r="D1186" s="120">
        <v>14644.0</v>
      </c>
      <c r="E1186" s="7" t="s">
        <v>133</v>
      </c>
      <c r="F1186" s="7" t="s">
        <v>74</v>
      </c>
      <c r="G1186" s="10" t="s">
        <v>45</v>
      </c>
      <c r="H1186" s="24" t="s">
        <v>163</v>
      </c>
      <c r="I1186" s="10" t="s">
        <v>154</v>
      </c>
      <c r="J1186" s="13"/>
    </row>
    <row r="1187">
      <c r="A1187" s="126" t="s">
        <v>154</v>
      </c>
      <c r="B1187" s="5" t="s">
        <v>43</v>
      </c>
      <c r="C1187" s="5">
        <v>2022.0</v>
      </c>
      <c r="D1187" s="120">
        <v>26065.0</v>
      </c>
      <c r="E1187" s="7" t="s">
        <v>18</v>
      </c>
      <c r="F1187" s="7" t="s">
        <v>109</v>
      </c>
      <c r="G1187" s="10" t="s">
        <v>45</v>
      </c>
      <c r="H1187" s="24" t="s">
        <v>163</v>
      </c>
      <c r="I1187" s="10" t="s">
        <v>154</v>
      </c>
      <c r="J1187" s="13"/>
    </row>
    <row r="1188">
      <c r="A1188" s="126" t="s">
        <v>154</v>
      </c>
      <c r="B1188" s="5" t="s">
        <v>43</v>
      </c>
      <c r="C1188" s="5">
        <v>2022.0</v>
      </c>
      <c r="D1188" s="120">
        <v>64008.0</v>
      </c>
      <c r="E1188" s="7" t="s">
        <v>18</v>
      </c>
      <c r="F1188" s="7" t="s">
        <v>113</v>
      </c>
      <c r="G1188" s="10" t="s">
        <v>45</v>
      </c>
      <c r="H1188" s="24" t="s">
        <v>163</v>
      </c>
      <c r="I1188" s="10" t="s">
        <v>154</v>
      </c>
      <c r="J1188" s="13"/>
    </row>
    <row r="1189">
      <c r="A1189" s="126" t="s">
        <v>154</v>
      </c>
      <c r="B1189" s="5" t="s">
        <v>43</v>
      </c>
      <c r="C1189" s="5">
        <v>2022.0</v>
      </c>
      <c r="D1189" s="120">
        <v>90073.0</v>
      </c>
      <c r="E1189" s="7" t="s">
        <v>18</v>
      </c>
      <c r="F1189" s="7" t="s">
        <v>74</v>
      </c>
      <c r="G1189" s="10" t="s">
        <v>45</v>
      </c>
      <c r="H1189" s="24" t="s">
        <v>163</v>
      </c>
      <c r="I1189" s="10" t="s">
        <v>154</v>
      </c>
      <c r="J1189" s="13"/>
    </row>
    <row r="1190">
      <c r="A1190" s="129" t="s">
        <v>154</v>
      </c>
      <c r="B1190" s="29" t="s">
        <v>43</v>
      </c>
      <c r="C1190" s="29">
        <v>2023.0</v>
      </c>
      <c r="D1190" s="118">
        <v>5942.0</v>
      </c>
      <c r="E1190" s="30" t="s">
        <v>159</v>
      </c>
      <c r="F1190" s="30" t="s">
        <v>109</v>
      </c>
      <c r="G1190" s="10" t="s">
        <v>45</v>
      </c>
      <c r="H1190" s="32" t="s">
        <v>163</v>
      </c>
      <c r="I1190" s="10" t="s">
        <v>154</v>
      </c>
      <c r="J1190" s="37"/>
    </row>
    <row r="1191">
      <c r="A1191" s="126" t="s">
        <v>154</v>
      </c>
      <c r="B1191" s="5" t="s">
        <v>43</v>
      </c>
      <c r="C1191" s="5">
        <v>2023.0</v>
      </c>
      <c r="D1191" s="120">
        <v>664.0</v>
      </c>
      <c r="E1191" s="7" t="s">
        <v>159</v>
      </c>
      <c r="F1191" s="7" t="s">
        <v>113</v>
      </c>
      <c r="G1191" s="10" t="s">
        <v>45</v>
      </c>
      <c r="H1191" s="24" t="s">
        <v>163</v>
      </c>
      <c r="I1191" s="10" t="s">
        <v>154</v>
      </c>
      <c r="J1191" s="13"/>
    </row>
    <row r="1192">
      <c r="A1192" s="126" t="s">
        <v>154</v>
      </c>
      <c r="B1192" s="5" t="s">
        <v>43</v>
      </c>
      <c r="C1192" s="5">
        <v>2023.0</v>
      </c>
      <c r="D1192" s="120">
        <v>6606.0</v>
      </c>
      <c r="E1192" s="7" t="s">
        <v>159</v>
      </c>
      <c r="F1192" s="7" t="s">
        <v>74</v>
      </c>
      <c r="G1192" s="10" t="s">
        <v>45</v>
      </c>
      <c r="H1192" s="24" t="s">
        <v>163</v>
      </c>
      <c r="I1192" s="10" t="s">
        <v>154</v>
      </c>
      <c r="J1192" s="13"/>
    </row>
    <row r="1193">
      <c r="A1193" s="126" t="s">
        <v>154</v>
      </c>
      <c r="B1193" s="5" t="s">
        <v>43</v>
      </c>
      <c r="C1193" s="5">
        <v>2023.0</v>
      </c>
      <c r="D1193" s="120">
        <v>15753.0</v>
      </c>
      <c r="E1193" s="7" t="s">
        <v>39</v>
      </c>
      <c r="F1193" s="7" t="s">
        <v>109</v>
      </c>
      <c r="G1193" s="10" t="s">
        <v>45</v>
      </c>
      <c r="H1193" s="24" t="s">
        <v>163</v>
      </c>
      <c r="I1193" s="10" t="s">
        <v>154</v>
      </c>
      <c r="J1193" s="13"/>
    </row>
    <row r="1194">
      <c r="A1194" s="126" t="s">
        <v>154</v>
      </c>
      <c r="B1194" s="5" t="s">
        <v>43</v>
      </c>
      <c r="C1194" s="5">
        <v>2023.0</v>
      </c>
      <c r="D1194" s="120">
        <v>30822.0</v>
      </c>
      <c r="E1194" s="7" t="s">
        <v>39</v>
      </c>
      <c r="F1194" s="7" t="s">
        <v>113</v>
      </c>
      <c r="G1194" s="10" t="s">
        <v>45</v>
      </c>
      <c r="H1194" s="24" t="s">
        <v>163</v>
      </c>
      <c r="I1194" s="10" t="s">
        <v>154</v>
      </c>
      <c r="J1194" s="13"/>
    </row>
    <row r="1195">
      <c r="A1195" s="126" t="s">
        <v>154</v>
      </c>
      <c r="B1195" s="5" t="s">
        <v>43</v>
      </c>
      <c r="C1195" s="5">
        <v>2023.0</v>
      </c>
      <c r="D1195" s="120">
        <v>46575.0</v>
      </c>
      <c r="E1195" s="7" t="s">
        <v>39</v>
      </c>
      <c r="F1195" s="7" t="s">
        <v>74</v>
      </c>
      <c r="G1195" s="10" t="s">
        <v>45</v>
      </c>
      <c r="H1195" s="24" t="s">
        <v>163</v>
      </c>
      <c r="I1195" s="10" t="s">
        <v>154</v>
      </c>
      <c r="J1195" s="13"/>
    </row>
    <row r="1196">
      <c r="A1196" s="126" t="s">
        <v>154</v>
      </c>
      <c r="B1196" s="5" t="s">
        <v>43</v>
      </c>
      <c r="C1196" s="5">
        <v>2023.0</v>
      </c>
      <c r="D1196" s="120">
        <v>4038.0</v>
      </c>
      <c r="E1196" s="7" t="s">
        <v>132</v>
      </c>
      <c r="F1196" s="7" t="s">
        <v>109</v>
      </c>
      <c r="G1196" s="10" t="s">
        <v>45</v>
      </c>
      <c r="H1196" s="24" t="s">
        <v>163</v>
      </c>
      <c r="I1196" s="10" t="s">
        <v>154</v>
      </c>
      <c r="J1196" s="13"/>
    </row>
    <row r="1197">
      <c r="A1197" s="126" t="s">
        <v>154</v>
      </c>
      <c r="B1197" s="5" t="s">
        <v>43</v>
      </c>
      <c r="C1197" s="5">
        <v>2023.0</v>
      </c>
      <c r="D1197" s="120">
        <v>12878.0</v>
      </c>
      <c r="E1197" s="7" t="s">
        <v>132</v>
      </c>
      <c r="F1197" s="7" t="s">
        <v>113</v>
      </c>
      <c r="G1197" s="10" t="s">
        <v>45</v>
      </c>
      <c r="H1197" s="24" t="s">
        <v>163</v>
      </c>
      <c r="I1197" s="10" t="s">
        <v>154</v>
      </c>
      <c r="J1197" s="13"/>
    </row>
    <row r="1198">
      <c r="A1198" s="126" t="s">
        <v>154</v>
      </c>
      <c r="B1198" s="5" t="s">
        <v>43</v>
      </c>
      <c r="C1198" s="5">
        <v>2023.0</v>
      </c>
      <c r="D1198" s="120">
        <v>23863.0</v>
      </c>
      <c r="E1198" s="7" t="s">
        <v>132</v>
      </c>
      <c r="F1198" s="7" t="s">
        <v>74</v>
      </c>
      <c r="G1198" s="10" t="s">
        <v>45</v>
      </c>
      <c r="H1198" s="24" t="s">
        <v>163</v>
      </c>
      <c r="I1198" s="10" t="s">
        <v>154</v>
      </c>
      <c r="J1198" s="13"/>
    </row>
    <row r="1199">
      <c r="A1199" s="126" t="s">
        <v>154</v>
      </c>
      <c r="B1199" s="5" t="s">
        <v>43</v>
      </c>
      <c r="C1199" s="5">
        <v>2023.0</v>
      </c>
      <c r="D1199" s="120">
        <v>1302.0</v>
      </c>
      <c r="E1199" s="7" t="s">
        <v>133</v>
      </c>
      <c r="F1199" s="7" t="s">
        <v>109</v>
      </c>
      <c r="G1199" s="10" t="s">
        <v>45</v>
      </c>
      <c r="H1199" s="24" t="s">
        <v>163</v>
      </c>
      <c r="I1199" s="10" t="s">
        <v>154</v>
      </c>
      <c r="J1199" s="13"/>
    </row>
    <row r="1200">
      <c r="A1200" s="126" t="s">
        <v>154</v>
      </c>
      <c r="B1200" s="5" t="s">
        <v>43</v>
      </c>
      <c r="C1200" s="5">
        <v>2023.0</v>
      </c>
      <c r="D1200" s="120">
        <v>12878.0</v>
      </c>
      <c r="E1200" s="7" t="s">
        <v>133</v>
      </c>
      <c r="F1200" s="7" t="s">
        <v>113</v>
      </c>
      <c r="G1200" s="10" t="s">
        <v>45</v>
      </c>
      <c r="H1200" s="24" t="s">
        <v>163</v>
      </c>
      <c r="I1200" s="10" t="s">
        <v>154</v>
      </c>
      <c r="J1200" s="13"/>
    </row>
    <row r="1201">
      <c r="A1201" s="126" t="s">
        <v>154</v>
      </c>
      <c r="B1201" s="5" t="s">
        <v>43</v>
      </c>
      <c r="C1201" s="5">
        <v>2023.0</v>
      </c>
      <c r="D1201" s="120">
        <v>14180.0</v>
      </c>
      <c r="E1201" s="7" t="s">
        <v>133</v>
      </c>
      <c r="F1201" s="7" t="s">
        <v>74</v>
      </c>
      <c r="G1201" s="10" t="s">
        <v>45</v>
      </c>
      <c r="H1201" s="24" t="s">
        <v>163</v>
      </c>
      <c r="I1201" s="10" t="s">
        <v>154</v>
      </c>
      <c r="J1201" s="13"/>
    </row>
    <row r="1202">
      <c r="A1202" s="126" t="s">
        <v>154</v>
      </c>
      <c r="B1202" s="5" t="s">
        <v>43</v>
      </c>
      <c r="C1202" s="5">
        <v>2023.0</v>
      </c>
      <c r="D1202" s="120">
        <v>27035.0</v>
      </c>
      <c r="E1202" s="7" t="s">
        <v>18</v>
      </c>
      <c r="F1202" s="7" t="s">
        <v>109</v>
      </c>
      <c r="G1202" s="10" t="s">
        <v>45</v>
      </c>
      <c r="H1202" s="24" t="s">
        <v>163</v>
      </c>
      <c r="I1202" s="10" t="s">
        <v>154</v>
      </c>
      <c r="J1202" s="13"/>
    </row>
    <row r="1203">
      <c r="A1203" s="126" t="s">
        <v>154</v>
      </c>
      <c r="B1203" s="5" t="s">
        <v>43</v>
      </c>
      <c r="C1203" s="5">
        <v>2023.0</v>
      </c>
      <c r="D1203" s="120">
        <v>64189.0</v>
      </c>
      <c r="E1203" s="7" t="s">
        <v>18</v>
      </c>
      <c r="F1203" s="7" t="s">
        <v>113</v>
      </c>
      <c r="G1203" s="10" t="s">
        <v>45</v>
      </c>
      <c r="H1203" s="24" t="s">
        <v>163</v>
      </c>
      <c r="I1203" s="10" t="s">
        <v>154</v>
      </c>
      <c r="J1203" s="13"/>
    </row>
    <row r="1204">
      <c r="A1204" s="126" t="s">
        <v>154</v>
      </c>
      <c r="B1204" s="5" t="s">
        <v>43</v>
      </c>
      <c r="C1204" s="5">
        <v>2023.0</v>
      </c>
      <c r="D1204" s="120">
        <v>91224.0</v>
      </c>
      <c r="E1204" s="7" t="s">
        <v>18</v>
      </c>
      <c r="F1204" s="7" t="s">
        <v>74</v>
      </c>
      <c r="G1204" s="10" t="s">
        <v>45</v>
      </c>
      <c r="H1204" s="24" t="s">
        <v>163</v>
      </c>
      <c r="I1204" s="10" t="s">
        <v>154</v>
      </c>
      <c r="J1204" s="13"/>
    </row>
    <row r="1205">
      <c r="A1205" s="129" t="s">
        <v>154</v>
      </c>
      <c r="B1205" s="29" t="s">
        <v>11</v>
      </c>
      <c r="C1205" s="29">
        <v>2011.0</v>
      </c>
      <c r="D1205" s="118">
        <v>73383.0</v>
      </c>
      <c r="E1205" s="30" t="s">
        <v>70</v>
      </c>
      <c r="F1205" s="30" t="s">
        <v>109</v>
      </c>
      <c r="G1205" s="8" t="s">
        <v>14</v>
      </c>
      <c r="H1205" s="32" t="s">
        <v>58</v>
      </c>
      <c r="I1205" s="10" t="s">
        <v>154</v>
      </c>
      <c r="J1205" s="37"/>
    </row>
    <row r="1206">
      <c r="A1206" s="126" t="s">
        <v>154</v>
      </c>
      <c r="B1206" s="5" t="s">
        <v>11</v>
      </c>
      <c r="C1206" s="5">
        <v>2011.0</v>
      </c>
      <c r="D1206" s="120">
        <v>100331.0</v>
      </c>
      <c r="E1206" s="7" t="s">
        <v>70</v>
      </c>
      <c r="F1206" s="7" t="s">
        <v>113</v>
      </c>
      <c r="G1206" s="8" t="s">
        <v>14</v>
      </c>
      <c r="H1206" s="24" t="s">
        <v>58</v>
      </c>
      <c r="I1206" s="10" t="s">
        <v>154</v>
      </c>
      <c r="J1206" s="13"/>
    </row>
    <row r="1207">
      <c r="A1207" s="126" t="s">
        <v>154</v>
      </c>
      <c r="B1207" s="5" t="s">
        <v>11</v>
      </c>
      <c r="C1207" s="5">
        <v>2011.0</v>
      </c>
      <c r="D1207" s="120">
        <v>173714.0</v>
      </c>
      <c r="E1207" s="7" t="s">
        <v>70</v>
      </c>
      <c r="F1207" s="7" t="s">
        <v>74</v>
      </c>
      <c r="G1207" s="8" t="s">
        <v>14</v>
      </c>
      <c r="H1207" s="24" t="s">
        <v>58</v>
      </c>
      <c r="I1207" s="10" t="s">
        <v>154</v>
      </c>
      <c r="J1207" s="13"/>
    </row>
    <row r="1208">
      <c r="A1208" s="126" t="s">
        <v>154</v>
      </c>
      <c r="B1208" s="5" t="s">
        <v>11</v>
      </c>
      <c r="C1208" s="5">
        <v>2011.0</v>
      </c>
      <c r="D1208" s="120">
        <v>13236.0</v>
      </c>
      <c r="E1208" s="7" t="s">
        <v>76</v>
      </c>
      <c r="F1208" s="7" t="s">
        <v>109</v>
      </c>
      <c r="G1208" s="8" t="s">
        <v>14</v>
      </c>
      <c r="H1208" s="24" t="s">
        <v>58</v>
      </c>
      <c r="I1208" s="10" t="s">
        <v>154</v>
      </c>
      <c r="J1208" s="13"/>
    </row>
    <row r="1209">
      <c r="A1209" s="126" t="s">
        <v>154</v>
      </c>
      <c r="B1209" s="5" t="s">
        <v>11</v>
      </c>
      <c r="C1209" s="5">
        <v>2011.0</v>
      </c>
      <c r="D1209" s="120">
        <v>35612.0</v>
      </c>
      <c r="E1209" s="7" t="s">
        <v>76</v>
      </c>
      <c r="F1209" s="7" t="s">
        <v>113</v>
      </c>
      <c r="G1209" s="8" t="s">
        <v>14</v>
      </c>
      <c r="H1209" s="24" t="s">
        <v>58</v>
      </c>
      <c r="I1209" s="10" t="s">
        <v>154</v>
      </c>
      <c r="J1209" s="13"/>
    </row>
    <row r="1210">
      <c r="A1210" s="126" t="s">
        <v>154</v>
      </c>
      <c r="B1210" s="5" t="s">
        <v>11</v>
      </c>
      <c r="C1210" s="5">
        <v>2011.0</v>
      </c>
      <c r="D1210" s="120">
        <v>48848.0</v>
      </c>
      <c r="E1210" s="7" t="s">
        <v>76</v>
      </c>
      <c r="F1210" s="7" t="s">
        <v>74</v>
      </c>
      <c r="G1210" s="8" t="s">
        <v>14</v>
      </c>
      <c r="H1210" s="9" t="s">
        <v>58</v>
      </c>
      <c r="I1210" s="10" t="s">
        <v>154</v>
      </c>
      <c r="J1210" s="13"/>
    </row>
    <row r="1211">
      <c r="A1211" s="126" t="s">
        <v>154</v>
      </c>
      <c r="B1211" s="5" t="s">
        <v>11</v>
      </c>
      <c r="C1211" s="5">
        <v>2011.0</v>
      </c>
      <c r="D1211" s="120">
        <v>86619.0</v>
      </c>
      <c r="E1211" s="52" t="s">
        <v>20</v>
      </c>
      <c r="F1211" s="7" t="s">
        <v>109</v>
      </c>
      <c r="G1211" s="8" t="s">
        <v>14</v>
      </c>
      <c r="H1211" s="24" t="s">
        <v>58</v>
      </c>
      <c r="I1211" s="10" t="s">
        <v>154</v>
      </c>
      <c r="J1211" s="13"/>
    </row>
    <row r="1212">
      <c r="A1212" s="126" t="s">
        <v>154</v>
      </c>
      <c r="B1212" s="5" t="s">
        <v>11</v>
      </c>
      <c r="C1212" s="5">
        <v>2011.0</v>
      </c>
      <c r="D1212" s="120">
        <v>135943.0</v>
      </c>
      <c r="E1212" s="52" t="s">
        <v>20</v>
      </c>
      <c r="F1212" s="7" t="s">
        <v>113</v>
      </c>
      <c r="G1212" s="8" t="s">
        <v>14</v>
      </c>
      <c r="H1212" s="24" t="s">
        <v>58</v>
      </c>
      <c r="I1212" s="10" t="s">
        <v>154</v>
      </c>
      <c r="J1212" s="13"/>
    </row>
    <row r="1213">
      <c r="A1213" s="126" t="s">
        <v>154</v>
      </c>
      <c r="B1213" s="5" t="s">
        <v>11</v>
      </c>
      <c r="C1213" s="5">
        <v>2011.0</v>
      </c>
      <c r="D1213" s="120">
        <v>222562.0</v>
      </c>
      <c r="E1213" s="52" t="s">
        <v>20</v>
      </c>
      <c r="F1213" s="7" t="s">
        <v>74</v>
      </c>
      <c r="G1213" s="8" t="s">
        <v>14</v>
      </c>
      <c r="H1213" s="24" t="s">
        <v>58</v>
      </c>
      <c r="I1213" s="10" t="s">
        <v>154</v>
      </c>
      <c r="J1213" s="13"/>
    </row>
    <row r="1214">
      <c r="A1214" s="126" t="s">
        <v>154</v>
      </c>
      <c r="B1214" s="5" t="s">
        <v>11</v>
      </c>
      <c r="C1214" s="5">
        <v>2011.0</v>
      </c>
      <c r="D1214" s="120">
        <v>6271.0</v>
      </c>
      <c r="E1214" s="7" t="s">
        <v>21</v>
      </c>
      <c r="F1214" s="7" t="s">
        <v>109</v>
      </c>
      <c r="G1214" s="8" t="s">
        <v>14</v>
      </c>
      <c r="H1214" s="24" t="s">
        <v>58</v>
      </c>
      <c r="I1214" s="10" t="s">
        <v>154</v>
      </c>
      <c r="J1214" s="13"/>
    </row>
    <row r="1215">
      <c r="A1215" s="126" t="s">
        <v>154</v>
      </c>
      <c r="B1215" s="5" t="s">
        <v>11</v>
      </c>
      <c r="C1215" s="5">
        <v>2011.0</v>
      </c>
      <c r="D1215" s="120">
        <v>29404.0</v>
      </c>
      <c r="E1215" s="7" t="s">
        <v>21</v>
      </c>
      <c r="F1215" s="7" t="s">
        <v>113</v>
      </c>
      <c r="G1215" s="8" t="s">
        <v>14</v>
      </c>
      <c r="H1215" s="24" t="s">
        <v>58</v>
      </c>
      <c r="I1215" s="10" t="s">
        <v>154</v>
      </c>
      <c r="J1215" s="13"/>
    </row>
    <row r="1216">
      <c r="A1216" s="126" t="s">
        <v>154</v>
      </c>
      <c r="B1216" s="5" t="s">
        <v>11</v>
      </c>
      <c r="C1216" s="5">
        <v>2011.0</v>
      </c>
      <c r="D1216" s="120">
        <v>35675.0</v>
      </c>
      <c r="E1216" s="7" t="s">
        <v>21</v>
      </c>
      <c r="F1216" s="7" t="s">
        <v>74</v>
      </c>
      <c r="G1216" s="8" t="s">
        <v>14</v>
      </c>
      <c r="H1216" s="24" t="s">
        <v>58</v>
      </c>
      <c r="I1216" s="10" t="s">
        <v>154</v>
      </c>
      <c r="J1216" s="13"/>
    </row>
    <row r="1217">
      <c r="A1217" s="126" t="s">
        <v>154</v>
      </c>
      <c r="B1217" s="5" t="s">
        <v>11</v>
      </c>
      <c r="C1217" s="5">
        <v>2011.0</v>
      </c>
      <c r="D1217" s="120">
        <v>2493.0</v>
      </c>
      <c r="E1217" s="7" t="s">
        <v>22</v>
      </c>
      <c r="F1217" s="7" t="s">
        <v>109</v>
      </c>
      <c r="G1217" s="8" t="s">
        <v>14</v>
      </c>
      <c r="H1217" s="24" t="s">
        <v>58</v>
      </c>
      <c r="I1217" s="10" t="s">
        <v>154</v>
      </c>
      <c r="J1217" s="13"/>
    </row>
    <row r="1218">
      <c r="A1218" s="126" t="s">
        <v>154</v>
      </c>
      <c r="B1218" s="5" t="s">
        <v>11</v>
      </c>
      <c r="C1218" s="5">
        <v>2011.0</v>
      </c>
      <c r="D1218" s="120">
        <v>14952.0</v>
      </c>
      <c r="E1218" s="7" t="s">
        <v>22</v>
      </c>
      <c r="F1218" s="7" t="s">
        <v>113</v>
      </c>
      <c r="G1218" s="8" t="s">
        <v>14</v>
      </c>
      <c r="H1218" s="24" t="s">
        <v>58</v>
      </c>
      <c r="I1218" s="10" t="s">
        <v>154</v>
      </c>
      <c r="J1218" s="13"/>
    </row>
    <row r="1219">
      <c r="A1219" s="126" t="s">
        <v>154</v>
      </c>
      <c r="B1219" s="5" t="s">
        <v>11</v>
      </c>
      <c r="C1219" s="5">
        <v>2011.0</v>
      </c>
      <c r="D1219" s="120">
        <v>17445.0</v>
      </c>
      <c r="E1219" s="7" t="s">
        <v>22</v>
      </c>
      <c r="F1219" s="7" t="s">
        <v>74</v>
      </c>
      <c r="G1219" s="8" t="s">
        <v>14</v>
      </c>
      <c r="H1219" s="24" t="s">
        <v>58</v>
      </c>
      <c r="I1219" s="10" t="s">
        <v>154</v>
      </c>
      <c r="J1219" s="13"/>
    </row>
    <row r="1220">
      <c r="A1220" s="126" t="s">
        <v>154</v>
      </c>
      <c r="B1220" s="5" t="s">
        <v>11</v>
      </c>
      <c r="C1220" s="5">
        <v>2011.0</v>
      </c>
      <c r="D1220" s="120">
        <v>8764.0</v>
      </c>
      <c r="E1220" s="7" t="s">
        <v>23</v>
      </c>
      <c r="F1220" s="7" t="s">
        <v>109</v>
      </c>
      <c r="G1220" s="8" t="s">
        <v>14</v>
      </c>
      <c r="H1220" s="24" t="s">
        <v>58</v>
      </c>
      <c r="I1220" s="10" t="s">
        <v>154</v>
      </c>
      <c r="J1220" s="13"/>
    </row>
    <row r="1221">
      <c r="A1221" s="126" t="s">
        <v>154</v>
      </c>
      <c r="B1221" s="5" t="s">
        <v>11</v>
      </c>
      <c r="C1221" s="5">
        <v>2011.0</v>
      </c>
      <c r="D1221" s="120">
        <v>44356.0</v>
      </c>
      <c r="E1221" s="7" t="s">
        <v>23</v>
      </c>
      <c r="F1221" s="7" t="s">
        <v>113</v>
      </c>
      <c r="G1221" s="8" t="s">
        <v>14</v>
      </c>
      <c r="H1221" s="24" t="s">
        <v>58</v>
      </c>
      <c r="I1221" s="10" t="s">
        <v>154</v>
      </c>
      <c r="J1221" s="13"/>
    </row>
    <row r="1222">
      <c r="A1222" s="126" t="s">
        <v>154</v>
      </c>
      <c r="B1222" s="5" t="s">
        <v>11</v>
      </c>
      <c r="C1222" s="5">
        <v>2011.0</v>
      </c>
      <c r="D1222" s="120">
        <v>53120.0</v>
      </c>
      <c r="E1222" s="17" t="s">
        <v>23</v>
      </c>
      <c r="F1222" s="7" t="s">
        <v>74</v>
      </c>
      <c r="G1222" s="8" t="s">
        <v>14</v>
      </c>
      <c r="H1222" s="24" t="s">
        <v>58</v>
      </c>
      <c r="I1222" s="10" t="s">
        <v>154</v>
      </c>
      <c r="J1222" s="13"/>
    </row>
    <row r="1223">
      <c r="A1223" s="129" t="s">
        <v>154</v>
      </c>
      <c r="B1223" s="29" t="s">
        <v>11</v>
      </c>
      <c r="C1223" s="29">
        <v>2012.0</v>
      </c>
      <c r="D1223" s="118">
        <v>74169.0</v>
      </c>
      <c r="E1223" s="30" t="s">
        <v>70</v>
      </c>
      <c r="F1223" s="30" t="s">
        <v>109</v>
      </c>
      <c r="G1223" s="8" t="s">
        <v>14</v>
      </c>
      <c r="H1223" s="32" t="s">
        <v>58</v>
      </c>
      <c r="I1223" s="10" t="s">
        <v>154</v>
      </c>
      <c r="J1223" s="37"/>
    </row>
    <row r="1224">
      <c r="A1224" s="126" t="s">
        <v>154</v>
      </c>
      <c r="B1224" s="5" t="s">
        <v>11</v>
      </c>
      <c r="C1224" s="5">
        <v>2012.0</v>
      </c>
      <c r="D1224" s="120">
        <v>104365.0</v>
      </c>
      <c r="E1224" s="7" t="s">
        <v>70</v>
      </c>
      <c r="F1224" s="7" t="s">
        <v>113</v>
      </c>
      <c r="G1224" s="8" t="s">
        <v>14</v>
      </c>
      <c r="H1224" s="24" t="s">
        <v>58</v>
      </c>
      <c r="I1224" s="10" t="s">
        <v>154</v>
      </c>
      <c r="J1224" s="13"/>
    </row>
    <row r="1225">
      <c r="A1225" s="126" t="s">
        <v>154</v>
      </c>
      <c r="B1225" s="5" t="s">
        <v>11</v>
      </c>
      <c r="C1225" s="5">
        <v>2012.0</v>
      </c>
      <c r="D1225" s="120">
        <v>178534.0</v>
      </c>
      <c r="E1225" s="7" t="s">
        <v>70</v>
      </c>
      <c r="F1225" s="7" t="s">
        <v>74</v>
      </c>
      <c r="G1225" s="8" t="s">
        <v>14</v>
      </c>
      <c r="H1225" s="24" t="s">
        <v>58</v>
      </c>
      <c r="I1225" s="10" t="s">
        <v>154</v>
      </c>
      <c r="J1225" s="13"/>
    </row>
    <row r="1226">
      <c r="A1226" s="126" t="s">
        <v>154</v>
      </c>
      <c r="B1226" s="5" t="s">
        <v>11</v>
      </c>
      <c r="C1226" s="5">
        <v>2012.0</v>
      </c>
      <c r="D1226" s="120">
        <v>13809.0</v>
      </c>
      <c r="E1226" s="7" t="s">
        <v>76</v>
      </c>
      <c r="F1226" s="7" t="s">
        <v>109</v>
      </c>
      <c r="G1226" s="8" t="s">
        <v>14</v>
      </c>
      <c r="H1226" s="24" t="s">
        <v>58</v>
      </c>
      <c r="I1226" s="10" t="s">
        <v>154</v>
      </c>
      <c r="J1226" s="13"/>
    </row>
    <row r="1227">
      <c r="A1227" s="126" t="s">
        <v>154</v>
      </c>
      <c r="B1227" s="5" t="s">
        <v>11</v>
      </c>
      <c r="C1227" s="5">
        <v>2012.0</v>
      </c>
      <c r="D1227" s="120">
        <v>36580.0</v>
      </c>
      <c r="E1227" s="7" t="s">
        <v>76</v>
      </c>
      <c r="F1227" s="7" t="s">
        <v>113</v>
      </c>
      <c r="G1227" s="8" t="s">
        <v>14</v>
      </c>
      <c r="H1227" s="24" t="s">
        <v>58</v>
      </c>
      <c r="I1227" s="10" t="s">
        <v>154</v>
      </c>
      <c r="J1227" s="13"/>
    </row>
    <row r="1228">
      <c r="A1228" s="126" t="s">
        <v>154</v>
      </c>
      <c r="B1228" s="5" t="s">
        <v>11</v>
      </c>
      <c r="C1228" s="5">
        <v>2012.0</v>
      </c>
      <c r="D1228" s="120">
        <v>50389.0</v>
      </c>
      <c r="E1228" s="7" t="s">
        <v>76</v>
      </c>
      <c r="F1228" s="7" t="s">
        <v>74</v>
      </c>
      <c r="G1228" s="8" t="s">
        <v>14</v>
      </c>
      <c r="H1228" s="24" t="s">
        <v>58</v>
      </c>
      <c r="I1228" s="10" t="s">
        <v>154</v>
      </c>
      <c r="J1228" s="13"/>
    </row>
    <row r="1229">
      <c r="A1229" s="126" t="s">
        <v>154</v>
      </c>
      <c r="B1229" s="5" t="s">
        <v>11</v>
      </c>
      <c r="C1229" s="5">
        <v>2012.0</v>
      </c>
      <c r="D1229" s="120">
        <v>87978.0</v>
      </c>
      <c r="E1229" s="52" t="s">
        <v>20</v>
      </c>
      <c r="F1229" s="7" t="s">
        <v>109</v>
      </c>
      <c r="G1229" s="8" t="s">
        <v>14</v>
      </c>
      <c r="H1229" s="24" t="s">
        <v>58</v>
      </c>
      <c r="I1229" s="10" t="s">
        <v>154</v>
      </c>
      <c r="J1229" s="13"/>
    </row>
    <row r="1230">
      <c r="A1230" s="126" t="s">
        <v>154</v>
      </c>
      <c r="B1230" s="5" t="s">
        <v>11</v>
      </c>
      <c r="C1230" s="5">
        <v>2012.0</v>
      </c>
      <c r="D1230" s="120">
        <v>140945.0</v>
      </c>
      <c r="E1230" s="52" t="s">
        <v>20</v>
      </c>
      <c r="F1230" s="7" t="s">
        <v>113</v>
      </c>
      <c r="G1230" s="8" t="s">
        <v>14</v>
      </c>
      <c r="H1230" s="24" t="s">
        <v>58</v>
      </c>
      <c r="I1230" s="10" t="s">
        <v>154</v>
      </c>
      <c r="J1230" s="13"/>
    </row>
    <row r="1231">
      <c r="A1231" s="126" t="s">
        <v>154</v>
      </c>
      <c r="B1231" s="5" t="s">
        <v>11</v>
      </c>
      <c r="C1231" s="5">
        <v>2012.0</v>
      </c>
      <c r="D1231" s="120">
        <v>228923.0</v>
      </c>
      <c r="E1231" s="52" t="s">
        <v>20</v>
      </c>
      <c r="F1231" s="7" t="s">
        <v>74</v>
      </c>
      <c r="G1231" s="8" t="s">
        <v>14</v>
      </c>
      <c r="H1231" s="24" t="s">
        <v>58</v>
      </c>
      <c r="I1231" s="10" t="s">
        <v>154</v>
      </c>
      <c r="J1231" s="13"/>
    </row>
    <row r="1232">
      <c r="A1232" s="126" t="s">
        <v>154</v>
      </c>
      <c r="B1232" s="5" t="s">
        <v>11</v>
      </c>
      <c r="C1232" s="5">
        <v>2012.0</v>
      </c>
      <c r="D1232" s="120">
        <v>6426.0</v>
      </c>
      <c r="E1232" s="7" t="s">
        <v>21</v>
      </c>
      <c r="F1232" s="7" t="s">
        <v>109</v>
      </c>
      <c r="G1232" s="8" t="s">
        <v>14</v>
      </c>
      <c r="H1232" s="24" t="s">
        <v>58</v>
      </c>
      <c r="I1232" s="10" t="s">
        <v>154</v>
      </c>
      <c r="J1232" s="13"/>
    </row>
    <row r="1233">
      <c r="A1233" s="126" t="s">
        <v>154</v>
      </c>
      <c r="B1233" s="5" t="s">
        <v>11</v>
      </c>
      <c r="C1233" s="5">
        <v>2012.0</v>
      </c>
      <c r="D1233" s="120">
        <v>30622.0</v>
      </c>
      <c r="E1233" s="7" t="s">
        <v>21</v>
      </c>
      <c r="F1233" s="7" t="s">
        <v>113</v>
      </c>
      <c r="G1233" s="8" t="s">
        <v>14</v>
      </c>
      <c r="H1233" s="24" t="s">
        <v>58</v>
      </c>
      <c r="I1233" s="10" t="s">
        <v>154</v>
      </c>
      <c r="J1233" s="13"/>
    </row>
    <row r="1234">
      <c r="A1234" s="126" t="s">
        <v>154</v>
      </c>
      <c r="B1234" s="5" t="s">
        <v>11</v>
      </c>
      <c r="C1234" s="5">
        <v>2012.0</v>
      </c>
      <c r="D1234" s="120">
        <v>37048.0</v>
      </c>
      <c r="E1234" s="7" t="s">
        <v>21</v>
      </c>
      <c r="F1234" s="7" t="s">
        <v>74</v>
      </c>
      <c r="G1234" s="8" t="s">
        <v>14</v>
      </c>
      <c r="H1234" s="24" t="s">
        <v>58</v>
      </c>
      <c r="I1234" s="10" t="s">
        <v>154</v>
      </c>
      <c r="J1234" s="13"/>
    </row>
    <row r="1235">
      <c r="A1235" s="126" t="s">
        <v>154</v>
      </c>
      <c r="B1235" s="5" t="s">
        <v>11</v>
      </c>
      <c r="C1235" s="5">
        <v>2012.0</v>
      </c>
      <c r="D1235" s="120">
        <v>2863.0</v>
      </c>
      <c r="E1235" s="7" t="s">
        <v>22</v>
      </c>
      <c r="F1235" s="7" t="s">
        <v>109</v>
      </c>
      <c r="G1235" s="8" t="s">
        <v>14</v>
      </c>
      <c r="H1235" s="24" t="s">
        <v>58</v>
      </c>
      <c r="I1235" s="10" t="s">
        <v>154</v>
      </c>
      <c r="J1235" s="13"/>
    </row>
    <row r="1236">
      <c r="A1236" s="126" t="s">
        <v>154</v>
      </c>
      <c r="B1236" s="5" t="s">
        <v>11</v>
      </c>
      <c r="C1236" s="5">
        <v>2012.0</v>
      </c>
      <c r="D1236" s="120">
        <v>15565.0</v>
      </c>
      <c r="E1236" s="7" t="s">
        <v>22</v>
      </c>
      <c r="F1236" s="7" t="s">
        <v>113</v>
      </c>
      <c r="G1236" s="8" t="s">
        <v>14</v>
      </c>
      <c r="H1236" s="24" t="s">
        <v>58</v>
      </c>
      <c r="I1236" s="10" t="s">
        <v>154</v>
      </c>
      <c r="J1236" s="13"/>
    </row>
    <row r="1237">
      <c r="A1237" s="126" t="s">
        <v>154</v>
      </c>
      <c r="B1237" s="5" t="s">
        <v>11</v>
      </c>
      <c r="C1237" s="5">
        <v>2012.0</v>
      </c>
      <c r="D1237" s="120">
        <v>18428.0</v>
      </c>
      <c r="E1237" s="7" t="s">
        <v>22</v>
      </c>
      <c r="F1237" s="7" t="s">
        <v>74</v>
      </c>
      <c r="G1237" s="8" t="s">
        <v>14</v>
      </c>
      <c r="H1237" s="24" t="s">
        <v>58</v>
      </c>
      <c r="I1237" s="10" t="s">
        <v>154</v>
      </c>
      <c r="J1237" s="13"/>
    </row>
    <row r="1238">
      <c r="A1238" s="126" t="s">
        <v>154</v>
      </c>
      <c r="B1238" s="5" t="s">
        <v>11</v>
      </c>
      <c r="C1238" s="5">
        <v>2012.0</v>
      </c>
      <c r="D1238" s="120">
        <v>9289.0</v>
      </c>
      <c r="E1238" s="7" t="s">
        <v>23</v>
      </c>
      <c r="F1238" s="7" t="s">
        <v>109</v>
      </c>
      <c r="G1238" s="8" t="s">
        <v>14</v>
      </c>
      <c r="H1238" s="24" t="s">
        <v>58</v>
      </c>
      <c r="I1238" s="10" t="s">
        <v>154</v>
      </c>
      <c r="J1238" s="13"/>
    </row>
    <row r="1239">
      <c r="A1239" s="126" t="s">
        <v>154</v>
      </c>
      <c r="B1239" s="5" t="s">
        <v>11</v>
      </c>
      <c r="C1239" s="5">
        <v>2012.0</v>
      </c>
      <c r="D1239" s="120">
        <v>46187.0</v>
      </c>
      <c r="E1239" s="7" t="s">
        <v>23</v>
      </c>
      <c r="F1239" s="7" t="s">
        <v>113</v>
      </c>
      <c r="G1239" s="8" t="s">
        <v>14</v>
      </c>
      <c r="H1239" s="24" t="s">
        <v>58</v>
      </c>
      <c r="I1239" s="10" t="s">
        <v>154</v>
      </c>
      <c r="J1239" s="13"/>
    </row>
    <row r="1240">
      <c r="A1240" s="126" t="s">
        <v>154</v>
      </c>
      <c r="B1240" s="5" t="s">
        <v>11</v>
      </c>
      <c r="C1240" s="5">
        <v>2012.0</v>
      </c>
      <c r="D1240" s="120">
        <v>55476.0</v>
      </c>
      <c r="E1240" s="17" t="s">
        <v>23</v>
      </c>
      <c r="F1240" s="7" t="s">
        <v>74</v>
      </c>
      <c r="G1240" s="8" t="s">
        <v>14</v>
      </c>
      <c r="H1240" s="24" t="s">
        <v>58</v>
      </c>
      <c r="I1240" s="10" t="s">
        <v>154</v>
      </c>
      <c r="J1240" s="13"/>
    </row>
    <row r="1241">
      <c r="A1241" s="129" t="s">
        <v>154</v>
      </c>
      <c r="B1241" s="29" t="s">
        <v>11</v>
      </c>
      <c r="C1241" s="29">
        <v>2013.0</v>
      </c>
      <c r="D1241" s="118">
        <v>76585.0</v>
      </c>
      <c r="E1241" s="30" t="s">
        <v>70</v>
      </c>
      <c r="F1241" s="30" t="s">
        <v>109</v>
      </c>
      <c r="G1241" s="8" t="s">
        <v>14</v>
      </c>
      <c r="H1241" s="32" t="s">
        <v>58</v>
      </c>
      <c r="I1241" s="10" t="s">
        <v>154</v>
      </c>
      <c r="J1241" s="37"/>
    </row>
    <row r="1242">
      <c r="A1242" s="126" t="s">
        <v>154</v>
      </c>
      <c r="B1242" s="5" t="s">
        <v>11</v>
      </c>
      <c r="C1242" s="5">
        <v>2013.0</v>
      </c>
      <c r="D1242" s="120">
        <v>107337.0</v>
      </c>
      <c r="E1242" s="7" t="s">
        <v>70</v>
      </c>
      <c r="F1242" s="7" t="s">
        <v>113</v>
      </c>
      <c r="G1242" s="8" t="s">
        <v>14</v>
      </c>
      <c r="H1242" s="24" t="s">
        <v>58</v>
      </c>
      <c r="I1242" s="10" t="s">
        <v>154</v>
      </c>
      <c r="J1242" s="13"/>
    </row>
    <row r="1243">
      <c r="A1243" s="126" t="s">
        <v>154</v>
      </c>
      <c r="B1243" s="5" t="s">
        <v>11</v>
      </c>
      <c r="C1243" s="5">
        <v>2013.0</v>
      </c>
      <c r="D1243" s="120">
        <v>183922.0</v>
      </c>
      <c r="E1243" s="7" t="s">
        <v>70</v>
      </c>
      <c r="F1243" s="7" t="s">
        <v>74</v>
      </c>
      <c r="G1243" s="8" t="s">
        <v>14</v>
      </c>
      <c r="H1243" s="24" t="s">
        <v>58</v>
      </c>
      <c r="I1243" s="10" t="s">
        <v>154</v>
      </c>
      <c r="J1243" s="13"/>
    </row>
    <row r="1244">
      <c r="A1244" s="126" t="s">
        <v>154</v>
      </c>
      <c r="B1244" s="5" t="s">
        <v>11</v>
      </c>
      <c r="C1244" s="5">
        <v>2013.0</v>
      </c>
      <c r="D1244" s="120">
        <v>14189.0</v>
      </c>
      <c r="E1244" s="7" t="s">
        <v>76</v>
      </c>
      <c r="F1244" s="7" t="s">
        <v>109</v>
      </c>
      <c r="G1244" s="8" t="s">
        <v>14</v>
      </c>
      <c r="H1244" s="24" t="s">
        <v>58</v>
      </c>
      <c r="I1244" s="10" t="s">
        <v>154</v>
      </c>
      <c r="J1244" s="13"/>
    </row>
    <row r="1245">
      <c r="A1245" s="126" t="s">
        <v>154</v>
      </c>
      <c r="B1245" s="5" t="s">
        <v>11</v>
      </c>
      <c r="C1245" s="5">
        <v>2013.0</v>
      </c>
      <c r="D1245" s="120">
        <v>37464.0</v>
      </c>
      <c r="E1245" s="7" t="s">
        <v>76</v>
      </c>
      <c r="F1245" s="7" t="s">
        <v>113</v>
      </c>
      <c r="G1245" s="8" t="s">
        <v>14</v>
      </c>
      <c r="H1245" s="24" t="s">
        <v>58</v>
      </c>
      <c r="I1245" s="10" t="s">
        <v>154</v>
      </c>
      <c r="J1245" s="13"/>
    </row>
    <row r="1246">
      <c r="A1246" s="126" t="s">
        <v>154</v>
      </c>
      <c r="B1246" s="5" t="s">
        <v>11</v>
      </c>
      <c r="C1246" s="5">
        <v>2013.0</v>
      </c>
      <c r="D1246" s="120">
        <v>51653.0</v>
      </c>
      <c r="E1246" s="7" t="s">
        <v>76</v>
      </c>
      <c r="F1246" s="7" t="s">
        <v>74</v>
      </c>
      <c r="G1246" s="8" t="s">
        <v>14</v>
      </c>
      <c r="H1246" s="24" t="s">
        <v>58</v>
      </c>
      <c r="I1246" s="10" t="s">
        <v>154</v>
      </c>
      <c r="J1246" s="13"/>
    </row>
    <row r="1247">
      <c r="A1247" s="126" t="s">
        <v>154</v>
      </c>
      <c r="B1247" s="5" t="s">
        <v>11</v>
      </c>
      <c r="C1247" s="5">
        <v>2013.0</v>
      </c>
      <c r="D1247" s="120">
        <v>90774.0</v>
      </c>
      <c r="E1247" s="52" t="s">
        <v>20</v>
      </c>
      <c r="F1247" s="7" t="s">
        <v>109</v>
      </c>
      <c r="G1247" s="8" t="s">
        <v>14</v>
      </c>
      <c r="H1247" s="24" t="s">
        <v>58</v>
      </c>
      <c r="I1247" s="10" t="s">
        <v>154</v>
      </c>
      <c r="J1247" s="13"/>
    </row>
    <row r="1248">
      <c r="A1248" s="126" t="s">
        <v>154</v>
      </c>
      <c r="B1248" s="5" t="s">
        <v>11</v>
      </c>
      <c r="C1248" s="5">
        <v>2013.0</v>
      </c>
      <c r="D1248" s="120">
        <v>144801.0</v>
      </c>
      <c r="E1248" s="52" t="s">
        <v>20</v>
      </c>
      <c r="F1248" s="7" t="s">
        <v>113</v>
      </c>
      <c r="G1248" s="8" t="s">
        <v>14</v>
      </c>
      <c r="H1248" s="24" t="s">
        <v>58</v>
      </c>
      <c r="I1248" s="10" t="s">
        <v>154</v>
      </c>
      <c r="J1248" s="13"/>
    </row>
    <row r="1249">
      <c r="A1249" s="126" t="s">
        <v>154</v>
      </c>
      <c r="B1249" s="5" t="s">
        <v>11</v>
      </c>
      <c r="C1249" s="5">
        <v>2013.0</v>
      </c>
      <c r="D1249" s="120">
        <v>235575.0</v>
      </c>
      <c r="E1249" s="52" t="s">
        <v>20</v>
      </c>
      <c r="F1249" s="7" t="s">
        <v>74</v>
      </c>
      <c r="G1249" s="8" t="s">
        <v>14</v>
      </c>
      <c r="H1249" s="24" t="s">
        <v>58</v>
      </c>
      <c r="I1249" s="10" t="s">
        <v>154</v>
      </c>
      <c r="J1249" s="13"/>
    </row>
    <row r="1250">
      <c r="A1250" s="126" t="s">
        <v>154</v>
      </c>
      <c r="B1250" s="5" t="s">
        <v>11</v>
      </c>
      <c r="C1250" s="5">
        <v>2013.0</v>
      </c>
      <c r="D1250" s="120">
        <v>6660.0</v>
      </c>
      <c r="E1250" s="7" t="s">
        <v>21</v>
      </c>
      <c r="F1250" s="7" t="s">
        <v>109</v>
      </c>
      <c r="G1250" s="8" t="s">
        <v>14</v>
      </c>
      <c r="H1250" s="24" t="s">
        <v>58</v>
      </c>
      <c r="I1250" s="10" t="s">
        <v>154</v>
      </c>
      <c r="J1250" s="13"/>
    </row>
    <row r="1251">
      <c r="A1251" s="126" t="s">
        <v>154</v>
      </c>
      <c r="B1251" s="5" t="s">
        <v>11</v>
      </c>
      <c r="C1251" s="5">
        <v>2013.0</v>
      </c>
      <c r="D1251" s="120">
        <v>31703.0</v>
      </c>
      <c r="E1251" s="7" t="s">
        <v>21</v>
      </c>
      <c r="F1251" s="7" t="s">
        <v>113</v>
      </c>
      <c r="G1251" s="8" t="s">
        <v>14</v>
      </c>
      <c r="H1251" s="24" t="s">
        <v>58</v>
      </c>
      <c r="I1251" s="10" t="s">
        <v>154</v>
      </c>
      <c r="J1251" s="13"/>
    </row>
    <row r="1252">
      <c r="A1252" s="126" t="s">
        <v>154</v>
      </c>
      <c r="B1252" s="5" t="s">
        <v>11</v>
      </c>
      <c r="C1252" s="5">
        <v>2013.0</v>
      </c>
      <c r="D1252" s="120">
        <v>38363.0</v>
      </c>
      <c r="E1252" s="7" t="s">
        <v>21</v>
      </c>
      <c r="F1252" s="7" t="s">
        <v>74</v>
      </c>
      <c r="G1252" s="8" t="s">
        <v>14</v>
      </c>
      <c r="H1252" s="24" t="s">
        <v>58</v>
      </c>
      <c r="I1252" s="10" t="s">
        <v>154</v>
      </c>
      <c r="J1252" s="13"/>
    </row>
    <row r="1253">
      <c r="A1253" s="126" t="s">
        <v>154</v>
      </c>
      <c r="B1253" s="5" t="s">
        <v>11</v>
      </c>
      <c r="C1253" s="5">
        <v>2013.0</v>
      </c>
      <c r="D1253" s="120">
        <v>2939.0</v>
      </c>
      <c r="E1253" s="7" t="s">
        <v>22</v>
      </c>
      <c r="F1253" s="7" t="s">
        <v>109</v>
      </c>
      <c r="G1253" s="8" t="s">
        <v>14</v>
      </c>
      <c r="H1253" s="24" t="s">
        <v>58</v>
      </c>
      <c r="I1253" s="10" t="s">
        <v>154</v>
      </c>
      <c r="J1253" s="13"/>
    </row>
    <row r="1254">
      <c r="A1254" s="126" t="s">
        <v>154</v>
      </c>
      <c r="B1254" s="5" t="s">
        <v>11</v>
      </c>
      <c r="C1254" s="5">
        <v>2013.0</v>
      </c>
      <c r="D1254" s="120">
        <v>15968.0</v>
      </c>
      <c r="E1254" s="7" t="s">
        <v>22</v>
      </c>
      <c r="F1254" s="7" t="s">
        <v>113</v>
      </c>
      <c r="G1254" s="8" t="s">
        <v>14</v>
      </c>
      <c r="H1254" s="24" t="s">
        <v>58</v>
      </c>
      <c r="I1254" s="10" t="s">
        <v>154</v>
      </c>
      <c r="J1254" s="13"/>
    </row>
    <row r="1255">
      <c r="A1255" s="126" t="s">
        <v>154</v>
      </c>
      <c r="B1255" s="5" t="s">
        <v>11</v>
      </c>
      <c r="C1255" s="5">
        <v>2013.0</v>
      </c>
      <c r="D1255" s="120">
        <v>18907.0</v>
      </c>
      <c r="E1255" s="7" t="s">
        <v>22</v>
      </c>
      <c r="F1255" s="7" t="s">
        <v>74</v>
      </c>
      <c r="G1255" s="8" t="s">
        <v>14</v>
      </c>
      <c r="H1255" s="24" t="s">
        <v>58</v>
      </c>
      <c r="I1255" s="10" t="s">
        <v>154</v>
      </c>
      <c r="J1255" s="13"/>
    </row>
    <row r="1256">
      <c r="A1256" s="126" t="s">
        <v>154</v>
      </c>
      <c r="B1256" s="5" t="s">
        <v>11</v>
      </c>
      <c r="C1256" s="5">
        <v>2013.0</v>
      </c>
      <c r="D1256" s="120">
        <v>9599.0</v>
      </c>
      <c r="E1256" s="7" t="s">
        <v>23</v>
      </c>
      <c r="F1256" s="7" t="s">
        <v>109</v>
      </c>
      <c r="G1256" s="8" t="s">
        <v>14</v>
      </c>
      <c r="H1256" s="24" t="s">
        <v>58</v>
      </c>
      <c r="I1256" s="10" t="s">
        <v>154</v>
      </c>
      <c r="J1256" s="13"/>
    </row>
    <row r="1257">
      <c r="A1257" s="126" t="s">
        <v>154</v>
      </c>
      <c r="B1257" s="5" t="s">
        <v>11</v>
      </c>
      <c r="C1257" s="5">
        <v>2013.0</v>
      </c>
      <c r="D1257" s="120">
        <v>47671.0</v>
      </c>
      <c r="E1257" s="7" t="s">
        <v>23</v>
      </c>
      <c r="F1257" s="7" t="s">
        <v>113</v>
      </c>
      <c r="G1257" s="8" t="s">
        <v>14</v>
      </c>
      <c r="H1257" s="24" t="s">
        <v>58</v>
      </c>
      <c r="I1257" s="10" t="s">
        <v>154</v>
      </c>
      <c r="J1257" s="13"/>
    </row>
    <row r="1258">
      <c r="A1258" s="126" t="s">
        <v>154</v>
      </c>
      <c r="B1258" s="5" t="s">
        <v>11</v>
      </c>
      <c r="C1258" s="5">
        <v>2013.0</v>
      </c>
      <c r="D1258" s="120">
        <v>57270.0</v>
      </c>
      <c r="E1258" s="17" t="s">
        <v>23</v>
      </c>
      <c r="F1258" s="7" t="s">
        <v>74</v>
      </c>
      <c r="G1258" s="8" t="s">
        <v>14</v>
      </c>
      <c r="H1258" s="24" t="s">
        <v>58</v>
      </c>
      <c r="I1258" s="10" t="s">
        <v>154</v>
      </c>
      <c r="J1258" s="13"/>
    </row>
    <row r="1259">
      <c r="A1259" s="129" t="s">
        <v>154</v>
      </c>
      <c r="B1259" s="29" t="s">
        <v>11</v>
      </c>
      <c r="C1259" s="29">
        <v>2014.0</v>
      </c>
      <c r="D1259" s="118">
        <v>78630.0</v>
      </c>
      <c r="E1259" s="30" t="s">
        <v>70</v>
      </c>
      <c r="F1259" s="30" t="s">
        <v>109</v>
      </c>
      <c r="G1259" s="8" t="s">
        <v>14</v>
      </c>
      <c r="H1259" s="32" t="s">
        <v>58</v>
      </c>
      <c r="I1259" s="10" t="s">
        <v>154</v>
      </c>
      <c r="J1259" s="37"/>
    </row>
    <row r="1260">
      <c r="A1260" s="126" t="s">
        <v>154</v>
      </c>
      <c r="B1260" s="5" t="s">
        <v>11</v>
      </c>
      <c r="C1260" s="5">
        <v>2014.0</v>
      </c>
      <c r="D1260" s="120">
        <v>109054.0</v>
      </c>
      <c r="E1260" s="7" t="s">
        <v>70</v>
      </c>
      <c r="F1260" s="7" t="s">
        <v>113</v>
      </c>
      <c r="G1260" s="8" t="s">
        <v>14</v>
      </c>
      <c r="H1260" s="24" t="s">
        <v>58</v>
      </c>
      <c r="I1260" s="10" t="s">
        <v>154</v>
      </c>
      <c r="J1260" s="13"/>
    </row>
    <row r="1261">
      <c r="A1261" s="126" t="s">
        <v>154</v>
      </c>
      <c r="B1261" s="5" t="s">
        <v>11</v>
      </c>
      <c r="C1261" s="5">
        <v>2014.0</v>
      </c>
      <c r="D1261" s="120">
        <v>187684.0</v>
      </c>
      <c r="E1261" s="7" t="s">
        <v>70</v>
      </c>
      <c r="F1261" s="7" t="s">
        <v>74</v>
      </c>
      <c r="G1261" s="8" t="s">
        <v>14</v>
      </c>
      <c r="H1261" s="24" t="s">
        <v>58</v>
      </c>
      <c r="I1261" s="10" t="s">
        <v>154</v>
      </c>
      <c r="J1261" s="13"/>
    </row>
    <row r="1262">
      <c r="A1262" s="126" t="s">
        <v>154</v>
      </c>
      <c r="B1262" s="5" t="s">
        <v>11</v>
      </c>
      <c r="C1262" s="5">
        <v>2014.0</v>
      </c>
      <c r="D1262" s="120">
        <v>14434.0</v>
      </c>
      <c r="E1262" s="7" t="s">
        <v>76</v>
      </c>
      <c r="F1262" s="7" t="s">
        <v>109</v>
      </c>
      <c r="G1262" s="8" t="s">
        <v>14</v>
      </c>
      <c r="H1262" s="24" t="s">
        <v>58</v>
      </c>
      <c r="I1262" s="10" t="s">
        <v>154</v>
      </c>
      <c r="J1262" s="13"/>
    </row>
    <row r="1263">
      <c r="A1263" s="126" t="s">
        <v>154</v>
      </c>
      <c r="B1263" s="5" t="s">
        <v>11</v>
      </c>
      <c r="C1263" s="5">
        <v>2014.0</v>
      </c>
      <c r="D1263" s="120">
        <v>37914.0</v>
      </c>
      <c r="E1263" s="7" t="s">
        <v>76</v>
      </c>
      <c r="F1263" s="7" t="s">
        <v>113</v>
      </c>
      <c r="G1263" s="8" t="s">
        <v>14</v>
      </c>
      <c r="H1263" s="24" t="s">
        <v>58</v>
      </c>
      <c r="I1263" s="10" t="s">
        <v>154</v>
      </c>
      <c r="J1263" s="13"/>
    </row>
    <row r="1264">
      <c r="A1264" s="126" t="s">
        <v>154</v>
      </c>
      <c r="B1264" s="5" t="s">
        <v>11</v>
      </c>
      <c r="C1264" s="5">
        <v>2014.0</v>
      </c>
      <c r="D1264" s="120">
        <v>52348.0</v>
      </c>
      <c r="E1264" s="7" t="s">
        <v>76</v>
      </c>
      <c r="F1264" s="7" t="s">
        <v>74</v>
      </c>
      <c r="G1264" s="8" t="s">
        <v>14</v>
      </c>
      <c r="H1264" s="24" t="s">
        <v>58</v>
      </c>
      <c r="I1264" s="10" t="s">
        <v>154</v>
      </c>
      <c r="J1264" s="13"/>
    </row>
    <row r="1265">
      <c r="A1265" s="126" t="s">
        <v>154</v>
      </c>
      <c r="B1265" s="5" t="s">
        <v>11</v>
      </c>
      <c r="C1265" s="5">
        <v>2014.0</v>
      </c>
      <c r="D1265" s="120">
        <v>93064.0</v>
      </c>
      <c r="E1265" s="52" t="s">
        <v>20</v>
      </c>
      <c r="F1265" s="7" t="s">
        <v>109</v>
      </c>
      <c r="G1265" s="8" t="s">
        <v>14</v>
      </c>
      <c r="H1265" s="24" t="s">
        <v>58</v>
      </c>
      <c r="I1265" s="10" t="s">
        <v>154</v>
      </c>
      <c r="J1265" s="13"/>
    </row>
    <row r="1266">
      <c r="A1266" s="126" t="s">
        <v>154</v>
      </c>
      <c r="B1266" s="5" t="s">
        <v>11</v>
      </c>
      <c r="C1266" s="5">
        <v>2014.0</v>
      </c>
      <c r="D1266" s="120">
        <v>146968.0</v>
      </c>
      <c r="E1266" s="52" t="s">
        <v>20</v>
      </c>
      <c r="F1266" s="7" t="s">
        <v>113</v>
      </c>
      <c r="G1266" s="8" t="s">
        <v>14</v>
      </c>
      <c r="H1266" s="24" t="s">
        <v>58</v>
      </c>
      <c r="I1266" s="10" t="s">
        <v>154</v>
      </c>
      <c r="J1266" s="13"/>
    </row>
    <row r="1267">
      <c r="A1267" s="126" t="s">
        <v>154</v>
      </c>
      <c r="B1267" s="5" t="s">
        <v>11</v>
      </c>
      <c r="C1267" s="5">
        <v>2014.0</v>
      </c>
      <c r="D1267" s="120">
        <v>240032.0</v>
      </c>
      <c r="E1267" s="52" t="s">
        <v>20</v>
      </c>
      <c r="F1267" s="7" t="s">
        <v>74</v>
      </c>
      <c r="G1267" s="8" t="s">
        <v>14</v>
      </c>
      <c r="H1267" s="24" t="s">
        <v>58</v>
      </c>
      <c r="I1267" s="10" t="s">
        <v>154</v>
      </c>
      <c r="J1267" s="13"/>
    </row>
    <row r="1268">
      <c r="A1268" s="126" t="s">
        <v>154</v>
      </c>
      <c r="B1268" s="5" t="s">
        <v>11</v>
      </c>
      <c r="C1268" s="5">
        <v>2014.0</v>
      </c>
      <c r="D1268" s="120">
        <v>6775.0</v>
      </c>
      <c r="E1268" s="7" t="s">
        <v>21</v>
      </c>
      <c r="F1268" s="7" t="s">
        <v>109</v>
      </c>
      <c r="G1268" s="8" t="s">
        <v>14</v>
      </c>
      <c r="H1268" s="24" t="s">
        <v>58</v>
      </c>
      <c r="I1268" s="10" t="s">
        <v>154</v>
      </c>
      <c r="J1268" s="13"/>
    </row>
    <row r="1269">
      <c r="A1269" s="126" t="s">
        <v>154</v>
      </c>
      <c r="B1269" s="5" t="s">
        <v>11</v>
      </c>
      <c r="C1269" s="5">
        <v>2014.0</v>
      </c>
      <c r="D1269" s="120">
        <v>32083.0</v>
      </c>
      <c r="E1269" s="7" t="s">
        <v>21</v>
      </c>
      <c r="F1269" s="7" t="s">
        <v>113</v>
      </c>
      <c r="G1269" s="8" t="s">
        <v>14</v>
      </c>
      <c r="H1269" s="24" t="s">
        <v>58</v>
      </c>
      <c r="I1269" s="10" t="s">
        <v>154</v>
      </c>
      <c r="J1269" s="13"/>
    </row>
    <row r="1270">
      <c r="A1270" s="126" t="s">
        <v>154</v>
      </c>
      <c r="B1270" s="5" t="s">
        <v>11</v>
      </c>
      <c r="C1270" s="5">
        <v>2014.0</v>
      </c>
      <c r="D1270" s="120">
        <v>38858.0</v>
      </c>
      <c r="E1270" s="7" t="s">
        <v>21</v>
      </c>
      <c r="F1270" s="7" t="s">
        <v>74</v>
      </c>
      <c r="G1270" s="8" t="s">
        <v>14</v>
      </c>
      <c r="H1270" s="24" t="s">
        <v>58</v>
      </c>
      <c r="I1270" s="10" t="s">
        <v>154</v>
      </c>
      <c r="J1270" s="13"/>
    </row>
    <row r="1271">
      <c r="A1271" s="126" t="s">
        <v>154</v>
      </c>
      <c r="B1271" s="5" t="s">
        <v>11</v>
      </c>
      <c r="C1271" s="5">
        <v>2014.0</v>
      </c>
      <c r="D1271" s="120">
        <v>3019.0</v>
      </c>
      <c r="E1271" s="7" t="s">
        <v>22</v>
      </c>
      <c r="F1271" s="7" t="s">
        <v>109</v>
      </c>
      <c r="G1271" s="8" t="s">
        <v>14</v>
      </c>
      <c r="H1271" s="24" t="s">
        <v>58</v>
      </c>
      <c r="I1271" s="10" t="s">
        <v>154</v>
      </c>
      <c r="J1271" s="13"/>
    </row>
    <row r="1272">
      <c r="A1272" s="126" t="s">
        <v>154</v>
      </c>
      <c r="B1272" s="5" t="s">
        <v>11</v>
      </c>
      <c r="C1272" s="5">
        <v>2014.0</v>
      </c>
      <c r="D1272" s="120">
        <v>16160.0</v>
      </c>
      <c r="E1272" s="7" t="s">
        <v>22</v>
      </c>
      <c r="F1272" s="7" t="s">
        <v>113</v>
      </c>
      <c r="G1272" s="8" t="s">
        <v>14</v>
      </c>
      <c r="H1272" s="24" t="s">
        <v>58</v>
      </c>
      <c r="I1272" s="10" t="s">
        <v>154</v>
      </c>
      <c r="J1272" s="13"/>
    </row>
    <row r="1273">
      <c r="A1273" s="126" t="s">
        <v>154</v>
      </c>
      <c r="B1273" s="5" t="s">
        <v>11</v>
      </c>
      <c r="C1273" s="5">
        <v>2014.0</v>
      </c>
      <c r="D1273" s="120">
        <v>19179.0</v>
      </c>
      <c r="E1273" s="7" t="s">
        <v>22</v>
      </c>
      <c r="F1273" s="7" t="s">
        <v>74</v>
      </c>
      <c r="G1273" s="8" t="s">
        <v>14</v>
      </c>
      <c r="H1273" s="24" t="s">
        <v>58</v>
      </c>
      <c r="I1273" s="10" t="s">
        <v>154</v>
      </c>
      <c r="J1273" s="13"/>
    </row>
    <row r="1274">
      <c r="A1274" s="126" t="s">
        <v>154</v>
      </c>
      <c r="B1274" s="5" t="s">
        <v>11</v>
      </c>
      <c r="C1274" s="5">
        <v>2014.0</v>
      </c>
      <c r="D1274" s="120">
        <v>9794.0</v>
      </c>
      <c r="E1274" s="7" t="s">
        <v>23</v>
      </c>
      <c r="F1274" s="7" t="s">
        <v>109</v>
      </c>
      <c r="G1274" s="8" t="s">
        <v>14</v>
      </c>
      <c r="H1274" s="24" t="s">
        <v>58</v>
      </c>
      <c r="I1274" s="10" t="s">
        <v>154</v>
      </c>
      <c r="J1274" s="13"/>
    </row>
    <row r="1275">
      <c r="A1275" s="126" t="s">
        <v>154</v>
      </c>
      <c r="B1275" s="5" t="s">
        <v>11</v>
      </c>
      <c r="C1275" s="5">
        <v>2014.0</v>
      </c>
      <c r="D1275" s="120">
        <v>48243.0</v>
      </c>
      <c r="E1275" s="7" t="s">
        <v>23</v>
      </c>
      <c r="F1275" s="7" t="s">
        <v>113</v>
      </c>
      <c r="G1275" s="8" t="s">
        <v>14</v>
      </c>
      <c r="H1275" s="24" t="s">
        <v>58</v>
      </c>
      <c r="I1275" s="10" t="s">
        <v>154</v>
      </c>
      <c r="J1275" s="13"/>
    </row>
    <row r="1276">
      <c r="A1276" s="126" t="s">
        <v>154</v>
      </c>
      <c r="B1276" s="5" t="s">
        <v>11</v>
      </c>
      <c r="C1276" s="5">
        <v>2014.0</v>
      </c>
      <c r="D1276" s="120">
        <v>58037.0</v>
      </c>
      <c r="E1276" s="17" t="s">
        <v>23</v>
      </c>
      <c r="F1276" s="7" t="s">
        <v>74</v>
      </c>
      <c r="G1276" s="8" t="s">
        <v>14</v>
      </c>
      <c r="H1276" s="24" t="s">
        <v>58</v>
      </c>
      <c r="I1276" s="10" t="s">
        <v>154</v>
      </c>
      <c r="J1276" s="13"/>
    </row>
    <row r="1277">
      <c r="A1277" s="129" t="s">
        <v>154</v>
      </c>
      <c r="B1277" s="29" t="s">
        <v>11</v>
      </c>
      <c r="C1277" s="29">
        <v>2015.0</v>
      </c>
      <c r="D1277" s="118">
        <v>80378.0</v>
      </c>
      <c r="E1277" s="30" t="s">
        <v>70</v>
      </c>
      <c r="F1277" s="30" t="s">
        <v>109</v>
      </c>
      <c r="G1277" s="8" t="s">
        <v>14</v>
      </c>
      <c r="H1277" s="32" t="s">
        <v>58</v>
      </c>
      <c r="I1277" s="10" t="s">
        <v>154</v>
      </c>
      <c r="J1277" s="37"/>
    </row>
    <row r="1278">
      <c r="A1278" s="126" t="s">
        <v>154</v>
      </c>
      <c r="B1278" s="5" t="s">
        <v>11</v>
      </c>
      <c r="C1278" s="5">
        <v>2015.0</v>
      </c>
      <c r="D1278" s="120">
        <v>109841.0</v>
      </c>
      <c r="E1278" s="7" t="s">
        <v>70</v>
      </c>
      <c r="F1278" s="7" t="s">
        <v>113</v>
      </c>
      <c r="G1278" s="8" t="s">
        <v>14</v>
      </c>
      <c r="H1278" s="24" t="s">
        <v>58</v>
      </c>
      <c r="I1278" s="10" t="s">
        <v>154</v>
      </c>
      <c r="J1278" s="13"/>
    </row>
    <row r="1279">
      <c r="A1279" s="126" t="s">
        <v>154</v>
      </c>
      <c r="B1279" s="5" t="s">
        <v>11</v>
      </c>
      <c r="C1279" s="5">
        <v>2015.0</v>
      </c>
      <c r="D1279" s="120">
        <v>190219.0</v>
      </c>
      <c r="E1279" s="7" t="s">
        <v>70</v>
      </c>
      <c r="F1279" s="7" t="s">
        <v>74</v>
      </c>
      <c r="G1279" s="8" t="s">
        <v>14</v>
      </c>
      <c r="H1279" s="24" t="s">
        <v>58</v>
      </c>
      <c r="I1279" s="10" t="s">
        <v>154</v>
      </c>
      <c r="J1279" s="13"/>
    </row>
    <row r="1280">
      <c r="A1280" s="126" t="s">
        <v>154</v>
      </c>
      <c r="B1280" s="5" t="s">
        <v>11</v>
      </c>
      <c r="C1280" s="5">
        <v>2015.0</v>
      </c>
      <c r="D1280" s="120">
        <v>14853.0</v>
      </c>
      <c r="E1280" s="7" t="s">
        <v>76</v>
      </c>
      <c r="F1280" s="7" t="s">
        <v>109</v>
      </c>
      <c r="G1280" s="8" t="s">
        <v>14</v>
      </c>
      <c r="H1280" s="24" t="s">
        <v>58</v>
      </c>
      <c r="I1280" s="10" t="s">
        <v>154</v>
      </c>
      <c r="J1280" s="13"/>
    </row>
    <row r="1281">
      <c r="A1281" s="126" t="s">
        <v>154</v>
      </c>
      <c r="B1281" s="5" t="s">
        <v>11</v>
      </c>
      <c r="C1281" s="5">
        <v>2015.0</v>
      </c>
      <c r="D1281" s="120">
        <v>38448.0</v>
      </c>
      <c r="E1281" s="7" t="s">
        <v>76</v>
      </c>
      <c r="F1281" s="7" t="s">
        <v>113</v>
      </c>
      <c r="G1281" s="8" t="s">
        <v>14</v>
      </c>
      <c r="H1281" s="24" t="s">
        <v>58</v>
      </c>
      <c r="I1281" s="10" t="s">
        <v>154</v>
      </c>
      <c r="J1281" s="13"/>
    </row>
    <row r="1282">
      <c r="A1282" s="126" t="s">
        <v>154</v>
      </c>
      <c r="B1282" s="5" t="s">
        <v>11</v>
      </c>
      <c r="C1282" s="5">
        <v>2015.0</v>
      </c>
      <c r="D1282" s="120">
        <v>53301.0</v>
      </c>
      <c r="E1282" s="7" t="s">
        <v>76</v>
      </c>
      <c r="F1282" s="7" t="s">
        <v>74</v>
      </c>
      <c r="G1282" s="8" t="s">
        <v>14</v>
      </c>
      <c r="H1282" s="24" t="s">
        <v>58</v>
      </c>
      <c r="I1282" s="10" t="s">
        <v>154</v>
      </c>
      <c r="J1282" s="13"/>
    </row>
    <row r="1283">
      <c r="A1283" s="126" t="s">
        <v>154</v>
      </c>
      <c r="B1283" s="5" t="s">
        <v>11</v>
      </c>
      <c r="C1283" s="5">
        <v>2015.0</v>
      </c>
      <c r="D1283" s="120">
        <v>95231.0</v>
      </c>
      <c r="E1283" s="52" t="s">
        <v>20</v>
      </c>
      <c r="F1283" s="7" t="s">
        <v>109</v>
      </c>
      <c r="G1283" s="8" t="s">
        <v>14</v>
      </c>
      <c r="H1283" s="24" t="s">
        <v>58</v>
      </c>
      <c r="I1283" s="10" t="s">
        <v>154</v>
      </c>
      <c r="J1283" s="13"/>
    </row>
    <row r="1284">
      <c r="A1284" s="126" t="s">
        <v>154</v>
      </c>
      <c r="B1284" s="5" t="s">
        <v>11</v>
      </c>
      <c r="C1284" s="5">
        <v>2015.0</v>
      </c>
      <c r="D1284" s="120">
        <v>148289.0</v>
      </c>
      <c r="E1284" s="52" t="s">
        <v>20</v>
      </c>
      <c r="F1284" s="7" t="s">
        <v>113</v>
      </c>
      <c r="G1284" s="8" t="s">
        <v>14</v>
      </c>
      <c r="H1284" s="24" t="s">
        <v>58</v>
      </c>
      <c r="I1284" s="10" t="s">
        <v>154</v>
      </c>
      <c r="J1284" s="13"/>
    </row>
    <row r="1285">
      <c r="A1285" s="126" t="s">
        <v>154</v>
      </c>
      <c r="B1285" s="5" t="s">
        <v>11</v>
      </c>
      <c r="C1285" s="5">
        <v>2015.0</v>
      </c>
      <c r="D1285" s="120">
        <v>243520.0</v>
      </c>
      <c r="E1285" s="52" t="s">
        <v>20</v>
      </c>
      <c r="F1285" s="7" t="s">
        <v>74</v>
      </c>
      <c r="G1285" s="8" t="s">
        <v>14</v>
      </c>
      <c r="H1285" s="24" t="s">
        <v>58</v>
      </c>
      <c r="I1285" s="10" t="s">
        <v>154</v>
      </c>
      <c r="J1285" s="13"/>
    </row>
    <row r="1286">
      <c r="A1286" s="126" t="s">
        <v>154</v>
      </c>
      <c r="B1286" s="5" t="s">
        <v>11</v>
      </c>
      <c r="C1286" s="5">
        <v>2015.0</v>
      </c>
      <c r="D1286" s="120">
        <v>7034.0</v>
      </c>
      <c r="E1286" s="7" t="s">
        <v>21</v>
      </c>
      <c r="F1286" s="7" t="s">
        <v>109</v>
      </c>
      <c r="G1286" s="8" t="s">
        <v>14</v>
      </c>
      <c r="H1286" s="24" t="s">
        <v>58</v>
      </c>
      <c r="I1286" s="10" t="s">
        <v>154</v>
      </c>
      <c r="J1286" s="13"/>
    </row>
    <row r="1287">
      <c r="A1287" s="126" t="s">
        <v>154</v>
      </c>
      <c r="B1287" s="5" t="s">
        <v>11</v>
      </c>
      <c r="C1287" s="5">
        <v>2015.0</v>
      </c>
      <c r="D1287" s="120">
        <v>32656.0</v>
      </c>
      <c r="E1287" s="7" t="s">
        <v>21</v>
      </c>
      <c r="F1287" s="7" t="s">
        <v>113</v>
      </c>
      <c r="G1287" s="8" t="s">
        <v>14</v>
      </c>
      <c r="H1287" s="24" t="s">
        <v>58</v>
      </c>
      <c r="I1287" s="10" t="s">
        <v>154</v>
      </c>
      <c r="J1287" s="13"/>
    </row>
    <row r="1288">
      <c r="A1288" s="126" t="s">
        <v>154</v>
      </c>
      <c r="B1288" s="5" t="s">
        <v>11</v>
      </c>
      <c r="C1288" s="5">
        <v>2015.0</v>
      </c>
      <c r="D1288" s="120">
        <v>39690.0</v>
      </c>
      <c r="E1288" s="7" t="s">
        <v>21</v>
      </c>
      <c r="F1288" s="7" t="s">
        <v>74</v>
      </c>
      <c r="G1288" s="8" t="s">
        <v>14</v>
      </c>
      <c r="H1288" s="24" t="s">
        <v>58</v>
      </c>
      <c r="I1288" s="10" t="s">
        <v>154</v>
      </c>
      <c r="J1288" s="13"/>
    </row>
    <row r="1289">
      <c r="A1289" s="126" t="s">
        <v>154</v>
      </c>
      <c r="B1289" s="5" t="s">
        <v>11</v>
      </c>
      <c r="C1289" s="5">
        <v>2015.0</v>
      </c>
      <c r="D1289" s="120">
        <v>3118.0</v>
      </c>
      <c r="E1289" s="7" t="s">
        <v>22</v>
      </c>
      <c r="F1289" s="7" t="s">
        <v>109</v>
      </c>
      <c r="G1289" s="8" t="s">
        <v>14</v>
      </c>
      <c r="H1289" s="24" t="s">
        <v>58</v>
      </c>
      <c r="I1289" s="10" t="s">
        <v>154</v>
      </c>
      <c r="J1289" s="13"/>
    </row>
    <row r="1290">
      <c r="A1290" s="126" t="s">
        <v>154</v>
      </c>
      <c r="B1290" s="5" t="s">
        <v>11</v>
      </c>
      <c r="C1290" s="5">
        <v>2015.0</v>
      </c>
      <c r="D1290" s="120">
        <v>16446.0</v>
      </c>
      <c r="E1290" s="7" t="s">
        <v>22</v>
      </c>
      <c r="F1290" s="7" t="s">
        <v>113</v>
      </c>
      <c r="G1290" s="8" t="s">
        <v>14</v>
      </c>
      <c r="H1290" s="24" t="s">
        <v>58</v>
      </c>
      <c r="I1290" s="10" t="s">
        <v>154</v>
      </c>
      <c r="J1290" s="13"/>
    </row>
    <row r="1291">
      <c r="A1291" s="126" t="s">
        <v>154</v>
      </c>
      <c r="B1291" s="5" t="s">
        <v>11</v>
      </c>
      <c r="C1291" s="5">
        <v>2015.0</v>
      </c>
      <c r="D1291" s="120">
        <v>19564.0</v>
      </c>
      <c r="E1291" s="7" t="s">
        <v>22</v>
      </c>
      <c r="F1291" s="7" t="s">
        <v>74</v>
      </c>
      <c r="G1291" s="8" t="s">
        <v>14</v>
      </c>
      <c r="H1291" s="24" t="s">
        <v>58</v>
      </c>
      <c r="I1291" s="10" t="s">
        <v>154</v>
      </c>
      <c r="J1291" s="13"/>
    </row>
    <row r="1292">
      <c r="A1292" s="126" t="s">
        <v>154</v>
      </c>
      <c r="B1292" s="5" t="s">
        <v>11</v>
      </c>
      <c r="C1292" s="5">
        <v>2015.0</v>
      </c>
      <c r="D1292" s="120">
        <v>10152.0</v>
      </c>
      <c r="E1292" s="7" t="s">
        <v>23</v>
      </c>
      <c r="F1292" s="7" t="s">
        <v>109</v>
      </c>
      <c r="G1292" s="8" t="s">
        <v>14</v>
      </c>
      <c r="H1292" s="24" t="s">
        <v>58</v>
      </c>
      <c r="I1292" s="10" t="s">
        <v>154</v>
      </c>
      <c r="J1292" s="13"/>
    </row>
    <row r="1293">
      <c r="A1293" s="126" t="s">
        <v>154</v>
      </c>
      <c r="B1293" s="5" t="s">
        <v>11</v>
      </c>
      <c r="C1293" s="5">
        <v>2015.0</v>
      </c>
      <c r="D1293" s="120">
        <v>49102.0</v>
      </c>
      <c r="E1293" s="7" t="s">
        <v>23</v>
      </c>
      <c r="F1293" s="7" t="s">
        <v>113</v>
      </c>
      <c r="G1293" s="8" t="s">
        <v>14</v>
      </c>
      <c r="H1293" s="24" t="s">
        <v>58</v>
      </c>
      <c r="I1293" s="10" t="s">
        <v>154</v>
      </c>
      <c r="J1293" s="13"/>
    </row>
    <row r="1294">
      <c r="A1294" s="126" t="s">
        <v>154</v>
      </c>
      <c r="B1294" s="5" t="s">
        <v>11</v>
      </c>
      <c r="C1294" s="5">
        <v>2015.0</v>
      </c>
      <c r="D1294" s="120">
        <v>59254.0</v>
      </c>
      <c r="E1294" s="17" t="s">
        <v>23</v>
      </c>
      <c r="F1294" s="7" t="s">
        <v>74</v>
      </c>
      <c r="G1294" s="8" t="s">
        <v>14</v>
      </c>
      <c r="H1294" s="24" t="s">
        <v>58</v>
      </c>
      <c r="I1294" s="10" t="s">
        <v>154</v>
      </c>
      <c r="J1294" s="13"/>
    </row>
    <row r="1295">
      <c r="A1295" s="129" t="s">
        <v>154</v>
      </c>
      <c r="B1295" s="29" t="s">
        <v>11</v>
      </c>
      <c r="C1295" s="29">
        <v>2016.0</v>
      </c>
      <c r="D1295" s="118">
        <v>86942.0</v>
      </c>
      <c r="E1295" s="30" t="s">
        <v>70</v>
      </c>
      <c r="F1295" s="30" t="s">
        <v>109</v>
      </c>
      <c r="G1295" s="8" t="s">
        <v>164</v>
      </c>
      <c r="H1295" s="43" t="s">
        <v>165</v>
      </c>
      <c r="I1295" s="10" t="s">
        <v>154</v>
      </c>
      <c r="J1295" s="37"/>
    </row>
    <row r="1296">
      <c r="A1296" s="126" t="s">
        <v>154</v>
      </c>
      <c r="B1296" s="5" t="s">
        <v>11</v>
      </c>
      <c r="C1296" s="5">
        <v>2016.0</v>
      </c>
      <c r="D1296" s="120">
        <v>110855.0</v>
      </c>
      <c r="E1296" s="7" t="s">
        <v>70</v>
      </c>
      <c r="F1296" s="7" t="s">
        <v>113</v>
      </c>
      <c r="G1296" s="8" t="s">
        <v>164</v>
      </c>
      <c r="H1296" s="9" t="s">
        <v>165</v>
      </c>
      <c r="I1296" s="10" t="s">
        <v>154</v>
      </c>
      <c r="J1296" s="13"/>
    </row>
    <row r="1297">
      <c r="A1297" s="126" t="s">
        <v>154</v>
      </c>
      <c r="B1297" s="5" t="s">
        <v>11</v>
      </c>
      <c r="C1297" s="5">
        <v>2016.0</v>
      </c>
      <c r="D1297" s="120">
        <v>197797.0</v>
      </c>
      <c r="E1297" s="7" t="s">
        <v>70</v>
      </c>
      <c r="F1297" s="7" t="s">
        <v>74</v>
      </c>
      <c r="G1297" s="8" t="s">
        <v>164</v>
      </c>
      <c r="H1297" s="9" t="s">
        <v>165</v>
      </c>
      <c r="I1297" s="10" t="s">
        <v>154</v>
      </c>
      <c r="J1297" s="13"/>
    </row>
    <row r="1298">
      <c r="A1298" s="126" t="s">
        <v>154</v>
      </c>
      <c r="B1298" s="5" t="s">
        <v>11</v>
      </c>
      <c r="C1298" s="5">
        <v>2016.0</v>
      </c>
      <c r="D1298" s="120">
        <v>15809.0</v>
      </c>
      <c r="E1298" s="7" t="s">
        <v>76</v>
      </c>
      <c r="F1298" s="7" t="s">
        <v>109</v>
      </c>
      <c r="G1298" s="8" t="s">
        <v>164</v>
      </c>
      <c r="H1298" s="9" t="s">
        <v>165</v>
      </c>
      <c r="I1298" s="10" t="s">
        <v>154</v>
      </c>
      <c r="J1298" s="13"/>
    </row>
    <row r="1299">
      <c r="A1299" s="126" t="s">
        <v>154</v>
      </c>
      <c r="B1299" s="5" t="s">
        <v>11</v>
      </c>
      <c r="C1299" s="5">
        <v>2016.0</v>
      </c>
      <c r="D1299" s="120">
        <v>38815.0</v>
      </c>
      <c r="E1299" s="7" t="s">
        <v>76</v>
      </c>
      <c r="F1299" s="7" t="s">
        <v>113</v>
      </c>
      <c r="G1299" s="8" t="s">
        <v>164</v>
      </c>
      <c r="H1299" s="9" t="s">
        <v>165</v>
      </c>
      <c r="I1299" s="10" t="s">
        <v>154</v>
      </c>
      <c r="J1299" s="13"/>
    </row>
    <row r="1300">
      <c r="A1300" s="126" t="s">
        <v>154</v>
      </c>
      <c r="B1300" s="5" t="s">
        <v>11</v>
      </c>
      <c r="C1300" s="5">
        <v>2016.0</v>
      </c>
      <c r="D1300" s="120">
        <v>54624.0</v>
      </c>
      <c r="E1300" s="7" t="s">
        <v>76</v>
      </c>
      <c r="F1300" s="7" t="s">
        <v>74</v>
      </c>
      <c r="G1300" s="8" t="s">
        <v>164</v>
      </c>
      <c r="H1300" s="9" t="s">
        <v>165</v>
      </c>
      <c r="I1300" s="10" t="s">
        <v>154</v>
      </c>
      <c r="J1300" s="13"/>
    </row>
    <row r="1301">
      <c r="A1301" s="126" t="s">
        <v>154</v>
      </c>
      <c r="B1301" s="5" t="s">
        <v>11</v>
      </c>
      <c r="C1301" s="5">
        <v>2016.0</v>
      </c>
      <c r="D1301" s="120">
        <f t="shared" ref="D1301:D1302" si="14">D1295+D1298</f>
        <v>102751</v>
      </c>
      <c r="E1301" s="52" t="s">
        <v>20</v>
      </c>
      <c r="F1301" s="7" t="s">
        <v>109</v>
      </c>
      <c r="G1301" s="8" t="s">
        <v>164</v>
      </c>
      <c r="H1301" s="9" t="s">
        <v>165</v>
      </c>
      <c r="I1301" s="10" t="s">
        <v>154</v>
      </c>
      <c r="J1301" s="13"/>
    </row>
    <row r="1302">
      <c r="A1302" s="126" t="s">
        <v>154</v>
      </c>
      <c r="B1302" s="5" t="s">
        <v>11</v>
      </c>
      <c r="C1302" s="5">
        <v>2016.0</v>
      </c>
      <c r="D1302" s="120">
        <f t="shared" si="14"/>
        <v>149670</v>
      </c>
      <c r="E1302" s="52" t="s">
        <v>20</v>
      </c>
      <c r="F1302" s="7" t="s">
        <v>113</v>
      </c>
      <c r="G1302" s="8" t="s">
        <v>164</v>
      </c>
      <c r="H1302" s="9" t="s">
        <v>165</v>
      </c>
      <c r="I1302" s="10" t="s">
        <v>154</v>
      </c>
      <c r="J1302" s="13"/>
    </row>
    <row r="1303">
      <c r="A1303" s="126" t="s">
        <v>154</v>
      </c>
      <c r="B1303" s="5" t="s">
        <v>11</v>
      </c>
      <c r="C1303" s="5">
        <v>2016.0</v>
      </c>
      <c r="D1303" s="120">
        <f>D1301+D1302</f>
        <v>252421</v>
      </c>
      <c r="E1303" s="52" t="s">
        <v>20</v>
      </c>
      <c r="F1303" s="7" t="s">
        <v>74</v>
      </c>
      <c r="G1303" s="8" t="s">
        <v>164</v>
      </c>
      <c r="H1303" s="9" t="s">
        <v>165</v>
      </c>
      <c r="I1303" s="10" t="s">
        <v>154</v>
      </c>
      <c r="J1303" s="13"/>
    </row>
    <row r="1304">
      <c r="A1304" s="126" t="s">
        <v>154</v>
      </c>
      <c r="B1304" s="5" t="s">
        <v>11</v>
      </c>
      <c r="C1304" s="5">
        <v>2016.0</v>
      </c>
      <c r="D1304" s="120">
        <v>7357.0</v>
      </c>
      <c r="E1304" s="7" t="s">
        <v>21</v>
      </c>
      <c r="F1304" s="7" t="s">
        <v>109</v>
      </c>
      <c r="G1304" s="8" t="s">
        <v>164</v>
      </c>
      <c r="H1304" s="9" t="s">
        <v>165</v>
      </c>
      <c r="I1304" s="10" t="s">
        <v>154</v>
      </c>
      <c r="J1304" s="13"/>
    </row>
    <row r="1305">
      <c r="A1305" s="126" t="s">
        <v>154</v>
      </c>
      <c r="B1305" s="5" t="s">
        <v>11</v>
      </c>
      <c r="C1305" s="5">
        <v>2016.0</v>
      </c>
      <c r="D1305" s="120">
        <v>32888.0</v>
      </c>
      <c r="E1305" s="7" t="s">
        <v>21</v>
      </c>
      <c r="F1305" s="7" t="s">
        <v>113</v>
      </c>
      <c r="G1305" s="8" t="s">
        <v>164</v>
      </c>
      <c r="H1305" s="9" t="s">
        <v>165</v>
      </c>
      <c r="I1305" s="10" t="s">
        <v>154</v>
      </c>
      <c r="J1305" s="13"/>
    </row>
    <row r="1306">
      <c r="A1306" s="126" t="s">
        <v>154</v>
      </c>
      <c r="B1306" s="5" t="s">
        <v>11</v>
      </c>
      <c r="C1306" s="5">
        <v>2016.0</v>
      </c>
      <c r="D1306" s="120">
        <v>40245.0</v>
      </c>
      <c r="E1306" s="7" t="s">
        <v>21</v>
      </c>
      <c r="F1306" s="7" t="s">
        <v>74</v>
      </c>
      <c r="G1306" s="8" t="s">
        <v>164</v>
      </c>
      <c r="H1306" s="9" t="s">
        <v>165</v>
      </c>
      <c r="I1306" s="10" t="s">
        <v>154</v>
      </c>
      <c r="J1306" s="13"/>
    </row>
    <row r="1307">
      <c r="A1307" s="126" t="s">
        <v>154</v>
      </c>
      <c r="B1307" s="5" t="s">
        <v>11</v>
      </c>
      <c r="C1307" s="5">
        <v>2016.0</v>
      </c>
      <c r="D1307" s="120">
        <v>3303.0</v>
      </c>
      <c r="E1307" s="7" t="s">
        <v>22</v>
      </c>
      <c r="F1307" s="7" t="s">
        <v>109</v>
      </c>
      <c r="G1307" s="8" t="s">
        <v>164</v>
      </c>
      <c r="H1307" s="9" t="s">
        <v>165</v>
      </c>
      <c r="I1307" s="10" t="s">
        <v>154</v>
      </c>
      <c r="J1307" s="13"/>
    </row>
    <row r="1308">
      <c r="A1308" s="126" t="s">
        <v>154</v>
      </c>
      <c r="B1308" s="5" t="s">
        <v>11</v>
      </c>
      <c r="C1308" s="5">
        <v>2016.0</v>
      </c>
      <c r="D1308" s="120">
        <v>16718.0</v>
      </c>
      <c r="E1308" s="7" t="s">
        <v>22</v>
      </c>
      <c r="F1308" s="7" t="s">
        <v>113</v>
      </c>
      <c r="G1308" s="8" t="s">
        <v>164</v>
      </c>
      <c r="H1308" s="9" t="s">
        <v>165</v>
      </c>
      <c r="I1308" s="10" t="s">
        <v>154</v>
      </c>
      <c r="J1308" s="13"/>
    </row>
    <row r="1309">
      <c r="A1309" s="126" t="s">
        <v>154</v>
      </c>
      <c r="B1309" s="5" t="s">
        <v>11</v>
      </c>
      <c r="C1309" s="5">
        <v>2016.0</v>
      </c>
      <c r="D1309" s="120">
        <v>20021.0</v>
      </c>
      <c r="E1309" s="7" t="s">
        <v>22</v>
      </c>
      <c r="F1309" s="7" t="s">
        <v>74</v>
      </c>
      <c r="G1309" s="8" t="s">
        <v>164</v>
      </c>
      <c r="H1309" s="9" t="s">
        <v>165</v>
      </c>
      <c r="I1309" s="10" t="s">
        <v>154</v>
      </c>
      <c r="J1309" s="13"/>
    </row>
    <row r="1310">
      <c r="A1310" s="126" t="s">
        <v>154</v>
      </c>
      <c r="B1310" s="5" t="s">
        <v>11</v>
      </c>
      <c r="C1310" s="5">
        <v>2016.0</v>
      </c>
      <c r="D1310" s="120">
        <f t="shared" ref="D1310:D1311" si="15">D1304+D1307</f>
        <v>10660</v>
      </c>
      <c r="E1310" s="7" t="s">
        <v>23</v>
      </c>
      <c r="F1310" s="7" t="s">
        <v>109</v>
      </c>
      <c r="G1310" s="8" t="s">
        <v>164</v>
      </c>
      <c r="H1310" s="9" t="s">
        <v>165</v>
      </c>
      <c r="I1310" s="10" t="s">
        <v>154</v>
      </c>
      <c r="J1310" s="13"/>
    </row>
    <row r="1311">
      <c r="A1311" s="126" t="s">
        <v>154</v>
      </c>
      <c r="B1311" s="5" t="s">
        <v>11</v>
      </c>
      <c r="C1311" s="5">
        <v>2016.0</v>
      </c>
      <c r="D1311" s="120">
        <f t="shared" si="15"/>
        <v>49606</v>
      </c>
      <c r="E1311" s="7" t="s">
        <v>23</v>
      </c>
      <c r="F1311" s="7" t="s">
        <v>113</v>
      </c>
      <c r="G1311" s="8" t="s">
        <v>164</v>
      </c>
      <c r="H1311" s="9" t="s">
        <v>165</v>
      </c>
      <c r="I1311" s="10" t="s">
        <v>154</v>
      </c>
      <c r="J1311" s="13"/>
    </row>
    <row r="1312">
      <c r="A1312" s="126" t="s">
        <v>154</v>
      </c>
      <c r="B1312" s="5" t="s">
        <v>11</v>
      </c>
      <c r="C1312" s="5">
        <v>2016.0</v>
      </c>
      <c r="D1312" s="120">
        <f>D1310+D1311</f>
        <v>60266</v>
      </c>
      <c r="E1312" s="17" t="s">
        <v>23</v>
      </c>
      <c r="F1312" s="7" t="s">
        <v>74</v>
      </c>
      <c r="G1312" s="8" t="s">
        <v>164</v>
      </c>
      <c r="H1312" s="9" t="s">
        <v>165</v>
      </c>
      <c r="I1312" s="10" t="s">
        <v>154</v>
      </c>
      <c r="J1312" s="13"/>
    </row>
    <row r="1313">
      <c r="A1313" s="129" t="s">
        <v>154</v>
      </c>
      <c r="B1313" s="29" t="s">
        <v>11</v>
      </c>
      <c r="C1313" s="29">
        <v>2017.0</v>
      </c>
      <c r="D1313" s="130">
        <v>89672.0</v>
      </c>
      <c r="E1313" s="30" t="s">
        <v>70</v>
      </c>
      <c r="F1313" s="30" t="s">
        <v>109</v>
      </c>
      <c r="G1313" s="8" t="s">
        <v>14</v>
      </c>
      <c r="H1313" s="32" t="s">
        <v>82</v>
      </c>
      <c r="I1313" s="10" t="s">
        <v>154</v>
      </c>
      <c r="J1313" s="33"/>
    </row>
    <row r="1314">
      <c r="A1314" s="126" t="s">
        <v>154</v>
      </c>
      <c r="B1314" s="5" t="s">
        <v>11</v>
      </c>
      <c r="C1314" s="5">
        <v>2017.0</v>
      </c>
      <c r="D1314" s="131">
        <v>111403.0</v>
      </c>
      <c r="E1314" s="7" t="s">
        <v>70</v>
      </c>
      <c r="F1314" s="7" t="s">
        <v>113</v>
      </c>
      <c r="G1314" s="8" t="s">
        <v>14</v>
      </c>
      <c r="H1314" s="24" t="s">
        <v>82</v>
      </c>
      <c r="I1314" s="10" t="s">
        <v>154</v>
      </c>
      <c r="J1314" s="11"/>
    </row>
    <row r="1315">
      <c r="A1315" s="126" t="s">
        <v>154</v>
      </c>
      <c r="B1315" s="5" t="s">
        <v>11</v>
      </c>
      <c r="C1315" s="5">
        <v>2017.0</v>
      </c>
      <c r="D1315" s="131">
        <v>201075.0</v>
      </c>
      <c r="E1315" s="7" t="s">
        <v>70</v>
      </c>
      <c r="F1315" s="7" t="s">
        <v>74</v>
      </c>
      <c r="G1315" s="8" t="s">
        <v>14</v>
      </c>
      <c r="H1315" s="24" t="s">
        <v>82</v>
      </c>
      <c r="I1315" s="10" t="s">
        <v>154</v>
      </c>
      <c r="J1315" s="11"/>
    </row>
    <row r="1316">
      <c r="A1316" s="126" t="s">
        <v>154</v>
      </c>
      <c r="B1316" s="5" t="s">
        <v>11</v>
      </c>
      <c r="C1316" s="5">
        <v>2017.0</v>
      </c>
      <c r="D1316" s="131">
        <v>17796.0</v>
      </c>
      <c r="E1316" s="7" t="s">
        <v>76</v>
      </c>
      <c r="F1316" s="7" t="s">
        <v>109</v>
      </c>
      <c r="G1316" s="8" t="s">
        <v>14</v>
      </c>
      <c r="H1316" s="24" t="s">
        <v>82</v>
      </c>
      <c r="I1316" s="10" t="s">
        <v>154</v>
      </c>
      <c r="J1316" s="11"/>
    </row>
    <row r="1317">
      <c r="A1317" s="126" t="s">
        <v>154</v>
      </c>
      <c r="B1317" s="5" t="s">
        <v>11</v>
      </c>
      <c r="C1317" s="5">
        <v>2017.0</v>
      </c>
      <c r="D1317" s="131">
        <v>40549.0</v>
      </c>
      <c r="E1317" s="7" t="s">
        <v>76</v>
      </c>
      <c r="F1317" s="7" t="s">
        <v>113</v>
      </c>
      <c r="G1317" s="8" t="s">
        <v>14</v>
      </c>
      <c r="H1317" s="24" t="s">
        <v>82</v>
      </c>
      <c r="I1317" s="10" t="s">
        <v>154</v>
      </c>
      <c r="J1317" s="11"/>
    </row>
    <row r="1318">
      <c r="A1318" s="126" t="s">
        <v>154</v>
      </c>
      <c r="B1318" s="5" t="s">
        <v>11</v>
      </c>
      <c r="C1318" s="5">
        <v>2017.0</v>
      </c>
      <c r="D1318" s="131">
        <v>58345.0</v>
      </c>
      <c r="E1318" s="7" t="s">
        <v>76</v>
      </c>
      <c r="F1318" s="7" t="s">
        <v>74</v>
      </c>
      <c r="G1318" s="8" t="s">
        <v>14</v>
      </c>
      <c r="H1318" s="24" t="s">
        <v>82</v>
      </c>
      <c r="I1318" s="10" t="s">
        <v>154</v>
      </c>
      <c r="J1318" s="11"/>
    </row>
    <row r="1319">
      <c r="A1319" s="126" t="s">
        <v>154</v>
      </c>
      <c r="B1319" s="5" t="s">
        <v>11</v>
      </c>
      <c r="C1319" s="5">
        <v>2017.0</v>
      </c>
      <c r="D1319" s="131">
        <v>107468.0</v>
      </c>
      <c r="E1319" s="52" t="s">
        <v>20</v>
      </c>
      <c r="F1319" s="7" t="s">
        <v>109</v>
      </c>
      <c r="G1319" s="8" t="s">
        <v>14</v>
      </c>
      <c r="H1319" s="24" t="s">
        <v>82</v>
      </c>
      <c r="I1319" s="10" t="s">
        <v>154</v>
      </c>
      <c r="J1319" s="13"/>
    </row>
    <row r="1320">
      <c r="A1320" s="126" t="s">
        <v>154</v>
      </c>
      <c r="B1320" s="5" t="s">
        <v>11</v>
      </c>
      <c r="C1320" s="5">
        <v>2017.0</v>
      </c>
      <c r="D1320" s="131">
        <v>151952.0</v>
      </c>
      <c r="E1320" s="52" t="s">
        <v>20</v>
      </c>
      <c r="F1320" s="7" t="s">
        <v>113</v>
      </c>
      <c r="G1320" s="8" t="s">
        <v>14</v>
      </c>
      <c r="H1320" s="24" t="s">
        <v>82</v>
      </c>
      <c r="I1320" s="10" t="s">
        <v>154</v>
      </c>
      <c r="J1320" s="13"/>
    </row>
    <row r="1321">
      <c r="A1321" s="126" t="s">
        <v>154</v>
      </c>
      <c r="B1321" s="5" t="s">
        <v>11</v>
      </c>
      <c r="C1321" s="5">
        <v>2017.0</v>
      </c>
      <c r="D1321" s="131">
        <v>259420.0</v>
      </c>
      <c r="E1321" s="52" t="s">
        <v>20</v>
      </c>
      <c r="F1321" s="7" t="s">
        <v>74</v>
      </c>
      <c r="G1321" s="8" t="s">
        <v>14</v>
      </c>
      <c r="H1321" s="24" t="s">
        <v>82</v>
      </c>
      <c r="I1321" s="10" t="s">
        <v>154</v>
      </c>
      <c r="J1321" s="13"/>
    </row>
    <row r="1322">
      <c r="A1322" s="126" t="s">
        <v>154</v>
      </c>
      <c r="B1322" s="5" t="s">
        <v>11</v>
      </c>
      <c r="C1322" s="5">
        <v>2017.0</v>
      </c>
      <c r="D1322" s="131">
        <v>8215.0</v>
      </c>
      <c r="E1322" s="7" t="s">
        <v>21</v>
      </c>
      <c r="F1322" s="7" t="s">
        <v>109</v>
      </c>
      <c r="G1322" s="8" t="s">
        <v>14</v>
      </c>
      <c r="H1322" s="24" t="s">
        <v>82</v>
      </c>
      <c r="I1322" s="10" t="s">
        <v>154</v>
      </c>
      <c r="J1322" s="13"/>
    </row>
    <row r="1323">
      <c r="A1323" s="126" t="s">
        <v>154</v>
      </c>
      <c r="B1323" s="5" t="s">
        <v>11</v>
      </c>
      <c r="C1323" s="5">
        <v>2017.0</v>
      </c>
      <c r="D1323" s="131">
        <v>34602.0</v>
      </c>
      <c r="E1323" s="7" t="s">
        <v>21</v>
      </c>
      <c r="F1323" s="7" t="s">
        <v>113</v>
      </c>
      <c r="G1323" s="8" t="s">
        <v>14</v>
      </c>
      <c r="H1323" s="24" t="s">
        <v>82</v>
      </c>
      <c r="I1323" s="10" t="s">
        <v>154</v>
      </c>
      <c r="J1323" s="13"/>
    </row>
    <row r="1324">
      <c r="A1324" s="126" t="s">
        <v>154</v>
      </c>
      <c r="B1324" s="5" t="s">
        <v>11</v>
      </c>
      <c r="C1324" s="5">
        <v>2017.0</v>
      </c>
      <c r="D1324" s="131">
        <v>42817.0</v>
      </c>
      <c r="E1324" s="7" t="s">
        <v>21</v>
      </c>
      <c r="F1324" s="7" t="s">
        <v>74</v>
      </c>
      <c r="G1324" s="8" t="s">
        <v>14</v>
      </c>
      <c r="H1324" s="24" t="s">
        <v>82</v>
      </c>
      <c r="I1324" s="10" t="s">
        <v>154</v>
      </c>
      <c r="J1324" s="13"/>
    </row>
    <row r="1325">
      <c r="A1325" s="126" t="s">
        <v>154</v>
      </c>
      <c r="B1325" s="5" t="s">
        <v>11</v>
      </c>
      <c r="C1325" s="5">
        <v>2017.0</v>
      </c>
      <c r="D1325" s="131">
        <v>3804.0</v>
      </c>
      <c r="E1325" s="7" t="s">
        <v>22</v>
      </c>
      <c r="F1325" s="7" t="s">
        <v>109</v>
      </c>
      <c r="G1325" s="8" t="s">
        <v>14</v>
      </c>
      <c r="H1325" s="24" t="s">
        <v>82</v>
      </c>
      <c r="I1325" s="10" t="s">
        <v>154</v>
      </c>
      <c r="J1325" s="13"/>
    </row>
    <row r="1326">
      <c r="A1326" s="126" t="s">
        <v>154</v>
      </c>
      <c r="B1326" s="5" t="s">
        <v>11</v>
      </c>
      <c r="C1326" s="5">
        <v>2017.0</v>
      </c>
      <c r="D1326" s="131">
        <v>17616.0</v>
      </c>
      <c r="E1326" s="7" t="s">
        <v>22</v>
      </c>
      <c r="F1326" s="7" t="s">
        <v>113</v>
      </c>
      <c r="G1326" s="8" t="s">
        <v>14</v>
      </c>
      <c r="H1326" s="24" t="s">
        <v>82</v>
      </c>
      <c r="I1326" s="10" t="s">
        <v>154</v>
      </c>
      <c r="J1326" s="13"/>
    </row>
    <row r="1327">
      <c r="A1327" s="126" t="s">
        <v>154</v>
      </c>
      <c r="B1327" s="5" t="s">
        <v>11</v>
      </c>
      <c r="C1327" s="5">
        <v>2017.0</v>
      </c>
      <c r="D1327" s="131">
        <v>21420.0</v>
      </c>
      <c r="E1327" s="7" t="s">
        <v>22</v>
      </c>
      <c r="F1327" s="7" t="s">
        <v>74</v>
      </c>
      <c r="G1327" s="8" t="s">
        <v>14</v>
      </c>
      <c r="H1327" s="24" t="s">
        <v>82</v>
      </c>
      <c r="I1327" s="10" t="s">
        <v>154</v>
      </c>
      <c r="J1327" s="13"/>
    </row>
    <row r="1328">
      <c r="A1328" s="126" t="s">
        <v>154</v>
      </c>
      <c r="B1328" s="5" t="s">
        <v>11</v>
      </c>
      <c r="C1328" s="5">
        <v>2017.0</v>
      </c>
      <c r="D1328" s="131">
        <v>12019.0</v>
      </c>
      <c r="E1328" s="7" t="s">
        <v>23</v>
      </c>
      <c r="F1328" s="7" t="s">
        <v>109</v>
      </c>
      <c r="G1328" s="8" t="s">
        <v>14</v>
      </c>
      <c r="H1328" s="24" t="s">
        <v>82</v>
      </c>
      <c r="I1328" s="10" t="s">
        <v>154</v>
      </c>
      <c r="J1328" s="13"/>
    </row>
    <row r="1329">
      <c r="A1329" s="126" t="s">
        <v>154</v>
      </c>
      <c r="B1329" s="5" t="s">
        <v>11</v>
      </c>
      <c r="C1329" s="5">
        <v>2017.0</v>
      </c>
      <c r="D1329" s="131">
        <v>52218.0</v>
      </c>
      <c r="E1329" s="7" t="s">
        <v>23</v>
      </c>
      <c r="F1329" s="7" t="s">
        <v>113</v>
      </c>
      <c r="G1329" s="8" t="s">
        <v>14</v>
      </c>
      <c r="H1329" s="24" t="s">
        <v>82</v>
      </c>
      <c r="I1329" s="10" t="s">
        <v>154</v>
      </c>
      <c r="J1329" s="13"/>
    </row>
    <row r="1330">
      <c r="A1330" s="132" t="s">
        <v>154</v>
      </c>
      <c r="B1330" s="15" t="s">
        <v>11</v>
      </c>
      <c r="C1330" s="15">
        <v>2017.0</v>
      </c>
      <c r="D1330" s="133">
        <v>64237.0</v>
      </c>
      <c r="E1330" s="17" t="s">
        <v>23</v>
      </c>
      <c r="F1330" s="17" t="s">
        <v>74</v>
      </c>
      <c r="G1330" s="8" t="s">
        <v>14</v>
      </c>
      <c r="H1330" s="26" t="s">
        <v>82</v>
      </c>
      <c r="I1330" s="10" t="s">
        <v>154</v>
      </c>
      <c r="J1330" s="25"/>
    </row>
    <row r="1331">
      <c r="A1331" s="126" t="s">
        <v>154</v>
      </c>
      <c r="B1331" s="5" t="s">
        <v>11</v>
      </c>
      <c r="C1331" s="5">
        <v>2018.0</v>
      </c>
      <c r="D1331" s="120">
        <v>92560.0</v>
      </c>
      <c r="E1331" s="52" t="s">
        <v>70</v>
      </c>
      <c r="F1331" s="7" t="s">
        <v>109</v>
      </c>
      <c r="G1331" s="8" t="s">
        <v>14</v>
      </c>
      <c r="H1331" s="24" t="s">
        <v>83</v>
      </c>
      <c r="I1331" s="10" t="s">
        <v>154</v>
      </c>
      <c r="J1331" s="13"/>
    </row>
    <row r="1332">
      <c r="A1332" s="126" t="s">
        <v>154</v>
      </c>
      <c r="B1332" s="5" t="s">
        <v>11</v>
      </c>
      <c r="C1332" s="5">
        <v>2018.0</v>
      </c>
      <c r="D1332" s="120">
        <f>D1333-D1331</f>
        <v>105884</v>
      </c>
      <c r="E1332" s="52" t="s">
        <v>70</v>
      </c>
      <c r="F1332" s="7" t="s">
        <v>113</v>
      </c>
      <c r="G1332" s="8" t="s">
        <v>14</v>
      </c>
      <c r="H1332" s="24" t="s">
        <v>83</v>
      </c>
      <c r="I1332" s="10" t="s">
        <v>154</v>
      </c>
      <c r="J1332" s="13"/>
    </row>
    <row r="1333">
      <c r="A1333" s="126" t="s">
        <v>154</v>
      </c>
      <c r="B1333" s="5" t="s">
        <v>11</v>
      </c>
      <c r="C1333" s="5">
        <v>2018.0</v>
      </c>
      <c r="D1333" s="120">
        <v>198444.0</v>
      </c>
      <c r="E1333" s="52" t="s">
        <v>70</v>
      </c>
      <c r="F1333" s="7" t="s">
        <v>74</v>
      </c>
      <c r="G1333" s="8" t="s">
        <v>14</v>
      </c>
      <c r="H1333" s="24" t="s">
        <v>83</v>
      </c>
      <c r="I1333" s="10" t="s">
        <v>154</v>
      </c>
      <c r="J1333" s="13"/>
    </row>
    <row r="1334">
      <c r="A1334" s="126" t="s">
        <v>154</v>
      </c>
      <c r="B1334" s="5" t="s">
        <v>11</v>
      </c>
      <c r="C1334" s="5">
        <v>2018.0</v>
      </c>
      <c r="D1334" s="120">
        <v>15728.0</v>
      </c>
      <c r="E1334" s="52" t="s">
        <v>76</v>
      </c>
      <c r="F1334" s="7" t="s">
        <v>109</v>
      </c>
      <c r="G1334" s="8" t="s">
        <v>14</v>
      </c>
      <c r="H1334" s="24" t="s">
        <v>83</v>
      </c>
      <c r="I1334" s="10" t="s">
        <v>154</v>
      </c>
      <c r="J1334" s="13"/>
    </row>
    <row r="1335">
      <c r="A1335" s="126" t="s">
        <v>154</v>
      </c>
      <c r="B1335" s="5" t="s">
        <v>11</v>
      </c>
      <c r="C1335" s="5">
        <v>2018.0</v>
      </c>
      <c r="D1335" s="120">
        <f>D1336-D1334</f>
        <v>38343</v>
      </c>
      <c r="E1335" s="52" t="s">
        <v>76</v>
      </c>
      <c r="F1335" s="7" t="s">
        <v>113</v>
      </c>
      <c r="G1335" s="8" t="s">
        <v>14</v>
      </c>
      <c r="H1335" s="24" t="s">
        <v>83</v>
      </c>
      <c r="I1335" s="10" t="s">
        <v>154</v>
      </c>
      <c r="J1335" s="13"/>
    </row>
    <row r="1336">
      <c r="A1336" s="126" t="s">
        <v>154</v>
      </c>
      <c r="B1336" s="5" t="s">
        <v>11</v>
      </c>
      <c r="C1336" s="5">
        <v>2018.0</v>
      </c>
      <c r="D1336" s="120">
        <v>54071.0</v>
      </c>
      <c r="E1336" s="52" t="s">
        <v>76</v>
      </c>
      <c r="F1336" s="7" t="s">
        <v>74</v>
      </c>
      <c r="G1336" s="8" t="s">
        <v>14</v>
      </c>
      <c r="H1336" s="24" t="s">
        <v>83</v>
      </c>
      <c r="I1336" s="10" t="s">
        <v>154</v>
      </c>
      <c r="J1336" s="13"/>
    </row>
    <row r="1337">
      <c r="A1337" s="126" t="s">
        <v>154</v>
      </c>
      <c r="B1337" s="5" t="s">
        <v>11</v>
      </c>
      <c r="C1337" s="5">
        <v>2018.0</v>
      </c>
      <c r="D1337" s="120">
        <v>108288.0</v>
      </c>
      <c r="E1337" s="52" t="s">
        <v>20</v>
      </c>
      <c r="F1337" s="7" t="s">
        <v>109</v>
      </c>
      <c r="G1337" s="8" t="s">
        <v>14</v>
      </c>
      <c r="H1337" s="24" t="s">
        <v>83</v>
      </c>
      <c r="I1337" s="10" t="s">
        <v>154</v>
      </c>
      <c r="J1337" s="13"/>
    </row>
    <row r="1338">
      <c r="A1338" s="126" t="s">
        <v>154</v>
      </c>
      <c r="B1338" s="5" t="s">
        <v>11</v>
      </c>
      <c r="C1338" s="5">
        <v>2018.0</v>
      </c>
      <c r="D1338" s="120">
        <f>D1339-D1337</f>
        <v>144227</v>
      </c>
      <c r="E1338" s="52" t="s">
        <v>20</v>
      </c>
      <c r="F1338" s="7" t="s">
        <v>113</v>
      </c>
      <c r="G1338" s="8" t="s">
        <v>14</v>
      </c>
      <c r="H1338" s="24" t="s">
        <v>83</v>
      </c>
      <c r="I1338" s="10" t="s">
        <v>154</v>
      </c>
      <c r="J1338" s="13"/>
    </row>
    <row r="1339">
      <c r="A1339" s="126" t="s">
        <v>154</v>
      </c>
      <c r="B1339" s="5" t="s">
        <v>11</v>
      </c>
      <c r="C1339" s="5">
        <v>2018.0</v>
      </c>
      <c r="D1339" s="120">
        <v>252515.0</v>
      </c>
      <c r="E1339" s="52" t="s">
        <v>20</v>
      </c>
      <c r="F1339" s="7" t="s">
        <v>74</v>
      </c>
      <c r="G1339" s="8" t="s">
        <v>14</v>
      </c>
      <c r="H1339" s="24" t="s">
        <v>83</v>
      </c>
      <c r="I1339" s="10" t="s">
        <v>154</v>
      </c>
      <c r="J1339" s="13"/>
    </row>
    <row r="1340">
      <c r="A1340" s="126" t="s">
        <v>154</v>
      </c>
      <c r="B1340" s="5" t="s">
        <v>11</v>
      </c>
      <c r="C1340" s="5">
        <v>2018.0</v>
      </c>
      <c r="D1340" s="120">
        <v>8262.0</v>
      </c>
      <c r="E1340" s="7" t="s">
        <v>21</v>
      </c>
      <c r="F1340" s="7" t="s">
        <v>109</v>
      </c>
      <c r="G1340" s="8" t="s">
        <v>14</v>
      </c>
      <c r="H1340" s="24" t="s">
        <v>83</v>
      </c>
      <c r="I1340" s="10" t="s">
        <v>154</v>
      </c>
      <c r="J1340" s="13"/>
    </row>
    <row r="1341">
      <c r="A1341" s="126" t="s">
        <v>154</v>
      </c>
      <c r="B1341" s="5" t="s">
        <v>11</v>
      </c>
      <c r="C1341" s="5">
        <v>2018.0</v>
      </c>
      <c r="D1341" s="120">
        <f>D1342-D1340</f>
        <v>34925</v>
      </c>
      <c r="E1341" s="7" t="s">
        <v>21</v>
      </c>
      <c r="F1341" s="7" t="s">
        <v>113</v>
      </c>
      <c r="G1341" s="8" t="s">
        <v>14</v>
      </c>
      <c r="H1341" s="24" t="s">
        <v>83</v>
      </c>
      <c r="I1341" s="10" t="s">
        <v>154</v>
      </c>
      <c r="J1341" s="13"/>
    </row>
    <row r="1342">
      <c r="A1342" s="126" t="s">
        <v>154</v>
      </c>
      <c r="B1342" s="5" t="s">
        <v>11</v>
      </c>
      <c r="C1342" s="5">
        <v>2018.0</v>
      </c>
      <c r="D1342" s="120">
        <v>43187.0</v>
      </c>
      <c r="E1342" s="7" t="s">
        <v>21</v>
      </c>
      <c r="F1342" s="7" t="s">
        <v>74</v>
      </c>
      <c r="G1342" s="8" t="s">
        <v>14</v>
      </c>
      <c r="H1342" s="24" t="s">
        <v>83</v>
      </c>
      <c r="I1342" s="10" t="s">
        <v>154</v>
      </c>
      <c r="J1342" s="13"/>
    </row>
    <row r="1343">
      <c r="A1343" s="126" t="s">
        <v>154</v>
      </c>
      <c r="B1343" s="5" t="s">
        <v>11</v>
      </c>
      <c r="C1343" s="5">
        <v>2018.0</v>
      </c>
      <c r="D1343" s="120">
        <v>3446.0</v>
      </c>
      <c r="E1343" s="7" t="s">
        <v>22</v>
      </c>
      <c r="F1343" s="7" t="s">
        <v>109</v>
      </c>
      <c r="G1343" s="8" t="s">
        <v>14</v>
      </c>
      <c r="H1343" s="24" t="s">
        <v>83</v>
      </c>
      <c r="I1343" s="10" t="s">
        <v>154</v>
      </c>
      <c r="J1343" s="13"/>
    </row>
    <row r="1344">
      <c r="A1344" s="126" t="s">
        <v>154</v>
      </c>
      <c r="B1344" s="5" t="s">
        <v>11</v>
      </c>
      <c r="C1344" s="5">
        <v>2018.0</v>
      </c>
      <c r="D1344" s="120">
        <f>D1345-D1343</f>
        <v>15065</v>
      </c>
      <c r="E1344" s="7" t="s">
        <v>22</v>
      </c>
      <c r="F1344" s="7" t="s">
        <v>113</v>
      </c>
      <c r="G1344" s="8" t="s">
        <v>14</v>
      </c>
      <c r="H1344" s="24" t="s">
        <v>83</v>
      </c>
      <c r="I1344" s="10" t="s">
        <v>154</v>
      </c>
      <c r="J1344" s="13"/>
    </row>
    <row r="1345">
      <c r="A1345" s="126" t="s">
        <v>154</v>
      </c>
      <c r="B1345" s="5" t="s">
        <v>11</v>
      </c>
      <c r="C1345" s="5">
        <v>2018.0</v>
      </c>
      <c r="D1345" s="120">
        <v>18511.0</v>
      </c>
      <c r="E1345" s="7" t="s">
        <v>22</v>
      </c>
      <c r="F1345" s="7" t="s">
        <v>74</v>
      </c>
      <c r="G1345" s="8" t="s">
        <v>14</v>
      </c>
      <c r="H1345" s="24" t="s">
        <v>83</v>
      </c>
      <c r="I1345" s="10" t="s">
        <v>154</v>
      </c>
      <c r="J1345" s="13"/>
    </row>
    <row r="1346">
      <c r="A1346" s="126" t="s">
        <v>154</v>
      </c>
      <c r="B1346" s="5" t="s">
        <v>11</v>
      </c>
      <c r="C1346" s="5">
        <v>2018.0</v>
      </c>
      <c r="D1346" s="120">
        <v>11708.0</v>
      </c>
      <c r="E1346" s="7" t="s">
        <v>23</v>
      </c>
      <c r="F1346" s="7" t="s">
        <v>109</v>
      </c>
      <c r="G1346" s="8" t="s">
        <v>14</v>
      </c>
      <c r="H1346" s="24" t="s">
        <v>83</v>
      </c>
      <c r="I1346" s="10" t="s">
        <v>154</v>
      </c>
      <c r="J1346" s="13"/>
    </row>
    <row r="1347">
      <c r="A1347" s="126" t="s">
        <v>154</v>
      </c>
      <c r="B1347" s="5" t="s">
        <v>11</v>
      </c>
      <c r="C1347" s="5">
        <v>2018.0</v>
      </c>
      <c r="D1347" s="120">
        <f>D1348-D1346</f>
        <v>49990</v>
      </c>
      <c r="E1347" s="7" t="s">
        <v>23</v>
      </c>
      <c r="F1347" s="7" t="s">
        <v>113</v>
      </c>
      <c r="G1347" s="8" t="s">
        <v>14</v>
      </c>
      <c r="H1347" s="24" t="s">
        <v>83</v>
      </c>
      <c r="I1347" s="10" t="s">
        <v>154</v>
      </c>
      <c r="J1347" s="13"/>
    </row>
    <row r="1348">
      <c r="A1348" s="126" t="s">
        <v>154</v>
      </c>
      <c r="B1348" s="5" t="s">
        <v>11</v>
      </c>
      <c r="C1348" s="5">
        <v>2018.0</v>
      </c>
      <c r="D1348" s="120">
        <v>61698.0</v>
      </c>
      <c r="E1348" s="17" t="s">
        <v>23</v>
      </c>
      <c r="F1348" s="7" t="s">
        <v>74</v>
      </c>
      <c r="G1348" s="8" t="s">
        <v>14</v>
      </c>
      <c r="H1348" s="24" t="s">
        <v>83</v>
      </c>
      <c r="I1348" s="10" t="s">
        <v>154</v>
      </c>
      <c r="J1348" s="13"/>
    </row>
    <row r="1349">
      <c r="A1349" s="129" t="s">
        <v>154</v>
      </c>
      <c r="B1349" s="29" t="s">
        <v>11</v>
      </c>
      <c r="C1349" s="29">
        <v>2019.0</v>
      </c>
      <c r="D1349" s="118">
        <v>94556.0</v>
      </c>
      <c r="E1349" s="30" t="s">
        <v>70</v>
      </c>
      <c r="F1349" s="30" t="s">
        <v>109</v>
      </c>
      <c r="G1349" s="8" t="s">
        <v>14</v>
      </c>
      <c r="H1349" s="32" t="s">
        <v>84</v>
      </c>
      <c r="I1349" s="10" t="s">
        <v>154</v>
      </c>
      <c r="J1349" s="37"/>
    </row>
    <row r="1350">
      <c r="A1350" s="126" t="s">
        <v>154</v>
      </c>
      <c r="B1350" s="5" t="s">
        <v>11</v>
      </c>
      <c r="C1350" s="5">
        <v>2019.0</v>
      </c>
      <c r="D1350" s="120">
        <f>D1351-D1349</f>
        <v>105621</v>
      </c>
      <c r="E1350" s="7" t="s">
        <v>70</v>
      </c>
      <c r="F1350" s="7" t="s">
        <v>113</v>
      </c>
      <c r="G1350" s="8" t="s">
        <v>14</v>
      </c>
      <c r="H1350" s="24" t="s">
        <v>84</v>
      </c>
      <c r="I1350" s="10" t="s">
        <v>154</v>
      </c>
      <c r="J1350" s="11" t="s">
        <v>166</v>
      </c>
    </row>
    <row r="1351">
      <c r="A1351" s="126" t="s">
        <v>154</v>
      </c>
      <c r="B1351" s="5" t="s">
        <v>11</v>
      </c>
      <c r="C1351" s="5">
        <v>2019.0</v>
      </c>
      <c r="D1351" s="120">
        <v>200177.0</v>
      </c>
      <c r="E1351" s="7" t="s">
        <v>70</v>
      </c>
      <c r="F1351" s="7" t="s">
        <v>74</v>
      </c>
      <c r="G1351" s="8" t="s">
        <v>14</v>
      </c>
      <c r="H1351" s="24" t="s">
        <v>84</v>
      </c>
      <c r="I1351" s="10" t="s">
        <v>154</v>
      </c>
      <c r="J1351" s="13"/>
    </row>
    <row r="1352">
      <c r="A1352" s="126" t="s">
        <v>154</v>
      </c>
      <c r="B1352" s="5" t="s">
        <v>11</v>
      </c>
      <c r="C1352" s="5">
        <v>2019.0</v>
      </c>
      <c r="D1352" s="120">
        <v>16769.0</v>
      </c>
      <c r="E1352" s="7" t="s">
        <v>76</v>
      </c>
      <c r="F1352" s="7" t="s">
        <v>109</v>
      </c>
      <c r="G1352" s="8" t="s">
        <v>14</v>
      </c>
      <c r="H1352" s="24" t="s">
        <v>84</v>
      </c>
      <c r="I1352" s="10" t="s">
        <v>154</v>
      </c>
      <c r="J1352" s="13"/>
    </row>
    <row r="1353">
      <c r="A1353" s="126" t="s">
        <v>154</v>
      </c>
      <c r="B1353" s="5" t="s">
        <v>11</v>
      </c>
      <c r="C1353" s="5">
        <v>2019.0</v>
      </c>
      <c r="D1353" s="120">
        <f>D1354-D1352</f>
        <v>37632</v>
      </c>
      <c r="E1353" s="7" t="s">
        <v>76</v>
      </c>
      <c r="F1353" s="7" t="s">
        <v>113</v>
      </c>
      <c r="G1353" s="8" t="s">
        <v>14</v>
      </c>
      <c r="H1353" s="24" t="s">
        <v>84</v>
      </c>
      <c r="I1353" s="10" t="s">
        <v>154</v>
      </c>
      <c r="J1353" s="13"/>
    </row>
    <row r="1354">
      <c r="A1354" s="126" t="s">
        <v>154</v>
      </c>
      <c r="B1354" s="5" t="s">
        <v>11</v>
      </c>
      <c r="C1354" s="5">
        <v>2019.0</v>
      </c>
      <c r="D1354" s="120">
        <v>54401.0</v>
      </c>
      <c r="E1354" s="7" t="s">
        <v>76</v>
      </c>
      <c r="F1354" s="7" t="s">
        <v>74</v>
      </c>
      <c r="G1354" s="8" t="s">
        <v>14</v>
      </c>
      <c r="H1354" s="24" t="s">
        <v>84</v>
      </c>
      <c r="I1354" s="10" t="s">
        <v>154</v>
      </c>
      <c r="J1354" s="13"/>
    </row>
    <row r="1355">
      <c r="A1355" s="126" t="s">
        <v>154</v>
      </c>
      <c r="B1355" s="5" t="s">
        <v>11</v>
      </c>
      <c r="C1355" s="5">
        <v>2019.0</v>
      </c>
      <c r="D1355" s="120">
        <v>111325.0</v>
      </c>
      <c r="E1355" s="52" t="s">
        <v>20</v>
      </c>
      <c r="F1355" s="7" t="s">
        <v>109</v>
      </c>
      <c r="G1355" s="8" t="s">
        <v>14</v>
      </c>
      <c r="H1355" s="24" t="s">
        <v>84</v>
      </c>
      <c r="I1355" s="10" t="s">
        <v>154</v>
      </c>
      <c r="J1355" s="13"/>
    </row>
    <row r="1356">
      <c r="A1356" s="126" t="s">
        <v>154</v>
      </c>
      <c r="B1356" s="5" t="s">
        <v>11</v>
      </c>
      <c r="C1356" s="5">
        <v>2019.0</v>
      </c>
      <c r="D1356" s="120">
        <f>D1357-D1355</f>
        <v>143253</v>
      </c>
      <c r="E1356" s="52" t="s">
        <v>20</v>
      </c>
      <c r="F1356" s="7" t="s">
        <v>113</v>
      </c>
      <c r="G1356" s="8" t="s">
        <v>14</v>
      </c>
      <c r="H1356" s="24" t="s">
        <v>84</v>
      </c>
      <c r="I1356" s="10" t="s">
        <v>154</v>
      </c>
      <c r="J1356" s="13"/>
    </row>
    <row r="1357">
      <c r="A1357" s="126" t="s">
        <v>154</v>
      </c>
      <c r="B1357" s="5" t="s">
        <v>11</v>
      </c>
      <c r="C1357" s="5">
        <v>2019.0</v>
      </c>
      <c r="D1357" s="120">
        <v>254578.0</v>
      </c>
      <c r="E1357" s="52" t="s">
        <v>20</v>
      </c>
      <c r="F1357" s="7" t="s">
        <v>74</v>
      </c>
      <c r="G1357" s="8" t="s">
        <v>14</v>
      </c>
      <c r="H1357" s="24" t="s">
        <v>84</v>
      </c>
      <c r="I1357" s="10" t="s">
        <v>154</v>
      </c>
      <c r="J1357" s="13"/>
    </row>
    <row r="1358">
      <c r="A1358" s="126" t="s">
        <v>154</v>
      </c>
      <c r="B1358" s="5" t="s">
        <v>11</v>
      </c>
      <c r="C1358" s="5">
        <v>2019.0</v>
      </c>
      <c r="D1358" s="120">
        <v>9359.0</v>
      </c>
      <c r="E1358" s="7" t="s">
        <v>21</v>
      </c>
      <c r="F1358" s="7" t="s">
        <v>109</v>
      </c>
      <c r="G1358" s="8" t="s">
        <v>14</v>
      </c>
      <c r="H1358" s="24" t="s">
        <v>84</v>
      </c>
      <c r="I1358" s="10" t="s">
        <v>154</v>
      </c>
      <c r="J1358" s="13"/>
    </row>
    <row r="1359">
      <c r="A1359" s="126" t="s">
        <v>154</v>
      </c>
      <c r="B1359" s="5" t="s">
        <v>11</v>
      </c>
      <c r="C1359" s="5">
        <v>2019.0</v>
      </c>
      <c r="D1359" s="120">
        <f>D1360-D1358</f>
        <v>34138</v>
      </c>
      <c r="E1359" s="7" t="s">
        <v>21</v>
      </c>
      <c r="F1359" s="7" t="s">
        <v>113</v>
      </c>
      <c r="G1359" s="8" t="s">
        <v>14</v>
      </c>
      <c r="H1359" s="24" t="s">
        <v>84</v>
      </c>
      <c r="I1359" s="10" t="s">
        <v>154</v>
      </c>
      <c r="J1359" s="13"/>
    </row>
    <row r="1360">
      <c r="A1360" s="126" t="s">
        <v>154</v>
      </c>
      <c r="B1360" s="5" t="s">
        <v>11</v>
      </c>
      <c r="C1360" s="5">
        <v>2019.0</v>
      </c>
      <c r="D1360" s="120">
        <v>43497.0</v>
      </c>
      <c r="E1360" s="7" t="s">
        <v>21</v>
      </c>
      <c r="F1360" s="7" t="s">
        <v>74</v>
      </c>
      <c r="G1360" s="8" t="s">
        <v>14</v>
      </c>
      <c r="H1360" s="24" t="s">
        <v>84</v>
      </c>
      <c r="I1360" s="10" t="s">
        <v>154</v>
      </c>
      <c r="J1360" s="13"/>
    </row>
    <row r="1361">
      <c r="A1361" s="126" t="s">
        <v>154</v>
      </c>
      <c r="B1361" s="5" t="s">
        <v>11</v>
      </c>
      <c r="C1361" s="5">
        <v>2019.0</v>
      </c>
      <c r="D1361" s="120">
        <v>3458.0</v>
      </c>
      <c r="E1361" s="7" t="s">
        <v>22</v>
      </c>
      <c r="F1361" s="7" t="s">
        <v>109</v>
      </c>
      <c r="G1361" s="8" t="s">
        <v>14</v>
      </c>
      <c r="H1361" s="24" t="s">
        <v>84</v>
      </c>
      <c r="I1361" s="10" t="s">
        <v>154</v>
      </c>
      <c r="J1361" s="13"/>
    </row>
    <row r="1362">
      <c r="A1362" s="126" t="s">
        <v>154</v>
      </c>
      <c r="B1362" s="5" t="s">
        <v>11</v>
      </c>
      <c r="C1362" s="5">
        <v>2019.0</v>
      </c>
      <c r="D1362" s="120">
        <f>D1363-D1361</f>
        <v>15201</v>
      </c>
      <c r="E1362" s="7" t="s">
        <v>22</v>
      </c>
      <c r="F1362" s="7" t="s">
        <v>113</v>
      </c>
      <c r="G1362" s="8" t="s">
        <v>14</v>
      </c>
      <c r="H1362" s="24" t="s">
        <v>84</v>
      </c>
      <c r="I1362" s="10" t="s">
        <v>154</v>
      </c>
      <c r="J1362" s="13"/>
    </row>
    <row r="1363">
      <c r="A1363" s="126" t="s">
        <v>154</v>
      </c>
      <c r="B1363" s="5" t="s">
        <v>11</v>
      </c>
      <c r="C1363" s="5">
        <v>2019.0</v>
      </c>
      <c r="D1363" s="120">
        <v>18659.0</v>
      </c>
      <c r="E1363" s="7" t="s">
        <v>22</v>
      </c>
      <c r="F1363" s="7" t="s">
        <v>74</v>
      </c>
      <c r="G1363" s="8" t="s">
        <v>14</v>
      </c>
      <c r="H1363" s="24" t="s">
        <v>84</v>
      </c>
      <c r="I1363" s="10" t="s">
        <v>154</v>
      </c>
      <c r="J1363" s="13"/>
    </row>
    <row r="1364">
      <c r="A1364" s="126" t="s">
        <v>154</v>
      </c>
      <c r="B1364" s="5" t="s">
        <v>11</v>
      </c>
      <c r="C1364" s="5">
        <v>2019.0</v>
      </c>
      <c r="D1364" s="120">
        <v>12817.0</v>
      </c>
      <c r="E1364" s="7" t="s">
        <v>23</v>
      </c>
      <c r="F1364" s="7" t="s">
        <v>109</v>
      </c>
      <c r="G1364" s="8" t="s">
        <v>14</v>
      </c>
      <c r="H1364" s="24" t="s">
        <v>84</v>
      </c>
      <c r="I1364" s="10" t="s">
        <v>154</v>
      </c>
      <c r="J1364" s="13"/>
    </row>
    <row r="1365">
      <c r="A1365" s="126" t="s">
        <v>154</v>
      </c>
      <c r="B1365" s="5" t="s">
        <v>11</v>
      </c>
      <c r="C1365" s="5">
        <v>2019.0</v>
      </c>
      <c r="D1365" s="120">
        <f>D1366-D1364</f>
        <v>49339</v>
      </c>
      <c r="E1365" s="7" t="s">
        <v>23</v>
      </c>
      <c r="F1365" s="7" t="s">
        <v>113</v>
      </c>
      <c r="G1365" s="8" t="s">
        <v>14</v>
      </c>
      <c r="H1365" s="24" t="s">
        <v>84</v>
      </c>
      <c r="I1365" s="10" t="s">
        <v>154</v>
      </c>
      <c r="J1365" s="13"/>
    </row>
    <row r="1366">
      <c r="A1366" s="132" t="s">
        <v>154</v>
      </c>
      <c r="B1366" s="15" t="s">
        <v>11</v>
      </c>
      <c r="C1366" s="15">
        <v>2019.0</v>
      </c>
      <c r="D1366" s="122">
        <v>62156.0</v>
      </c>
      <c r="E1366" s="17" t="s">
        <v>23</v>
      </c>
      <c r="F1366" s="17" t="s">
        <v>74</v>
      </c>
      <c r="G1366" s="8" t="s">
        <v>14</v>
      </c>
      <c r="H1366" s="26" t="s">
        <v>84</v>
      </c>
      <c r="I1366" s="10" t="s">
        <v>154</v>
      </c>
      <c r="J1366" s="25"/>
    </row>
    <row r="1367">
      <c r="A1367" s="126" t="s">
        <v>154</v>
      </c>
      <c r="B1367" s="5" t="s">
        <v>11</v>
      </c>
      <c r="C1367" s="5">
        <v>2020.0</v>
      </c>
      <c r="D1367" s="120">
        <v>95450.0</v>
      </c>
      <c r="E1367" s="30" t="s">
        <v>70</v>
      </c>
      <c r="F1367" s="134" t="s">
        <v>109</v>
      </c>
      <c r="G1367" s="8" t="s">
        <v>14</v>
      </c>
      <c r="H1367" s="24" t="s">
        <v>85</v>
      </c>
      <c r="I1367" s="10" t="s">
        <v>154</v>
      </c>
      <c r="J1367" s="13"/>
    </row>
    <row r="1368">
      <c r="A1368" s="126" t="s">
        <v>154</v>
      </c>
      <c r="B1368" s="5" t="s">
        <v>11</v>
      </c>
      <c r="C1368" s="5">
        <v>2020.0</v>
      </c>
      <c r="D1368" s="120">
        <v>105846.0</v>
      </c>
      <c r="E1368" s="7" t="s">
        <v>70</v>
      </c>
      <c r="F1368" s="58" t="s">
        <v>113</v>
      </c>
      <c r="G1368" s="8" t="s">
        <v>14</v>
      </c>
      <c r="H1368" s="24" t="s">
        <v>85</v>
      </c>
      <c r="I1368" s="10" t="s">
        <v>154</v>
      </c>
      <c r="J1368" s="13"/>
    </row>
    <row r="1369">
      <c r="A1369" s="126" t="s">
        <v>154</v>
      </c>
      <c r="B1369" s="5" t="s">
        <v>11</v>
      </c>
      <c r="C1369" s="5">
        <v>2020.0</v>
      </c>
      <c r="D1369" s="120">
        <v>201296.0</v>
      </c>
      <c r="E1369" s="7" t="s">
        <v>70</v>
      </c>
      <c r="F1369" s="60" t="s">
        <v>74</v>
      </c>
      <c r="G1369" s="8" t="s">
        <v>14</v>
      </c>
      <c r="H1369" s="24" t="s">
        <v>85</v>
      </c>
      <c r="I1369" s="10" t="s">
        <v>154</v>
      </c>
      <c r="J1369" s="13"/>
    </row>
    <row r="1370">
      <c r="A1370" s="126" t="s">
        <v>154</v>
      </c>
      <c r="B1370" s="5" t="s">
        <v>11</v>
      </c>
      <c r="C1370" s="5">
        <v>2020.0</v>
      </c>
      <c r="D1370" s="120">
        <v>18104.0</v>
      </c>
      <c r="E1370" s="7" t="s">
        <v>76</v>
      </c>
      <c r="F1370" s="58" t="s">
        <v>109</v>
      </c>
      <c r="G1370" s="8" t="s">
        <v>14</v>
      </c>
      <c r="H1370" s="24" t="s">
        <v>85</v>
      </c>
      <c r="I1370" s="10" t="s">
        <v>154</v>
      </c>
      <c r="J1370" s="13"/>
    </row>
    <row r="1371">
      <c r="A1371" s="126" t="s">
        <v>154</v>
      </c>
      <c r="B1371" s="5" t="s">
        <v>11</v>
      </c>
      <c r="C1371" s="5">
        <v>2020.0</v>
      </c>
      <c r="D1371" s="120">
        <v>37777.0</v>
      </c>
      <c r="E1371" s="7" t="s">
        <v>76</v>
      </c>
      <c r="F1371" s="60" t="s">
        <v>113</v>
      </c>
      <c r="G1371" s="8" t="s">
        <v>14</v>
      </c>
      <c r="H1371" s="24" t="s">
        <v>85</v>
      </c>
      <c r="I1371" s="10" t="s">
        <v>154</v>
      </c>
      <c r="J1371" s="13"/>
    </row>
    <row r="1372">
      <c r="A1372" s="126" t="s">
        <v>154</v>
      </c>
      <c r="B1372" s="5" t="s">
        <v>11</v>
      </c>
      <c r="C1372" s="5">
        <v>2020.0</v>
      </c>
      <c r="D1372" s="120">
        <v>55881.0</v>
      </c>
      <c r="E1372" s="7" t="s">
        <v>76</v>
      </c>
      <c r="F1372" s="58" t="s">
        <v>74</v>
      </c>
      <c r="G1372" s="8" t="s">
        <v>14</v>
      </c>
      <c r="H1372" s="24" t="s">
        <v>85</v>
      </c>
      <c r="I1372" s="10" t="s">
        <v>154</v>
      </c>
      <c r="J1372" s="13"/>
    </row>
    <row r="1373">
      <c r="A1373" s="126" t="s">
        <v>154</v>
      </c>
      <c r="B1373" s="5" t="s">
        <v>11</v>
      </c>
      <c r="C1373" s="5">
        <v>2020.0</v>
      </c>
      <c r="D1373" s="120">
        <v>113554.0</v>
      </c>
      <c r="E1373" s="52" t="s">
        <v>20</v>
      </c>
      <c r="F1373" s="60" t="s">
        <v>109</v>
      </c>
      <c r="G1373" s="8" t="s">
        <v>14</v>
      </c>
      <c r="H1373" s="24" t="s">
        <v>85</v>
      </c>
      <c r="I1373" s="10" t="s">
        <v>154</v>
      </c>
      <c r="J1373" s="13"/>
    </row>
    <row r="1374">
      <c r="A1374" s="126" t="s">
        <v>154</v>
      </c>
      <c r="B1374" s="5" t="s">
        <v>11</v>
      </c>
      <c r="C1374" s="5">
        <v>2020.0</v>
      </c>
      <c r="D1374" s="120">
        <v>143623.0</v>
      </c>
      <c r="E1374" s="52" t="s">
        <v>20</v>
      </c>
      <c r="F1374" s="58" t="s">
        <v>113</v>
      </c>
      <c r="G1374" s="8" t="s">
        <v>14</v>
      </c>
      <c r="H1374" s="24" t="s">
        <v>85</v>
      </c>
      <c r="I1374" s="10" t="s">
        <v>154</v>
      </c>
      <c r="J1374" s="13"/>
    </row>
    <row r="1375">
      <c r="A1375" s="126" t="s">
        <v>154</v>
      </c>
      <c r="B1375" s="5" t="s">
        <v>11</v>
      </c>
      <c r="C1375" s="5">
        <v>2020.0</v>
      </c>
      <c r="D1375" s="120">
        <v>257177.0</v>
      </c>
      <c r="E1375" s="52" t="s">
        <v>20</v>
      </c>
      <c r="F1375" s="60" t="s">
        <v>74</v>
      </c>
      <c r="G1375" s="8" t="s">
        <v>14</v>
      </c>
      <c r="H1375" s="24" t="s">
        <v>85</v>
      </c>
      <c r="I1375" s="10" t="s">
        <v>154</v>
      </c>
      <c r="J1375" s="13"/>
    </row>
    <row r="1376">
      <c r="A1376" s="126" t="s">
        <v>154</v>
      </c>
      <c r="B1376" s="5" t="s">
        <v>11</v>
      </c>
      <c r="C1376" s="5">
        <v>2020.0</v>
      </c>
      <c r="D1376" s="120">
        <v>9662.0</v>
      </c>
      <c r="E1376" s="7" t="s">
        <v>21</v>
      </c>
      <c r="F1376" s="58" t="s">
        <v>109</v>
      </c>
      <c r="G1376" s="8" t="s">
        <v>14</v>
      </c>
      <c r="H1376" s="24" t="s">
        <v>85</v>
      </c>
      <c r="I1376" s="10" t="s">
        <v>154</v>
      </c>
      <c r="J1376" s="13"/>
    </row>
    <row r="1377">
      <c r="A1377" s="126" t="s">
        <v>154</v>
      </c>
      <c r="B1377" s="5" t="s">
        <v>11</v>
      </c>
      <c r="C1377" s="5">
        <v>2020.0</v>
      </c>
      <c r="D1377" s="120">
        <v>34784.0</v>
      </c>
      <c r="E1377" s="7" t="s">
        <v>21</v>
      </c>
      <c r="F1377" s="60" t="s">
        <v>113</v>
      </c>
      <c r="G1377" s="8" t="s">
        <v>14</v>
      </c>
      <c r="H1377" s="24" t="s">
        <v>85</v>
      </c>
      <c r="I1377" s="10" t="s">
        <v>154</v>
      </c>
      <c r="J1377" s="13"/>
    </row>
    <row r="1378">
      <c r="A1378" s="126" t="s">
        <v>154</v>
      </c>
      <c r="B1378" s="5" t="s">
        <v>11</v>
      </c>
      <c r="C1378" s="5">
        <v>2020.0</v>
      </c>
      <c r="D1378" s="120">
        <v>44446.0</v>
      </c>
      <c r="E1378" s="7" t="s">
        <v>21</v>
      </c>
      <c r="F1378" s="58" t="s">
        <v>74</v>
      </c>
      <c r="G1378" s="8" t="s">
        <v>14</v>
      </c>
      <c r="H1378" s="24" t="s">
        <v>85</v>
      </c>
      <c r="I1378" s="10" t="s">
        <v>154</v>
      </c>
      <c r="J1378" s="13"/>
    </row>
    <row r="1379">
      <c r="A1379" s="126" t="s">
        <v>154</v>
      </c>
      <c r="B1379" s="5" t="s">
        <v>11</v>
      </c>
      <c r="C1379" s="5">
        <v>2020.0</v>
      </c>
      <c r="D1379" s="120">
        <v>3549.0</v>
      </c>
      <c r="E1379" s="7" t="s">
        <v>22</v>
      </c>
      <c r="F1379" s="60" t="s">
        <v>109</v>
      </c>
      <c r="G1379" s="8" t="s">
        <v>14</v>
      </c>
      <c r="H1379" s="24" t="s">
        <v>85</v>
      </c>
      <c r="I1379" s="10" t="s">
        <v>154</v>
      </c>
      <c r="J1379" s="13"/>
    </row>
    <row r="1380">
      <c r="A1380" s="126" t="s">
        <v>154</v>
      </c>
      <c r="B1380" s="5" t="s">
        <v>11</v>
      </c>
      <c r="C1380" s="5">
        <v>2020.0</v>
      </c>
      <c r="D1380" s="120">
        <v>15404.0</v>
      </c>
      <c r="E1380" s="7" t="s">
        <v>22</v>
      </c>
      <c r="F1380" s="58" t="s">
        <v>113</v>
      </c>
      <c r="G1380" s="8" t="s">
        <v>14</v>
      </c>
      <c r="H1380" s="24" t="s">
        <v>85</v>
      </c>
      <c r="I1380" s="10" t="s">
        <v>154</v>
      </c>
      <c r="J1380" s="13"/>
    </row>
    <row r="1381">
      <c r="A1381" s="126" t="s">
        <v>154</v>
      </c>
      <c r="B1381" s="5" t="s">
        <v>11</v>
      </c>
      <c r="C1381" s="5">
        <v>2020.0</v>
      </c>
      <c r="D1381" s="120">
        <v>18953.0</v>
      </c>
      <c r="E1381" s="7" t="s">
        <v>22</v>
      </c>
      <c r="F1381" s="60" t="s">
        <v>74</v>
      </c>
      <c r="G1381" s="8" t="s">
        <v>14</v>
      </c>
      <c r="H1381" s="24" t="s">
        <v>85</v>
      </c>
      <c r="I1381" s="10" t="s">
        <v>154</v>
      </c>
      <c r="J1381" s="13"/>
    </row>
    <row r="1382">
      <c r="A1382" s="126" t="s">
        <v>154</v>
      </c>
      <c r="B1382" s="5" t="s">
        <v>11</v>
      </c>
      <c r="C1382" s="5">
        <v>2020.0</v>
      </c>
      <c r="D1382" s="120">
        <v>13211.0</v>
      </c>
      <c r="E1382" s="7" t="s">
        <v>23</v>
      </c>
      <c r="F1382" s="58" t="s">
        <v>109</v>
      </c>
      <c r="G1382" s="8" t="s">
        <v>14</v>
      </c>
      <c r="H1382" s="24" t="s">
        <v>85</v>
      </c>
      <c r="I1382" s="10" t="s">
        <v>154</v>
      </c>
      <c r="J1382" s="13"/>
    </row>
    <row r="1383">
      <c r="A1383" s="126" t="s">
        <v>154</v>
      </c>
      <c r="B1383" s="5" t="s">
        <v>11</v>
      </c>
      <c r="C1383" s="5">
        <v>2020.0</v>
      </c>
      <c r="D1383" s="120">
        <v>50188.0</v>
      </c>
      <c r="E1383" s="7" t="s">
        <v>23</v>
      </c>
      <c r="F1383" s="60" t="s">
        <v>113</v>
      </c>
      <c r="G1383" s="8" t="s">
        <v>14</v>
      </c>
      <c r="H1383" s="24" t="s">
        <v>85</v>
      </c>
      <c r="I1383" s="10" t="s">
        <v>154</v>
      </c>
      <c r="J1383" s="13"/>
    </row>
    <row r="1384">
      <c r="A1384" s="132" t="s">
        <v>154</v>
      </c>
      <c r="B1384" s="15" t="s">
        <v>11</v>
      </c>
      <c r="C1384" s="15">
        <v>2020.0</v>
      </c>
      <c r="D1384" s="122">
        <v>63399.0</v>
      </c>
      <c r="E1384" s="17" t="s">
        <v>23</v>
      </c>
      <c r="F1384" s="135" t="s">
        <v>74</v>
      </c>
      <c r="G1384" s="8" t="s">
        <v>14</v>
      </c>
      <c r="H1384" s="26" t="s">
        <v>85</v>
      </c>
      <c r="I1384" s="10" t="s">
        <v>154</v>
      </c>
      <c r="J1384" s="25"/>
    </row>
    <row r="1385">
      <c r="A1385" s="126" t="s">
        <v>154</v>
      </c>
      <c r="B1385" s="5" t="s">
        <v>11</v>
      </c>
      <c r="C1385" s="5">
        <v>2021.0</v>
      </c>
      <c r="D1385" s="120">
        <v>81050.0</v>
      </c>
      <c r="E1385" s="30" t="s">
        <v>70</v>
      </c>
      <c r="F1385" s="134" t="s">
        <v>109</v>
      </c>
      <c r="G1385" s="8" t="s">
        <v>14</v>
      </c>
      <c r="H1385" s="24" t="s">
        <v>86</v>
      </c>
      <c r="I1385" s="10" t="s">
        <v>154</v>
      </c>
      <c r="J1385" s="13"/>
    </row>
    <row r="1386">
      <c r="A1386" s="126" t="s">
        <v>154</v>
      </c>
      <c r="B1386" s="5" t="s">
        <v>11</v>
      </c>
      <c r="C1386" s="5">
        <v>2021.0</v>
      </c>
      <c r="D1386" s="120">
        <f>D1387-D1385</f>
        <v>76216</v>
      </c>
      <c r="E1386" s="7" t="s">
        <v>70</v>
      </c>
      <c r="F1386" s="58" t="s">
        <v>113</v>
      </c>
      <c r="G1386" s="8" t="s">
        <v>14</v>
      </c>
      <c r="H1386" s="24" t="s">
        <v>86</v>
      </c>
      <c r="I1386" s="10" t="s">
        <v>154</v>
      </c>
      <c r="J1386" s="13"/>
    </row>
    <row r="1387">
      <c r="A1387" s="126" t="s">
        <v>154</v>
      </c>
      <c r="B1387" s="5" t="s">
        <v>11</v>
      </c>
      <c r="C1387" s="5">
        <v>2021.0</v>
      </c>
      <c r="D1387" s="120">
        <v>157266.0</v>
      </c>
      <c r="E1387" s="7" t="s">
        <v>70</v>
      </c>
      <c r="F1387" s="60" t="s">
        <v>74</v>
      </c>
      <c r="G1387" s="8" t="s">
        <v>14</v>
      </c>
      <c r="H1387" s="24" t="s">
        <v>86</v>
      </c>
      <c r="I1387" s="10" t="s">
        <v>154</v>
      </c>
      <c r="J1387" s="13"/>
    </row>
    <row r="1388">
      <c r="A1388" s="126" t="s">
        <v>154</v>
      </c>
      <c r="B1388" s="5" t="s">
        <v>11</v>
      </c>
      <c r="C1388" s="5">
        <v>2021.0</v>
      </c>
      <c r="D1388" s="120">
        <v>76199.0</v>
      </c>
      <c r="E1388" s="7" t="s">
        <v>76</v>
      </c>
      <c r="F1388" s="58" t="s">
        <v>109</v>
      </c>
      <c r="G1388" s="8" t="s">
        <v>14</v>
      </c>
      <c r="H1388" s="24" t="s">
        <v>86</v>
      </c>
      <c r="I1388" s="10" t="s">
        <v>154</v>
      </c>
      <c r="J1388" s="13"/>
    </row>
    <row r="1389">
      <c r="A1389" s="126" t="s">
        <v>154</v>
      </c>
      <c r="B1389" s="5" t="s">
        <v>11</v>
      </c>
      <c r="C1389" s="5">
        <v>2021.0</v>
      </c>
      <c r="D1389" s="120">
        <f>D1390-D1388</f>
        <v>77360</v>
      </c>
      <c r="E1389" s="7" t="s">
        <v>76</v>
      </c>
      <c r="F1389" s="60" t="s">
        <v>113</v>
      </c>
      <c r="G1389" s="8" t="s">
        <v>14</v>
      </c>
      <c r="H1389" s="24" t="s">
        <v>86</v>
      </c>
      <c r="I1389" s="10" t="s">
        <v>154</v>
      </c>
      <c r="J1389" s="13"/>
    </row>
    <row r="1390">
      <c r="A1390" s="126" t="s">
        <v>154</v>
      </c>
      <c r="B1390" s="5" t="s">
        <v>11</v>
      </c>
      <c r="C1390" s="5">
        <v>2021.0</v>
      </c>
      <c r="D1390" s="120">
        <v>153559.0</v>
      </c>
      <c r="E1390" s="7" t="s">
        <v>76</v>
      </c>
      <c r="F1390" s="58" t="s">
        <v>74</v>
      </c>
      <c r="G1390" s="8" t="s">
        <v>14</v>
      </c>
      <c r="H1390" s="24" t="s">
        <v>86</v>
      </c>
      <c r="I1390" s="10" t="s">
        <v>154</v>
      </c>
      <c r="J1390" s="13"/>
    </row>
    <row r="1391">
      <c r="A1391" s="126" t="s">
        <v>154</v>
      </c>
      <c r="B1391" s="5" t="s">
        <v>11</v>
      </c>
      <c r="C1391" s="5">
        <v>2021.0</v>
      </c>
      <c r="D1391" s="120">
        <v>157050.0</v>
      </c>
      <c r="E1391" s="52" t="s">
        <v>20</v>
      </c>
      <c r="F1391" s="60" t="s">
        <v>109</v>
      </c>
      <c r="G1391" s="8" t="s">
        <v>14</v>
      </c>
      <c r="H1391" s="24" t="s">
        <v>86</v>
      </c>
      <c r="I1391" s="10" t="s">
        <v>154</v>
      </c>
      <c r="J1391" s="13"/>
    </row>
    <row r="1392">
      <c r="A1392" s="126" t="s">
        <v>154</v>
      </c>
      <c r="B1392" s="5" t="s">
        <v>11</v>
      </c>
      <c r="C1392" s="5">
        <v>2021.0</v>
      </c>
      <c r="D1392" s="120">
        <f>D1393-D1391</f>
        <v>153775</v>
      </c>
      <c r="E1392" s="52" t="s">
        <v>20</v>
      </c>
      <c r="F1392" s="58" t="s">
        <v>113</v>
      </c>
      <c r="G1392" s="8" t="s">
        <v>14</v>
      </c>
      <c r="H1392" s="24" t="s">
        <v>86</v>
      </c>
      <c r="I1392" s="10" t="s">
        <v>154</v>
      </c>
      <c r="J1392" s="13"/>
    </row>
    <row r="1393">
      <c r="A1393" s="126" t="s">
        <v>154</v>
      </c>
      <c r="B1393" s="5" t="s">
        <v>11</v>
      </c>
      <c r="C1393" s="5">
        <v>2021.0</v>
      </c>
      <c r="D1393" s="120">
        <v>310825.0</v>
      </c>
      <c r="E1393" s="52" t="s">
        <v>20</v>
      </c>
      <c r="F1393" s="60" t="s">
        <v>74</v>
      </c>
      <c r="G1393" s="8" t="s">
        <v>14</v>
      </c>
      <c r="H1393" s="24" t="s">
        <v>86</v>
      </c>
      <c r="I1393" s="10" t="s">
        <v>154</v>
      </c>
      <c r="J1393" s="13"/>
    </row>
    <row r="1394">
      <c r="A1394" s="126" t="s">
        <v>154</v>
      </c>
      <c r="B1394" s="5" t="s">
        <v>11</v>
      </c>
      <c r="C1394" s="5">
        <v>2021.0</v>
      </c>
      <c r="D1394" s="120">
        <v>8653.0</v>
      </c>
      <c r="E1394" s="7" t="s">
        <v>21</v>
      </c>
      <c r="F1394" s="58" t="s">
        <v>109</v>
      </c>
      <c r="G1394" s="8" t="s">
        <v>14</v>
      </c>
      <c r="H1394" s="24" t="s">
        <v>86</v>
      </c>
      <c r="I1394" s="10" t="s">
        <v>154</v>
      </c>
      <c r="J1394" s="13"/>
    </row>
    <row r="1395">
      <c r="A1395" s="126" t="s">
        <v>154</v>
      </c>
      <c r="B1395" s="5" t="s">
        <v>11</v>
      </c>
      <c r="C1395" s="5">
        <v>2021.0</v>
      </c>
      <c r="D1395" s="120">
        <f>D1396-D1394</f>
        <v>38428</v>
      </c>
      <c r="E1395" s="7" t="s">
        <v>21</v>
      </c>
      <c r="F1395" s="60" t="s">
        <v>113</v>
      </c>
      <c r="G1395" s="8" t="s">
        <v>14</v>
      </c>
      <c r="H1395" s="24" t="s">
        <v>86</v>
      </c>
      <c r="I1395" s="10" t="s">
        <v>154</v>
      </c>
      <c r="J1395" s="13"/>
    </row>
    <row r="1396">
      <c r="A1396" s="126" t="s">
        <v>154</v>
      </c>
      <c r="B1396" s="5" t="s">
        <v>11</v>
      </c>
      <c r="C1396" s="5">
        <v>2021.0</v>
      </c>
      <c r="D1396" s="120">
        <v>47081.0</v>
      </c>
      <c r="E1396" s="7" t="s">
        <v>21</v>
      </c>
      <c r="F1396" s="58" t="s">
        <v>74</v>
      </c>
      <c r="G1396" s="8" t="s">
        <v>14</v>
      </c>
      <c r="H1396" s="24" t="s">
        <v>86</v>
      </c>
      <c r="I1396" s="10" t="s">
        <v>154</v>
      </c>
      <c r="J1396" s="13"/>
    </row>
    <row r="1397">
      <c r="A1397" s="126" t="s">
        <v>154</v>
      </c>
      <c r="B1397" s="5" t="s">
        <v>11</v>
      </c>
      <c r="C1397" s="5">
        <v>2021.0</v>
      </c>
      <c r="D1397" s="120">
        <v>1507.0</v>
      </c>
      <c r="E1397" s="7" t="s">
        <v>22</v>
      </c>
      <c r="F1397" s="60" t="s">
        <v>109</v>
      </c>
      <c r="G1397" s="8" t="s">
        <v>14</v>
      </c>
      <c r="H1397" s="24" t="s">
        <v>86</v>
      </c>
      <c r="I1397" s="10" t="s">
        <v>154</v>
      </c>
      <c r="J1397" s="13"/>
    </row>
    <row r="1398">
      <c r="A1398" s="126" t="s">
        <v>154</v>
      </c>
      <c r="B1398" s="5" t="s">
        <v>11</v>
      </c>
      <c r="C1398" s="5">
        <v>2021.0</v>
      </c>
      <c r="D1398" s="120">
        <f>D1399-D1397</f>
        <v>9848</v>
      </c>
      <c r="E1398" s="7" t="s">
        <v>22</v>
      </c>
      <c r="F1398" s="58" t="s">
        <v>113</v>
      </c>
      <c r="G1398" s="8" t="s">
        <v>14</v>
      </c>
      <c r="H1398" s="24" t="s">
        <v>86</v>
      </c>
      <c r="I1398" s="10" t="s">
        <v>154</v>
      </c>
      <c r="J1398" s="13"/>
    </row>
    <row r="1399">
      <c r="A1399" s="126" t="s">
        <v>154</v>
      </c>
      <c r="B1399" s="5" t="s">
        <v>11</v>
      </c>
      <c r="C1399" s="5">
        <v>2021.0</v>
      </c>
      <c r="D1399" s="120">
        <v>11355.0</v>
      </c>
      <c r="E1399" s="7" t="s">
        <v>22</v>
      </c>
      <c r="F1399" s="60" t="s">
        <v>74</v>
      </c>
      <c r="G1399" s="8" t="s">
        <v>14</v>
      </c>
      <c r="H1399" s="24" t="s">
        <v>86</v>
      </c>
      <c r="I1399" s="10" t="s">
        <v>154</v>
      </c>
      <c r="J1399" s="13"/>
    </row>
    <row r="1400">
      <c r="A1400" s="126" t="s">
        <v>154</v>
      </c>
      <c r="B1400" s="5" t="s">
        <v>11</v>
      </c>
      <c r="C1400" s="5">
        <v>2021.0</v>
      </c>
      <c r="D1400" s="120">
        <v>10160.0</v>
      </c>
      <c r="E1400" s="7" t="s">
        <v>23</v>
      </c>
      <c r="F1400" s="58" t="s">
        <v>109</v>
      </c>
      <c r="G1400" s="8" t="s">
        <v>14</v>
      </c>
      <c r="H1400" s="24" t="s">
        <v>86</v>
      </c>
      <c r="I1400" s="10" t="s">
        <v>154</v>
      </c>
      <c r="J1400" s="13"/>
    </row>
    <row r="1401">
      <c r="A1401" s="126" t="s">
        <v>154</v>
      </c>
      <c r="B1401" s="5" t="s">
        <v>11</v>
      </c>
      <c r="C1401" s="5">
        <v>2021.0</v>
      </c>
      <c r="D1401" s="120">
        <f>D1402-D1400</f>
        <v>48276</v>
      </c>
      <c r="E1401" s="7" t="s">
        <v>23</v>
      </c>
      <c r="F1401" s="60" t="s">
        <v>113</v>
      </c>
      <c r="G1401" s="8" t="s">
        <v>14</v>
      </c>
      <c r="H1401" s="24" t="s">
        <v>86</v>
      </c>
      <c r="I1401" s="10" t="s">
        <v>154</v>
      </c>
      <c r="J1401" s="13"/>
    </row>
    <row r="1402">
      <c r="A1402" s="132" t="s">
        <v>154</v>
      </c>
      <c r="B1402" s="15" t="s">
        <v>11</v>
      </c>
      <c r="C1402" s="15">
        <v>2021.0</v>
      </c>
      <c r="D1402" s="122">
        <v>58436.0</v>
      </c>
      <c r="E1402" s="17" t="s">
        <v>23</v>
      </c>
      <c r="F1402" s="135" t="s">
        <v>74</v>
      </c>
      <c r="G1402" s="8" t="s">
        <v>14</v>
      </c>
      <c r="H1402" s="26" t="s">
        <v>86</v>
      </c>
      <c r="I1402" s="10" t="s">
        <v>154</v>
      </c>
      <c r="J1402" s="25"/>
    </row>
    <row r="1403">
      <c r="A1403" s="136" t="s">
        <v>167</v>
      </c>
      <c r="B1403" s="5" t="s">
        <v>11</v>
      </c>
      <c r="C1403" s="5">
        <v>2014.0</v>
      </c>
      <c r="D1403" s="120">
        <v>74007.0</v>
      </c>
      <c r="E1403" s="7" t="s">
        <v>168</v>
      </c>
      <c r="F1403" s="7" t="s">
        <v>169</v>
      </c>
      <c r="G1403" s="8" t="s">
        <v>14</v>
      </c>
      <c r="H1403" s="24" t="s">
        <v>170</v>
      </c>
      <c r="I1403" s="10" t="s">
        <v>154</v>
      </c>
      <c r="J1403" s="13"/>
    </row>
    <row r="1404">
      <c r="A1404" s="136" t="s">
        <v>167</v>
      </c>
      <c r="B1404" s="5" t="s">
        <v>11</v>
      </c>
      <c r="C1404" s="5">
        <v>2014.0</v>
      </c>
      <c r="D1404" s="120">
        <v>103210.0</v>
      </c>
      <c r="E1404" s="7" t="s">
        <v>168</v>
      </c>
      <c r="F1404" s="7" t="s">
        <v>171</v>
      </c>
      <c r="G1404" s="8" t="s">
        <v>14</v>
      </c>
      <c r="H1404" s="24" t="s">
        <v>170</v>
      </c>
      <c r="I1404" s="10" t="s">
        <v>154</v>
      </c>
      <c r="J1404" s="13"/>
    </row>
    <row r="1405">
      <c r="A1405" s="136" t="s">
        <v>167</v>
      </c>
      <c r="B1405" s="5" t="s">
        <v>11</v>
      </c>
      <c r="C1405" s="5">
        <v>2014.0</v>
      </c>
      <c r="D1405" s="120">
        <v>177217.0</v>
      </c>
      <c r="E1405" s="7" t="s">
        <v>168</v>
      </c>
      <c r="F1405" s="7" t="s">
        <v>172</v>
      </c>
      <c r="G1405" s="8" t="s">
        <v>14</v>
      </c>
      <c r="H1405" s="24" t="s">
        <v>170</v>
      </c>
      <c r="I1405" s="10" t="s">
        <v>154</v>
      </c>
      <c r="J1405" s="13"/>
    </row>
    <row r="1406">
      <c r="A1406" s="136" t="s">
        <v>167</v>
      </c>
      <c r="B1406" s="5" t="s">
        <v>11</v>
      </c>
      <c r="C1406" s="5">
        <v>2014.0</v>
      </c>
      <c r="D1406" s="120">
        <v>1999.0</v>
      </c>
      <c r="E1406" s="7" t="s">
        <v>173</v>
      </c>
      <c r="F1406" s="7" t="s">
        <v>169</v>
      </c>
      <c r="G1406" s="8" t="s">
        <v>14</v>
      </c>
      <c r="H1406" s="24" t="s">
        <v>170</v>
      </c>
      <c r="I1406" s="10" t="s">
        <v>154</v>
      </c>
      <c r="J1406" s="13"/>
    </row>
    <row r="1407">
      <c r="A1407" s="136" t="s">
        <v>167</v>
      </c>
      <c r="B1407" s="5" t="s">
        <v>11</v>
      </c>
      <c r="C1407" s="5">
        <v>2014.0</v>
      </c>
      <c r="D1407" s="120">
        <v>3501.0</v>
      </c>
      <c r="E1407" s="7" t="s">
        <v>173</v>
      </c>
      <c r="F1407" s="7" t="s">
        <v>171</v>
      </c>
      <c r="G1407" s="8" t="s">
        <v>14</v>
      </c>
      <c r="H1407" s="24" t="s">
        <v>170</v>
      </c>
      <c r="I1407" s="10" t="s">
        <v>154</v>
      </c>
      <c r="J1407" s="13"/>
    </row>
    <row r="1408">
      <c r="A1408" s="136" t="s">
        <v>167</v>
      </c>
      <c r="B1408" s="5" t="s">
        <v>11</v>
      </c>
      <c r="C1408" s="5">
        <v>2014.0</v>
      </c>
      <c r="D1408" s="120">
        <v>5500.0</v>
      </c>
      <c r="E1408" s="7" t="s">
        <v>173</v>
      </c>
      <c r="F1408" s="7" t="s">
        <v>172</v>
      </c>
      <c r="G1408" s="8" t="s">
        <v>14</v>
      </c>
      <c r="H1408" s="24" t="s">
        <v>170</v>
      </c>
      <c r="I1408" s="10" t="s">
        <v>154</v>
      </c>
      <c r="J1408" s="13"/>
    </row>
    <row r="1409">
      <c r="A1409" s="136" t="s">
        <v>167</v>
      </c>
      <c r="B1409" s="5" t="s">
        <v>11</v>
      </c>
      <c r="C1409" s="5">
        <v>2014.0</v>
      </c>
      <c r="D1409" s="120">
        <v>2624.0</v>
      </c>
      <c r="E1409" s="7" t="s">
        <v>174</v>
      </c>
      <c r="F1409" s="7" t="s">
        <v>169</v>
      </c>
      <c r="G1409" s="8" t="s">
        <v>14</v>
      </c>
      <c r="H1409" s="24" t="s">
        <v>170</v>
      </c>
      <c r="I1409" s="10" t="s">
        <v>154</v>
      </c>
      <c r="J1409" s="13"/>
    </row>
    <row r="1410">
      <c r="A1410" s="136" t="s">
        <v>167</v>
      </c>
      <c r="B1410" s="5" t="s">
        <v>11</v>
      </c>
      <c r="C1410" s="5">
        <v>2014.0</v>
      </c>
      <c r="D1410" s="120">
        <v>2343.0</v>
      </c>
      <c r="E1410" s="7" t="s">
        <v>174</v>
      </c>
      <c r="F1410" s="7" t="s">
        <v>171</v>
      </c>
      <c r="G1410" s="8" t="s">
        <v>14</v>
      </c>
      <c r="H1410" s="24" t="s">
        <v>170</v>
      </c>
      <c r="I1410" s="10" t="s">
        <v>154</v>
      </c>
      <c r="J1410" s="13"/>
    </row>
    <row r="1411">
      <c r="A1411" s="136" t="s">
        <v>167</v>
      </c>
      <c r="B1411" s="5" t="s">
        <v>11</v>
      </c>
      <c r="C1411" s="5">
        <v>2014.0</v>
      </c>
      <c r="D1411" s="120">
        <v>4967.0</v>
      </c>
      <c r="E1411" s="7" t="s">
        <v>174</v>
      </c>
      <c r="F1411" s="7" t="s">
        <v>172</v>
      </c>
      <c r="G1411" s="8" t="s">
        <v>14</v>
      </c>
      <c r="H1411" s="24" t="s">
        <v>170</v>
      </c>
      <c r="I1411" s="10" t="s">
        <v>154</v>
      </c>
      <c r="J1411" s="13"/>
    </row>
    <row r="1412">
      <c r="A1412" s="136" t="s">
        <v>167</v>
      </c>
      <c r="B1412" s="5" t="s">
        <v>11</v>
      </c>
      <c r="C1412" s="5">
        <v>2014.0</v>
      </c>
      <c r="D1412" s="120">
        <v>11487.0</v>
      </c>
      <c r="E1412" s="7" t="s">
        <v>168</v>
      </c>
      <c r="F1412" s="7" t="s">
        <v>175</v>
      </c>
      <c r="G1412" s="8" t="s">
        <v>14</v>
      </c>
      <c r="H1412" s="24" t="s">
        <v>170</v>
      </c>
      <c r="I1412" s="10" t="s">
        <v>154</v>
      </c>
      <c r="J1412" s="13"/>
    </row>
    <row r="1413">
      <c r="A1413" s="136" t="s">
        <v>167</v>
      </c>
      <c r="B1413" s="5" t="s">
        <v>11</v>
      </c>
      <c r="C1413" s="5">
        <v>2014.0</v>
      </c>
      <c r="D1413" s="120">
        <v>30695.0</v>
      </c>
      <c r="E1413" s="7" t="s">
        <v>168</v>
      </c>
      <c r="F1413" s="7" t="s">
        <v>176</v>
      </c>
      <c r="G1413" s="8" t="s">
        <v>14</v>
      </c>
      <c r="H1413" s="24" t="s">
        <v>170</v>
      </c>
      <c r="I1413" s="10" t="s">
        <v>154</v>
      </c>
      <c r="J1413" s="13"/>
    </row>
    <row r="1414">
      <c r="A1414" s="136" t="s">
        <v>167</v>
      </c>
      <c r="B1414" s="5" t="s">
        <v>11</v>
      </c>
      <c r="C1414" s="5">
        <v>2014.0</v>
      </c>
      <c r="D1414" s="120">
        <v>42182.0</v>
      </c>
      <c r="E1414" s="7" t="s">
        <v>168</v>
      </c>
      <c r="F1414" s="7" t="s">
        <v>177</v>
      </c>
      <c r="G1414" s="8" t="s">
        <v>14</v>
      </c>
      <c r="H1414" s="24" t="s">
        <v>170</v>
      </c>
      <c r="I1414" s="10" t="s">
        <v>154</v>
      </c>
      <c r="J1414" s="13"/>
    </row>
    <row r="1415">
      <c r="A1415" s="136" t="s">
        <v>167</v>
      </c>
      <c r="B1415" s="5" t="s">
        <v>11</v>
      </c>
      <c r="C1415" s="5">
        <v>2014.0</v>
      </c>
      <c r="D1415" s="120">
        <v>480.0</v>
      </c>
      <c r="E1415" s="7" t="s">
        <v>173</v>
      </c>
      <c r="F1415" s="7" t="s">
        <v>175</v>
      </c>
      <c r="G1415" s="8" t="s">
        <v>14</v>
      </c>
      <c r="H1415" s="24" t="s">
        <v>170</v>
      </c>
      <c r="I1415" s="10" t="s">
        <v>154</v>
      </c>
      <c r="J1415" s="13"/>
    </row>
    <row r="1416">
      <c r="A1416" s="136" t="s">
        <v>167</v>
      </c>
      <c r="B1416" s="5" t="s">
        <v>11</v>
      </c>
      <c r="C1416" s="5">
        <v>2014.0</v>
      </c>
      <c r="D1416" s="120">
        <v>1800.0</v>
      </c>
      <c r="E1416" s="7" t="s">
        <v>173</v>
      </c>
      <c r="F1416" s="7" t="s">
        <v>176</v>
      </c>
      <c r="G1416" s="8" t="s">
        <v>14</v>
      </c>
      <c r="H1416" s="24" t="s">
        <v>170</v>
      </c>
      <c r="I1416" s="10" t="s">
        <v>154</v>
      </c>
      <c r="J1416" s="13"/>
    </row>
    <row r="1417">
      <c r="A1417" s="136" t="s">
        <v>167</v>
      </c>
      <c r="B1417" s="5" t="s">
        <v>11</v>
      </c>
      <c r="C1417" s="5">
        <v>2014.0</v>
      </c>
      <c r="D1417" s="120">
        <v>2280.0</v>
      </c>
      <c r="E1417" s="7" t="s">
        <v>173</v>
      </c>
      <c r="F1417" s="7" t="s">
        <v>177</v>
      </c>
      <c r="G1417" s="8" t="s">
        <v>14</v>
      </c>
      <c r="H1417" s="24" t="s">
        <v>170</v>
      </c>
      <c r="I1417" s="10" t="s">
        <v>154</v>
      </c>
      <c r="J1417" s="13"/>
    </row>
    <row r="1418">
      <c r="A1418" s="136" t="s">
        <v>167</v>
      </c>
      <c r="B1418" s="5" t="s">
        <v>11</v>
      </c>
      <c r="C1418" s="5">
        <v>2014.0</v>
      </c>
      <c r="D1418" s="120">
        <v>2467.0</v>
      </c>
      <c r="E1418" s="7" t="s">
        <v>174</v>
      </c>
      <c r="F1418" s="7" t="s">
        <v>175</v>
      </c>
      <c r="G1418" s="8" t="s">
        <v>14</v>
      </c>
      <c r="H1418" s="24" t="s">
        <v>170</v>
      </c>
      <c r="I1418" s="10" t="s">
        <v>154</v>
      </c>
      <c r="J1418" s="13"/>
    </row>
    <row r="1419">
      <c r="A1419" s="136" t="s">
        <v>167</v>
      </c>
      <c r="B1419" s="5" t="s">
        <v>11</v>
      </c>
      <c r="C1419" s="5">
        <v>2014.0</v>
      </c>
      <c r="D1419" s="120">
        <v>5419.0</v>
      </c>
      <c r="E1419" s="7" t="s">
        <v>174</v>
      </c>
      <c r="F1419" s="7" t="s">
        <v>176</v>
      </c>
      <c r="G1419" s="8" t="s">
        <v>14</v>
      </c>
      <c r="H1419" s="24" t="s">
        <v>170</v>
      </c>
      <c r="I1419" s="10" t="s">
        <v>154</v>
      </c>
      <c r="J1419" s="13"/>
    </row>
    <row r="1420">
      <c r="A1420" s="136" t="s">
        <v>167</v>
      </c>
      <c r="B1420" s="5" t="s">
        <v>11</v>
      </c>
      <c r="C1420" s="5">
        <v>2014.0</v>
      </c>
      <c r="D1420" s="120">
        <v>7886.0</v>
      </c>
      <c r="E1420" s="7" t="s">
        <v>174</v>
      </c>
      <c r="F1420" s="7" t="s">
        <v>177</v>
      </c>
      <c r="G1420" s="8" t="s">
        <v>14</v>
      </c>
      <c r="H1420" s="24" t="s">
        <v>170</v>
      </c>
      <c r="I1420" s="10" t="s">
        <v>154</v>
      </c>
      <c r="J1420" s="13"/>
    </row>
    <row r="1421">
      <c r="A1421" s="136" t="s">
        <v>167</v>
      </c>
      <c r="B1421" s="5" t="s">
        <v>11</v>
      </c>
      <c r="C1421" s="5">
        <v>2014.0</v>
      </c>
      <c r="D1421" s="120">
        <v>85494.0</v>
      </c>
      <c r="E1421" s="7" t="s">
        <v>168</v>
      </c>
      <c r="F1421" s="7" t="s">
        <v>178</v>
      </c>
      <c r="G1421" s="8" t="s">
        <v>14</v>
      </c>
      <c r="H1421" s="24" t="s">
        <v>170</v>
      </c>
      <c r="I1421" s="10" t="s">
        <v>154</v>
      </c>
      <c r="J1421" s="13"/>
    </row>
    <row r="1422">
      <c r="A1422" s="136" t="s">
        <v>167</v>
      </c>
      <c r="B1422" s="5" t="s">
        <v>11</v>
      </c>
      <c r="C1422" s="5">
        <v>2014.0</v>
      </c>
      <c r="D1422" s="120">
        <v>133905.0</v>
      </c>
      <c r="E1422" s="7" t="s">
        <v>168</v>
      </c>
      <c r="F1422" s="7" t="s">
        <v>179</v>
      </c>
      <c r="G1422" s="8" t="s">
        <v>14</v>
      </c>
      <c r="H1422" s="24" t="s">
        <v>170</v>
      </c>
      <c r="I1422" s="10" t="s">
        <v>154</v>
      </c>
      <c r="J1422" s="13"/>
    </row>
    <row r="1423">
      <c r="A1423" s="136" t="s">
        <v>167</v>
      </c>
      <c r="B1423" s="5" t="s">
        <v>11</v>
      </c>
      <c r="C1423" s="5">
        <v>2014.0</v>
      </c>
      <c r="D1423" s="120">
        <v>219399.0</v>
      </c>
      <c r="E1423" s="7" t="s">
        <v>168</v>
      </c>
      <c r="F1423" s="7" t="s">
        <v>180</v>
      </c>
      <c r="G1423" s="8" t="s">
        <v>14</v>
      </c>
      <c r="H1423" s="24" t="s">
        <v>170</v>
      </c>
      <c r="I1423" s="10" t="s">
        <v>154</v>
      </c>
      <c r="J1423" s="13"/>
    </row>
    <row r="1424">
      <c r="A1424" s="136" t="s">
        <v>167</v>
      </c>
      <c r="B1424" s="5" t="s">
        <v>11</v>
      </c>
      <c r="C1424" s="5">
        <v>2014.0</v>
      </c>
      <c r="D1424" s="120">
        <v>2479.0</v>
      </c>
      <c r="E1424" s="7" t="s">
        <v>173</v>
      </c>
      <c r="F1424" s="7" t="s">
        <v>178</v>
      </c>
      <c r="G1424" s="8" t="s">
        <v>14</v>
      </c>
      <c r="H1424" s="24" t="s">
        <v>170</v>
      </c>
      <c r="I1424" s="10" t="s">
        <v>154</v>
      </c>
      <c r="J1424" s="13"/>
    </row>
    <row r="1425">
      <c r="A1425" s="136" t="s">
        <v>167</v>
      </c>
      <c r="B1425" s="5" t="s">
        <v>11</v>
      </c>
      <c r="C1425" s="5">
        <v>2014.0</v>
      </c>
      <c r="D1425" s="120">
        <v>5301.0</v>
      </c>
      <c r="E1425" s="7" t="s">
        <v>173</v>
      </c>
      <c r="F1425" s="7" t="s">
        <v>179</v>
      </c>
      <c r="G1425" s="8" t="s">
        <v>14</v>
      </c>
      <c r="H1425" s="24" t="s">
        <v>170</v>
      </c>
      <c r="I1425" s="10" t="s">
        <v>154</v>
      </c>
      <c r="J1425" s="13"/>
    </row>
    <row r="1426">
      <c r="A1426" s="136" t="s">
        <v>167</v>
      </c>
      <c r="B1426" s="5" t="s">
        <v>11</v>
      </c>
      <c r="C1426" s="5">
        <v>2014.0</v>
      </c>
      <c r="D1426" s="120">
        <v>7780.0</v>
      </c>
      <c r="E1426" s="7" t="s">
        <v>173</v>
      </c>
      <c r="F1426" s="7" t="s">
        <v>180</v>
      </c>
      <c r="G1426" s="8" t="s">
        <v>14</v>
      </c>
      <c r="H1426" s="24" t="s">
        <v>170</v>
      </c>
      <c r="I1426" s="10" t="s">
        <v>154</v>
      </c>
      <c r="J1426" s="13"/>
    </row>
    <row r="1427">
      <c r="A1427" s="136" t="s">
        <v>167</v>
      </c>
      <c r="B1427" s="5" t="s">
        <v>11</v>
      </c>
      <c r="C1427" s="5">
        <v>2014.0</v>
      </c>
      <c r="D1427" s="120">
        <v>5091.0</v>
      </c>
      <c r="E1427" s="7" t="s">
        <v>174</v>
      </c>
      <c r="F1427" s="7" t="s">
        <v>178</v>
      </c>
      <c r="G1427" s="8" t="s">
        <v>14</v>
      </c>
      <c r="H1427" s="24" t="s">
        <v>170</v>
      </c>
      <c r="I1427" s="10" t="s">
        <v>154</v>
      </c>
      <c r="J1427" s="13"/>
    </row>
    <row r="1428">
      <c r="A1428" s="136" t="s">
        <v>167</v>
      </c>
      <c r="B1428" s="5" t="s">
        <v>11</v>
      </c>
      <c r="C1428" s="5">
        <v>2014.0</v>
      </c>
      <c r="D1428" s="120">
        <v>7762.0</v>
      </c>
      <c r="E1428" s="7" t="s">
        <v>174</v>
      </c>
      <c r="F1428" s="7" t="s">
        <v>179</v>
      </c>
      <c r="G1428" s="8" t="s">
        <v>14</v>
      </c>
      <c r="H1428" s="24" t="s">
        <v>170</v>
      </c>
      <c r="I1428" s="10" t="s">
        <v>154</v>
      </c>
      <c r="J1428" s="13"/>
    </row>
    <row r="1429">
      <c r="A1429" s="136" t="s">
        <v>167</v>
      </c>
      <c r="B1429" s="5" t="s">
        <v>11</v>
      </c>
      <c r="C1429" s="5">
        <v>2014.0</v>
      </c>
      <c r="D1429" s="120">
        <v>12853.0</v>
      </c>
      <c r="E1429" s="7" t="s">
        <v>174</v>
      </c>
      <c r="F1429" s="7" t="s">
        <v>180</v>
      </c>
      <c r="G1429" s="8" t="s">
        <v>14</v>
      </c>
      <c r="H1429" s="24" t="s">
        <v>170</v>
      </c>
      <c r="I1429" s="10" t="s">
        <v>154</v>
      </c>
      <c r="J1429" s="13"/>
    </row>
    <row r="1430">
      <c r="A1430" s="136" t="s">
        <v>167</v>
      </c>
      <c r="B1430" s="5" t="s">
        <v>11</v>
      </c>
      <c r="C1430" s="5">
        <v>2014.0</v>
      </c>
      <c r="D1430" s="120">
        <v>5953.0</v>
      </c>
      <c r="E1430" s="7" t="s">
        <v>168</v>
      </c>
      <c r="F1430" s="7" t="s">
        <v>181</v>
      </c>
      <c r="G1430" s="8" t="s">
        <v>14</v>
      </c>
      <c r="H1430" s="8"/>
      <c r="I1430" s="10" t="s">
        <v>154</v>
      </c>
      <c r="J1430" s="13"/>
    </row>
    <row r="1431">
      <c r="A1431" s="136" t="s">
        <v>167</v>
      </c>
      <c r="B1431" s="5" t="s">
        <v>11</v>
      </c>
      <c r="C1431" s="5">
        <v>2014.0</v>
      </c>
      <c r="D1431" s="120">
        <v>29175.0</v>
      </c>
      <c r="E1431" s="7" t="s">
        <v>168</v>
      </c>
      <c r="F1431" s="7" t="s">
        <v>182</v>
      </c>
      <c r="G1431" s="8" t="s">
        <v>14</v>
      </c>
      <c r="H1431" s="8"/>
      <c r="I1431" s="10" t="s">
        <v>154</v>
      </c>
      <c r="J1431" s="13"/>
    </row>
    <row r="1432">
      <c r="A1432" s="136" t="s">
        <v>167</v>
      </c>
      <c r="B1432" s="5" t="s">
        <v>11</v>
      </c>
      <c r="C1432" s="5">
        <v>2014.0</v>
      </c>
      <c r="D1432" s="120">
        <v>35128.0</v>
      </c>
      <c r="E1432" s="7" t="s">
        <v>168</v>
      </c>
      <c r="F1432" s="7" t="s">
        <v>183</v>
      </c>
      <c r="G1432" s="8" t="s">
        <v>14</v>
      </c>
      <c r="H1432" s="8"/>
      <c r="I1432" s="10" t="s">
        <v>154</v>
      </c>
      <c r="J1432" s="13"/>
    </row>
    <row r="1433">
      <c r="A1433" s="136" t="s">
        <v>167</v>
      </c>
      <c r="B1433" s="5" t="s">
        <v>11</v>
      </c>
      <c r="C1433" s="5">
        <v>2014.0</v>
      </c>
      <c r="D1433" s="120">
        <v>330.0</v>
      </c>
      <c r="E1433" s="7" t="s">
        <v>173</v>
      </c>
      <c r="F1433" s="7" t="s">
        <v>181</v>
      </c>
      <c r="G1433" s="8" t="s">
        <v>14</v>
      </c>
      <c r="H1433" s="8"/>
      <c r="I1433" s="10" t="s">
        <v>154</v>
      </c>
      <c r="J1433" s="13"/>
    </row>
    <row r="1434">
      <c r="A1434" s="136" t="s">
        <v>167</v>
      </c>
      <c r="B1434" s="5" t="s">
        <v>11</v>
      </c>
      <c r="C1434" s="5">
        <v>2014.0</v>
      </c>
      <c r="D1434" s="120">
        <v>1393.0</v>
      </c>
      <c r="E1434" s="7" t="s">
        <v>173</v>
      </c>
      <c r="F1434" s="7" t="s">
        <v>182</v>
      </c>
      <c r="G1434" s="8" t="s">
        <v>14</v>
      </c>
      <c r="H1434" s="8"/>
      <c r="I1434" s="10" t="s">
        <v>154</v>
      </c>
      <c r="J1434" s="13"/>
    </row>
    <row r="1435">
      <c r="A1435" s="136" t="s">
        <v>167</v>
      </c>
      <c r="B1435" s="5" t="s">
        <v>11</v>
      </c>
      <c r="C1435" s="5">
        <v>2014.0</v>
      </c>
      <c r="D1435" s="120">
        <v>1723.0</v>
      </c>
      <c r="E1435" s="7" t="s">
        <v>173</v>
      </c>
      <c r="F1435" s="7" t="s">
        <v>183</v>
      </c>
      <c r="G1435" s="8" t="s">
        <v>14</v>
      </c>
      <c r="H1435" s="8"/>
      <c r="I1435" s="10" t="s">
        <v>154</v>
      </c>
      <c r="J1435" s="13"/>
    </row>
    <row r="1436">
      <c r="A1436" s="136" t="s">
        <v>167</v>
      </c>
      <c r="B1436" s="5" t="s">
        <v>11</v>
      </c>
      <c r="C1436" s="5">
        <v>2014.0</v>
      </c>
      <c r="D1436" s="120">
        <v>492.0</v>
      </c>
      <c r="E1436" s="7" t="s">
        <v>174</v>
      </c>
      <c r="F1436" s="7" t="s">
        <v>181</v>
      </c>
      <c r="G1436" s="8" t="s">
        <v>14</v>
      </c>
      <c r="H1436" s="8"/>
      <c r="I1436" s="10" t="s">
        <v>154</v>
      </c>
      <c r="J1436" s="13"/>
    </row>
    <row r="1437">
      <c r="A1437" s="136" t="s">
        <v>167</v>
      </c>
      <c r="B1437" s="5" t="s">
        <v>11</v>
      </c>
      <c r="C1437" s="5">
        <v>2014.0</v>
      </c>
      <c r="D1437" s="120">
        <v>1515.0</v>
      </c>
      <c r="E1437" s="7" t="s">
        <v>174</v>
      </c>
      <c r="F1437" s="7" t="s">
        <v>182</v>
      </c>
      <c r="G1437" s="8" t="s">
        <v>14</v>
      </c>
      <c r="H1437" s="8"/>
      <c r="I1437" s="10" t="s">
        <v>154</v>
      </c>
      <c r="J1437" s="13"/>
    </row>
    <row r="1438">
      <c r="A1438" s="136" t="s">
        <v>167</v>
      </c>
      <c r="B1438" s="5" t="s">
        <v>11</v>
      </c>
      <c r="C1438" s="5">
        <v>2014.0</v>
      </c>
      <c r="D1438" s="120">
        <v>2007.0</v>
      </c>
      <c r="E1438" s="7" t="s">
        <v>174</v>
      </c>
      <c r="F1438" s="7" t="s">
        <v>183</v>
      </c>
      <c r="G1438" s="8" t="s">
        <v>14</v>
      </c>
      <c r="H1438" s="8"/>
      <c r="I1438" s="10" t="s">
        <v>154</v>
      </c>
      <c r="J1438" s="13"/>
    </row>
    <row r="1439">
      <c r="A1439" s="136" t="s">
        <v>167</v>
      </c>
      <c r="B1439" s="5" t="s">
        <v>11</v>
      </c>
      <c r="C1439" s="5">
        <v>2014.0</v>
      </c>
      <c r="D1439" s="120">
        <v>2016.0</v>
      </c>
      <c r="E1439" s="7" t="s">
        <v>168</v>
      </c>
      <c r="F1439" s="7" t="s">
        <v>184</v>
      </c>
      <c r="G1439" s="8" t="s">
        <v>14</v>
      </c>
      <c r="H1439" s="8"/>
      <c r="I1439" s="10" t="s">
        <v>154</v>
      </c>
      <c r="J1439" s="13"/>
    </row>
    <row r="1440">
      <c r="A1440" s="136" t="s">
        <v>167</v>
      </c>
      <c r="B1440" s="5" t="s">
        <v>11</v>
      </c>
      <c r="C1440" s="5">
        <v>2014.0</v>
      </c>
      <c r="D1440" s="120">
        <v>11045.0</v>
      </c>
      <c r="E1440" s="7" t="s">
        <v>168</v>
      </c>
      <c r="F1440" s="7" t="s">
        <v>185</v>
      </c>
      <c r="G1440" s="8" t="s">
        <v>14</v>
      </c>
      <c r="H1440" s="8"/>
      <c r="I1440" s="10" t="s">
        <v>154</v>
      </c>
      <c r="J1440" s="13"/>
    </row>
    <row r="1441">
      <c r="A1441" s="136" t="s">
        <v>167</v>
      </c>
      <c r="B1441" s="5" t="s">
        <v>11</v>
      </c>
      <c r="C1441" s="5">
        <v>2014.0</v>
      </c>
      <c r="D1441" s="120">
        <v>13061.0</v>
      </c>
      <c r="E1441" s="7" t="s">
        <v>168</v>
      </c>
      <c r="F1441" s="7" t="s">
        <v>186</v>
      </c>
      <c r="G1441" s="8" t="s">
        <v>14</v>
      </c>
      <c r="H1441" s="8"/>
      <c r="I1441" s="10" t="s">
        <v>154</v>
      </c>
      <c r="J1441" s="13"/>
    </row>
    <row r="1442">
      <c r="A1442" s="136" t="s">
        <v>167</v>
      </c>
      <c r="B1442" s="5" t="s">
        <v>11</v>
      </c>
      <c r="C1442" s="5">
        <v>2014.0</v>
      </c>
      <c r="D1442" s="120">
        <v>215.0</v>
      </c>
      <c r="E1442" s="7" t="s">
        <v>173</v>
      </c>
      <c r="F1442" s="7" t="s">
        <v>184</v>
      </c>
      <c r="G1442" s="8" t="s">
        <v>14</v>
      </c>
      <c r="H1442" s="8"/>
      <c r="I1442" s="10" t="s">
        <v>154</v>
      </c>
      <c r="J1442" s="13"/>
    </row>
    <row r="1443">
      <c r="A1443" s="136" t="s">
        <v>167</v>
      </c>
      <c r="B1443" s="5" t="s">
        <v>11</v>
      </c>
      <c r="C1443" s="5">
        <v>2014.0</v>
      </c>
      <c r="D1443" s="120">
        <v>836.0</v>
      </c>
      <c r="E1443" s="7" t="s">
        <v>173</v>
      </c>
      <c r="F1443" s="7" t="s">
        <v>185</v>
      </c>
      <c r="G1443" s="8" t="s">
        <v>14</v>
      </c>
      <c r="H1443" s="8"/>
      <c r="I1443" s="10" t="s">
        <v>154</v>
      </c>
      <c r="J1443" s="13"/>
    </row>
    <row r="1444">
      <c r="A1444" s="136" t="s">
        <v>167</v>
      </c>
      <c r="B1444" s="5" t="s">
        <v>11</v>
      </c>
      <c r="C1444" s="5">
        <v>2014.0</v>
      </c>
      <c r="D1444" s="120">
        <v>1051.0</v>
      </c>
      <c r="E1444" s="7" t="s">
        <v>173</v>
      </c>
      <c r="F1444" s="7" t="s">
        <v>186</v>
      </c>
      <c r="G1444" s="8" t="s">
        <v>14</v>
      </c>
      <c r="H1444" s="8"/>
      <c r="I1444" s="10" t="s">
        <v>154</v>
      </c>
      <c r="J1444" s="13"/>
    </row>
    <row r="1445">
      <c r="A1445" s="136" t="s">
        <v>167</v>
      </c>
      <c r="B1445" s="5" t="s">
        <v>11</v>
      </c>
      <c r="C1445" s="5">
        <v>2014.0</v>
      </c>
      <c r="D1445" s="120">
        <v>788.0</v>
      </c>
      <c r="E1445" s="7" t="s">
        <v>174</v>
      </c>
      <c r="F1445" s="7" t="s">
        <v>184</v>
      </c>
      <c r="G1445" s="8" t="s">
        <v>14</v>
      </c>
      <c r="H1445" s="8"/>
      <c r="I1445" s="10" t="s">
        <v>154</v>
      </c>
      <c r="J1445" s="13"/>
    </row>
    <row r="1446">
      <c r="A1446" s="136" t="s">
        <v>167</v>
      </c>
      <c r="B1446" s="5" t="s">
        <v>11</v>
      </c>
      <c r="C1446" s="5">
        <v>2014.0</v>
      </c>
      <c r="D1446" s="120">
        <v>4279.0</v>
      </c>
      <c r="E1446" s="7" t="s">
        <v>174</v>
      </c>
      <c r="F1446" s="7" t="s">
        <v>185</v>
      </c>
      <c r="G1446" s="8" t="s">
        <v>14</v>
      </c>
      <c r="H1446" s="8"/>
      <c r="I1446" s="10" t="s">
        <v>154</v>
      </c>
      <c r="J1446" s="13"/>
    </row>
    <row r="1447">
      <c r="A1447" s="136" t="s">
        <v>167</v>
      </c>
      <c r="B1447" s="5" t="s">
        <v>11</v>
      </c>
      <c r="C1447" s="5">
        <v>2014.0</v>
      </c>
      <c r="D1447" s="120">
        <v>5067.0</v>
      </c>
      <c r="E1447" s="7" t="s">
        <v>174</v>
      </c>
      <c r="F1447" s="7" t="s">
        <v>186</v>
      </c>
      <c r="G1447" s="8" t="s">
        <v>14</v>
      </c>
      <c r="H1447" s="8"/>
      <c r="I1447" s="10" t="s">
        <v>154</v>
      </c>
      <c r="J1447" s="13"/>
    </row>
    <row r="1448">
      <c r="A1448" s="136" t="s">
        <v>167</v>
      </c>
      <c r="B1448" s="5" t="s">
        <v>11</v>
      </c>
      <c r="C1448" s="5">
        <v>2014.0</v>
      </c>
      <c r="D1448" s="120">
        <v>7969.0</v>
      </c>
      <c r="E1448" s="7" t="s">
        <v>168</v>
      </c>
      <c r="F1448" s="7" t="s">
        <v>187</v>
      </c>
      <c r="G1448" s="8" t="s">
        <v>14</v>
      </c>
      <c r="H1448" s="8"/>
      <c r="I1448" s="10" t="s">
        <v>154</v>
      </c>
      <c r="J1448" s="13"/>
    </row>
    <row r="1449">
      <c r="A1449" s="136" t="s">
        <v>167</v>
      </c>
      <c r="B1449" s="5" t="s">
        <v>11</v>
      </c>
      <c r="C1449" s="5">
        <v>2014.0</v>
      </c>
      <c r="D1449" s="120">
        <v>40220.0</v>
      </c>
      <c r="E1449" s="7" t="s">
        <v>168</v>
      </c>
      <c r="F1449" s="7" t="s">
        <v>188</v>
      </c>
      <c r="G1449" s="8" t="s">
        <v>14</v>
      </c>
      <c r="H1449" s="8"/>
      <c r="I1449" s="10" t="s">
        <v>154</v>
      </c>
      <c r="J1449" s="13"/>
    </row>
    <row r="1450">
      <c r="A1450" s="136" t="s">
        <v>167</v>
      </c>
      <c r="B1450" s="5" t="s">
        <v>11</v>
      </c>
      <c r="C1450" s="5">
        <v>2014.0</v>
      </c>
      <c r="D1450" s="120">
        <v>48189.0</v>
      </c>
      <c r="E1450" s="7" t="s">
        <v>168</v>
      </c>
      <c r="F1450" s="7" t="s">
        <v>189</v>
      </c>
      <c r="G1450" s="8" t="s">
        <v>14</v>
      </c>
      <c r="H1450" s="8"/>
      <c r="I1450" s="10" t="s">
        <v>154</v>
      </c>
      <c r="J1450" s="13"/>
    </row>
    <row r="1451">
      <c r="A1451" s="136" t="s">
        <v>167</v>
      </c>
      <c r="B1451" s="5" t="s">
        <v>11</v>
      </c>
      <c r="C1451" s="5">
        <v>2014.0</v>
      </c>
      <c r="D1451" s="120">
        <v>545.0</v>
      </c>
      <c r="E1451" s="7" t="s">
        <v>173</v>
      </c>
      <c r="F1451" s="7" t="s">
        <v>187</v>
      </c>
      <c r="G1451" s="8" t="s">
        <v>14</v>
      </c>
      <c r="H1451" s="8"/>
      <c r="I1451" s="10" t="s">
        <v>154</v>
      </c>
      <c r="J1451" s="13"/>
    </row>
    <row r="1452">
      <c r="A1452" s="136" t="s">
        <v>167</v>
      </c>
      <c r="B1452" s="5" t="s">
        <v>11</v>
      </c>
      <c r="C1452" s="5">
        <v>2014.0</v>
      </c>
      <c r="D1452" s="120">
        <v>2229.0</v>
      </c>
      <c r="E1452" s="7" t="s">
        <v>173</v>
      </c>
      <c r="F1452" s="7" t="s">
        <v>188</v>
      </c>
      <c r="G1452" s="8" t="s">
        <v>14</v>
      </c>
      <c r="H1452" s="8"/>
      <c r="I1452" s="10" t="s">
        <v>154</v>
      </c>
      <c r="J1452" s="13"/>
    </row>
    <row r="1453">
      <c r="A1453" s="136" t="s">
        <v>167</v>
      </c>
      <c r="B1453" s="5" t="s">
        <v>11</v>
      </c>
      <c r="C1453" s="5">
        <v>2014.0</v>
      </c>
      <c r="D1453" s="120">
        <v>2774.0</v>
      </c>
      <c r="E1453" s="7" t="s">
        <v>173</v>
      </c>
      <c r="F1453" s="7" t="s">
        <v>189</v>
      </c>
      <c r="G1453" s="8" t="s">
        <v>14</v>
      </c>
      <c r="H1453" s="8"/>
      <c r="I1453" s="10" t="s">
        <v>154</v>
      </c>
      <c r="J1453" s="13"/>
    </row>
    <row r="1454">
      <c r="A1454" s="136" t="s">
        <v>167</v>
      </c>
      <c r="B1454" s="5" t="s">
        <v>11</v>
      </c>
      <c r="C1454" s="5">
        <v>2014.0</v>
      </c>
      <c r="D1454" s="120">
        <v>1280.0</v>
      </c>
      <c r="E1454" s="7" t="s">
        <v>174</v>
      </c>
      <c r="F1454" s="7" t="s">
        <v>187</v>
      </c>
      <c r="G1454" s="8" t="s">
        <v>14</v>
      </c>
      <c r="H1454" s="8"/>
      <c r="I1454" s="10" t="s">
        <v>154</v>
      </c>
      <c r="J1454" s="13"/>
    </row>
    <row r="1455">
      <c r="A1455" s="136" t="s">
        <v>167</v>
      </c>
      <c r="B1455" s="5" t="s">
        <v>11</v>
      </c>
      <c r="C1455" s="5">
        <v>2014.0</v>
      </c>
      <c r="D1455" s="120">
        <v>5794.0</v>
      </c>
      <c r="E1455" s="7" t="s">
        <v>174</v>
      </c>
      <c r="F1455" s="7" t="s">
        <v>188</v>
      </c>
      <c r="G1455" s="8" t="s">
        <v>14</v>
      </c>
      <c r="H1455" s="8"/>
      <c r="I1455" s="10" t="s">
        <v>154</v>
      </c>
      <c r="J1455" s="13"/>
    </row>
    <row r="1456">
      <c r="A1456" s="136" t="s">
        <v>167</v>
      </c>
      <c r="B1456" s="5" t="s">
        <v>11</v>
      </c>
      <c r="C1456" s="5">
        <v>2014.0</v>
      </c>
      <c r="D1456" s="120">
        <v>7074.0</v>
      </c>
      <c r="E1456" s="7" t="s">
        <v>174</v>
      </c>
      <c r="F1456" s="7" t="s">
        <v>189</v>
      </c>
      <c r="G1456" s="8" t="s">
        <v>14</v>
      </c>
      <c r="H1456" s="8"/>
      <c r="I1456" s="10" t="s">
        <v>154</v>
      </c>
      <c r="J1456" s="13"/>
    </row>
    <row r="1457">
      <c r="A1457" s="137" t="s">
        <v>190</v>
      </c>
      <c r="B1457" s="80" t="s">
        <v>38</v>
      </c>
      <c r="C1457" s="80">
        <v>2000.0</v>
      </c>
      <c r="D1457" s="106">
        <v>17.62005</v>
      </c>
      <c r="E1457" s="138" t="s">
        <v>35</v>
      </c>
      <c r="F1457" s="138" t="s">
        <v>35</v>
      </c>
      <c r="G1457" s="88" t="s">
        <v>40</v>
      </c>
      <c r="H1457" s="139" t="s">
        <v>191</v>
      </c>
      <c r="I1457" s="10" t="s">
        <v>192</v>
      </c>
      <c r="J1457" s="13"/>
    </row>
    <row r="1458">
      <c r="A1458" s="137" t="s">
        <v>190</v>
      </c>
      <c r="B1458" s="80" t="s">
        <v>38</v>
      </c>
      <c r="C1458" s="80">
        <v>2001.0</v>
      </c>
      <c r="D1458" s="106">
        <v>18.16245</v>
      </c>
      <c r="E1458" s="138" t="s">
        <v>35</v>
      </c>
      <c r="F1458" s="138" t="s">
        <v>35</v>
      </c>
      <c r="G1458" s="88" t="s">
        <v>40</v>
      </c>
      <c r="H1458" s="139" t="s">
        <v>191</v>
      </c>
      <c r="I1458" s="10" t="s">
        <v>192</v>
      </c>
      <c r="J1458" s="13"/>
    </row>
    <row r="1459">
      <c r="A1459" s="137" t="s">
        <v>190</v>
      </c>
      <c r="B1459" s="80" t="s">
        <v>38</v>
      </c>
      <c r="C1459" s="80">
        <v>2002.0</v>
      </c>
      <c r="D1459" s="106">
        <v>18.20031</v>
      </c>
      <c r="E1459" s="138" t="s">
        <v>35</v>
      </c>
      <c r="F1459" s="138" t="s">
        <v>35</v>
      </c>
      <c r="G1459" s="88" t="s">
        <v>40</v>
      </c>
      <c r="H1459" s="139" t="s">
        <v>191</v>
      </c>
      <c r="I1459" s="10" t="s">
        <v>192</v>
      </c>
      <c r="J1459" s="13"/>
    </row>
    <row r="1460">
      <c r="A1460" s="137" t="s">
        <v>190</v>
      </c>
      <c r="B1460" s="80" t="s">
        <v>38</v>
      </c>
      <c r="C1460" s="80">
        <v>2003.0</v>
      </c>
      <c r="D1460" s="106">
        <v>17.92006</v>
      </c>
      <c r="E1460" s="138" t="s">
        <v>35</v>
      </c>
      <c r="F1460" s="138" t="s">
        <v>35</v>
      </c>
      <c r="G1460" s="88" t="s">
        <v>40</v>
      </c>
      <c r="H1460" s="139" t="s">
        <v>191</v>
      </c>
      <c r="I1460" s="10" t="s">
        <v>192</v>
      </c>
      <c r="J1460" s="13"/>
    </row>
    <row r="1461">
      <c r="A1461" s="137" t="s">
        <v>190</v>
      </c>
      <c r="B1461" s="80" t="s">
        <v>38</v>
      </c>
      <c r="C1461" s="80">
        <v>2004.0</v>
      </c>
      <c r="D1461" s="106">
        <v>18.09847</v>
      </c>
      <c r="E1461" s="138" t="s">
        <v>35</v>
      </c>
      <c r="F1461" s="138" t="s">
        <v>35</v>
      </c>
      <c r="G1461" s="88" t="s">
        <v>40</v>
      </c>
      <c r="H1461" s="139" t="s">
        <v>191</v>
      </c>
      <c r="I1461" s="10" t="s">
        <v>192</v>
      </c>
      <c r="J1461" s="13"/>
    </row>
    <row r="1462">
      <c r="A1462" s="137" t="s">
        <v>190</v>
      </c>
      <c r="B1462" s="80" t="s">
        <v>38</v>
      </c>
      <c r="C1462" s="80">
        <v>2005.0</v>
      </c>
      <c r="D1462" s="106">
        <v>17.518</v>
      </c>
      <c r="E1462" s="138" t="s">
        <v>35</v>
      </c>
      <c r="F1462" s="138" t="s">
        <v>35</v>
      </c>
      <c r="G1462" s="88" t="s">
        <v>40</v>
      </c>
      <c r="H1462" s="139" t="s">
        <v>191</v>
      </c>
      <c r="I1462" s="10" t="s">
        <v>192</v>
      </c>
      <c r="J1462" s="13"/>
    </row>
    <row r="1463">
      <c r="A1463" s="137" t="s">
        <v>190</v>
      </c>
      <c r="B1463" s="80" t="s">
        <v>38</v>
      </c>
      <c r="C1463" s="80">
        <v>2006.0</v>
      </c>
      <c r="D1463" s="106">
        <v>17.53685</v>
      </c>
      <c r="E1463" s="138" t="s">
        <v>35</v>
      </c>
      <c r="F1463" s="138" t="s">
        <v>35</v>
      </c>
      <c r="G1463" s="88" t="s">
        <v>40</v>
      </c>
      <c r="H1463" s="139" t="s">
        <v>191</v>
      </c>
      <c r="I1463" s="10" t="s">
        <v>192</v>
      </c>
      <c r="J1463" s="13"/>
    </row>
    <row r="1464">
      <c r="A1464" s="137" t="s">
        <v>190</v>
      </c>
      <c r="B1464" s="80" t="s">
        <v>38</v>
      </c>
      <c r="C1464" s="80">
        <v>2007.0</v>
      </c>
      <c r="D1464" s="106">
        <v>17.01324</v>
      </c>
      <c r="E1464" s="138" t="s">
        <v>35</v>
      </c>
      <c r="F1464" s="138" t="s">
        <v>35</v>
      </c>
      <c r="G1464" s="88" t="s">
        <v>40</v>
      </c>
      <c r="H1464" s="139" t="s">
        <v>191</v>
      </c>
      <c r="I1464" s="10" t="s">
        <v>192</v>
      </c>
      <c r="J1464" s="13"/>
    </row>
    <row r="1465">
      <c r="A1465" s="137" t="s">
        <v>190</v>
      </c>
      <c r="B1465" s="80" t="s">
        <v>38</v>
      </c>
      <c r="C1465" s="80">
        <v>2008.0</v>
      </c>
      <c r="D1465" s="106">
        <v>16.42278</v>
      </c>
      <c r="E1465" s="138" t="s">
        <v>35</v>
      </c>
      <c r="F1465" s="138" t="s">
        <v>35</v>
      </c>
      <c r="G1465" s="88" t="s">
        <v>40</v>
      </c>
      <c r="H1465" s="139" t="s">
        <v>191</v>
      </c>
      <c r="I1465" s="10" t="s">
        <v>192</v>
      </c>
      <c r="J1465" s="13"/>
    </row>
    <row r="1466">
      <c r="A1466" s="137" t="s">
        <v>190</v>
      </c>
      <c r="B1466" s="80" t="s">
        <v>38</v>
      </c>
      <c r="C1466" s="80">
        <v>2009.0</v>
      </c>
      <c r="D1466" s="106">
        <v>15.28184</v>
      </c>
      <c r="E1466" s="138" t="s">
        <v>35</v>
      </c>
      <c r="F1466" s="138" t="s">
        <v>35</v>
      </c>
      <c r="G1466" s="88" t="s">
        <v>40</v>
      </c>
      <c r="H1466" s="139" t="s">
        <v>191</v>
      </c>
      <c r="I1466" s="10" t="s">
        <v>192</v>
      </c>
      <c r="J1466" s="13"/>
    </row>
    <row r="1467">
      <c r="A1467" s="137" t="s">
        <v>190</v>
      </c>
      <c r="B1467" s="80" t="s">
        <v>38</v>
      </c>
      <c r="C1467" s="80">
        <v>2010.0</v>
      </c>
      <c r="D1467" s="106">
        <v>16.17286</v>
      </c>
      <c r="E1467" s="138" t="s">
        <v>35</v>
      </c>
      <c r="F1467" s="138" t="s">
        <v>35</v>
      </c>
      <c r="G1467" s="88" t="s">
        <v>40</v>
      </c>
      <c r="H1467" s="139" t="s">
        <v>191</v>
      </c>
      <c r="I1467" s="10" t="s">
        <v>192</v>
      </c>
      <c r="J1467" s="13"/>
    </row>
    <row r="1468">
      <c r="A1468" s="137" t="s">
        <v>190</v>
      </c>
      <c r="B1468" s="80" t="s">
        <v>38</v>
      </c>
      <c r="C1468" s="80">
        <v>2011.0</v>
      </c>
      <c r="D1468" s="106">
        <v>16.25657</v>
      </c>
      <c r="E1468" s="138" t="s">
        <v>35</v>
      </c>
      <c r="F1468" s="138" t="s">
        <v>35</v>
      </c>
      <c r="G1468" s="88" t="s">
        <v>40</v>
      </c>
      <c r="H1468" s="139" t="s">
        <v>191</v>
      </c>
      <c r="I1468" s="10" t="s">
        <v>192</v>
      </c>
      <c r="J1468" s="13"/>
    </row>
    <row r="1469">
      <c r="A1469" s="137" t="s">
        <v>190</v>
      </c>
      <c r="B1469" s="80" t="s">
        <v>38</v>
      </c>
      <c r="C1469" s="80">
        <v>2012.0</v>
      </c>
      <c r="D1469" s="106">
        <v>15.61931</v>
      </c>
      <c r="E1469" s="138" t="s">
        <v>35</v>
      </c>
      <c r="F1469" s="138" t="s">
        <v>35</v>
      </c>
      <c r="G1469" s="88" t="s">
        <v>40</v>
      </c>
      <c r="H1469" s="139" t="s">
        <v>191</v>
      </c>
      <c r="I1469" s="10" t="s">
        <v>192</v>
      </c>
      <c r="J1469" s="13"/>
    </row>
    <row r="1470">
      <c r="A1470" s="137" t="s">
        <v>190</v>
      </c>
      <c r="B1470" s="80" t="s">
        <v>38</v>
      </c>
      <c r="C1470" s="80">
        <v>2013.0</v>
      </c>
      <c r="D1470" s="106">
        <v>15.38186</v>
      </c>
      <c r="E1470" s="138" t="s">
        <v>35</v>
      </c>
      <c r="F1470" s="138" t="s">
        <v>35</v>
      </c>
      <c r="G1470" s="88" t="s">
        <v>40</v>
      </c>
      <c r="H1470" s="139" t="s">
        <v>191</v>
      </c>
      <c r="I1470" s="10" t="s">
        <v>192</v>
      </c>
      <c r="J1470" s="13"/>
    </row>
    <row r="1471">
      <c r="A1471" s="137" t="s">
        <v>190</v>
      </c>
      <c r="B1471" s="80" t="s">
        <v>38</v>
      </c>
      <c r="C1471" s="80">
        <v>2014.0</v>
      </c>
      <c r="D1471" s="106">
        <v>14.61698</v>
      </c>
      <c r="E1471" s="138" t="s">
        <v>35</v>
      </c>
      <c r="F1471" s="138" t="s">
        <v>35</v>
      </c>
      <c r="G1471" s="88" t="s">
        <v>40</v>
      </c>
      <c r="H1471" s="139" t="s">
        <v>191</v>
      </c>
      <c r="I1471" s="10" t="s">
        <v>192</v>
      </c>
      <c r="J1471" s="13"/>
    </row>
    <row r="1472">
      <c r="A1472" s="137" t="s">
        <v>190</v>
      </c>
      <c r="B1472" s="80" t="s">
        <v>38</v>
      </c>
      <c r="C1472" s="80">
        <v>2015.0</v>
      </c>
      <c r="D1472" s="106">
        <v>14.97885</v>
      </c>
      <c r="E1472" s="138" t="s">
        <v>35</v>
      </c>
      <c r="F1472" s="138" t="s">
        <v>35</v>
      </c>
      <c r="G1472" s="88" t="s">
        <v>40</v>
      </c>
      <c r="H1472" s="139" t="s">
        <v>191</v>
      </c>
      <c r="I1472" s="10" t="s">
        <v>192</v>
      </c>
      <c r="J1472" s="13"/>
    </row>
    <row r="1473">
      <c r="A1473" s="137" t="s">
        <v>190</v>
      </c>
      <c r="B1473" s="80" t="s">
        <v>38</v>
      </c>
      <c r="C1473" s="80">
        <v>2016.0</v>
      </c>
      <c r="D1473" s="106">
        <v>14.36476</v>
      </c>
      <c r="E1473" s="138" t="s">
        <v>35</v>
      </c>
      <c r="F1473" s="138" t="s">
        <v>35</v>
      </c>
      <c r="G1473" s="88" t="s">
        <v>40</v>
      </c>
      <c r="H1473" s="139" t="s">
        <v>191</v>
      </c>
      <c r="I1473" s="10" t="s">
        <v>192</v>
      </c>
      <c r="J1473" s="13"/>
    </row>
    <row r="1474">
      <c r="A1474" s="137" t="s">
        <v>190</v>
      </c>
      <c r="B1474" s="80" t="s">
        <v>38</v>
      </c>
      <c r="C1474" s="80">
        <v>2017.0</v>
      </c>
      <c r="D1474" s="106">
        <v>14.4937</v>
      </c>
      <c r="E1474" s="138" t="s">
        <v>35</v>
      </c>
      <c r="F1474" s="138" t="s">
        <v>35</v>
      </c>
      <c r="G1474" s="88" t="s">
        <v>40</v>
      </c>
      <c r="H1474" s="139" t="s">
        <v>191</v>
      </c>
      <c r="I1474" s="10" t="s">
        <v>192</v>
      </c>
      <c r="J1474" s="13"/>
    </row>
    <row r="1475">
      <c r="A1475" s="137" t="s">
        <v>190</v>
      </c>
      <c r="B1475" s="80" t="s">
        <v>38</v>
      </c>
      <c r="C1475" s="80">
        <v>2018.0</v>
      </c>
      <c r="D1475" s="106">
        <v>15.80064</v>
      </c>
      <c r="E1475" s="138" t="s">
        <v>35</v>
      </c>
      <c r="F1475" s="138" t="s">
        <v>35</v>
      </c>
      <c r="G1475" s="88" t="s">
        <v>40</v>
      </c>
      <c r="H1475" s="139" t="s">
        <v>191</v>
      </c>
      <c r="I1475" s="10" t="s">
        <v>192</v>
      </c>
      <c r="J1475" s="13"/>
    </row>
    <row r="1476">
      <c r="A1476" s="137" t="s">
        <v>190</v>
      </c>
      <c r="B1476" s="80" t="s">
        <v>38</v>
      </c>
      <c r="C1476" s="80">
        <v>2019.0</v>
      </c>
      <c r="D1476" s="106">
        <v>15.52501</v>
      </c>
      <c r="E1476" s="138" t="s">
        <v>35</v>
      </c>
      <c r="F1476" s="138" t="s">
        <v>35</v>
      </c>
      <c r="G1476" s="88" t="s">
        <v>40</v>
      </c>
      <c r="H1476" s="139" t="s">
        <v>191</v>
      </c>
      <c r="I1476" s="10" t="s">
        <v>192</v>
      </c>
      <c r="J1476" s="13"/>
    </row>
    <row r="1477">
      <c r="A1477" s="137" t="s">
        <v>190</v>
      </c>
      <c r="B1477" s="80" t="s">
        <v>38</v>
      </c>
      <c r="C1477" s="80">
        <v>2020.0</v>
      </c>
      <c r="D1477" s="106">
        <v>14.28444</v>
      </c>
      <c r="E1477" s="138" t="s">
        <v>35</v>
      </c>
      <c r="F1477" s="138" t="s">
        <v>35</v>
      </c>
      <c r="G1477" s="88" t="s">
        <v>40</v>
      </c>
      <c r="H1477" s="139" t="s">
        <v>191</v>
      </c>
      <c r="I1477" s="10" t="s">
        <v>192</v>
      </c>
      <c r="J1477" s="13"/>
    </row>
    <row r="1478">
      <c r="A1478" s="137" t="s">
        <v>190</v>
      </c>
      <c r="B1478" s="80" t="s">
        <v>38</v>
      </c>
      <c r="C1478" s="80">
        <v>2021.0</v>
      </c>
      <c r="D1478" s="106">
        <v>14.25197</v>
      </c>
      <c r="E1478" s="138" t="s">
        <v>35</v>
      </c>
      <c r="F1478" s="138" t="s">
        <v>35</v>
      </c>
      <c r="G1478" s="88" t="s">
        <v>40</v>
      </c>
      <c r="H1478" s="139" t="s">
        <v>191</v>
      </c>
      <c r="I1478" s="10" t="s">
        <v>192</v>
      </c>
      <c r="J1478" s="13"/>
    </row>
    <row r="1479">
      <c r="A1479" s="140" t="s">
        <v>190</v>
      </c>
      <c r="B1479" s="141" t="s">
        <v>11</v>
      </c>
      <c r="C1479" s="141">
        <v>2020.0</v>
      </c>
      <c r="D1479" s="106">
        <v>11.46237</v>
      </c>
      <c r="E1479" s="138" t="s">
        <v>35</v>
      </c>
      <c r="F1479" s="138" t="s">
        <v>35</v>
      </c>
      <c r="G1479" s="88" t="s">
        <v>40</v>
      </c>
      <c r="H1479" s="139" t="s">
        <v>191</v>
      </c>
      <c r="I1479" s="10" t="s">
        <v>192</v>
      </c>
      <c r="J1479" s="37"/>
    </row>
    <row r="1480">
      <c r="A1480" s="142" t="s">
        <v>190</v>
      </c>
      <c r="B1480" s="143" t="s">
        <v>11</v>
      </c>
      <c r="C1480" s="143">
        <v>2021.0</v>
      </c>
      <c r="D1480" s="106">
        <v>12.82203</v>
      </c>
      <c r="E1480" s="138" t="s">
        <v>35</v>
      </c>
      <c r="F1480" s="138" t="s">
        <v>35</v>
      </c>
      <c r="G1480" s="88" t="s">
        <v>40</v>
      </c>
      <c r="H1480" s="139" t="s">
        <v>191</v>
      </c>
      <c r="I1480" s="10" t="s">
        <v>192</v>
      </c>
      <c r="J1480" s="25"/>
    </row>
    <row r="1481">
      <c r="A1481" s="137" t="s">
        <v>190</v>
      </c>
      <c r="B1481" s="80" t="s">
        <v>43</v>
      </c>
      <c r="C1481" s="80">
        <v>2000.0</v>
      </c>
      <c r="D1481" s="106">
        <v>20.7313</v>
      </c>
      <c r="E1481" s="138" t="s">
        <v>35</v>
      </c>
      <c r="F1481" s="138" t="s">
        <v>35</v>
      </c>
      <c r="G1481" s="88" t="s">
        <v>40</v>
      </c>
      <c r="H1481" s="139" t="s">
        <v>191</v>
      </c>
      <c r="I1481" s="10" t="s">
        <v>192</v>
      </c>
      <c r="J1481" s="13"/>
    </row>
    <row r="1482">
      <c r="A1482" s="137" t="s">
        <v>190</v>
      </c>
      <c r="B1482" s="80" t="s">
        <v>43</v>
      </c>
      <c r="C1482" s="80">
        <v>2001.0</v>
      </c>
      <c r="D1482" s="106">
        <v>17.9708</v>
      </c>
      <c r="E1482" s="138" t="s">
        <v>35</v>
      </c>
      <c r="F1482" s="138" t="s">
        <v>35</v>
      </c>
      <c r="G1482" s="88" t="s">
        <v>40</v>
      </c>
      <c r="H1482" s="139" t="s">
        <v>191</v>
      </c>
      <c r="I1482" s="10" t="s">
        <v>192</v>
      </c>
      <c r="J1482" s="13"/>
    </row>
    <row r="1483">
      <c r="A1483" s="137" t="s">
        <v>190</v>
      </c>
      <c r="B1483" s="80" t="s">
        <v>43</v>
      </c>
      <c r="C1483" s="80">
        <v>2002.0</v>
      </c>
      <c r="D1483" s="106">
        <v>17.70319</v>
      </c>
      <c r="E1483" s="138" t="s">
        <v>35</v>
      </c>
      <c r="F1483" s="138" t="s">
        <v>35</v>
      </c>
      <c r="G1483" s="88" t="s">
        <v>40</v>
      </c>
      <c r="H1483" s="139" t="s">
        <v>191</v>
      </c>
      <c r="I1483" s="10" t="s">
        <v>192</v>
      </c>
      <c r="J1483" s="13"/>
    </row>
    <row r="1484">
      <c r="A1484" s="137" t="s">
        <v>190</v>
      </c>
      <c r="B1484" s="80" t="s">
        <v>43</v>
      </c>
      <c r="C1484" s="80">
        <v>2003.0</v>
      </c>
      <c r="D1484" s="106">
        <v>17.31936</v>
      </c>
      <c r="E1484" s="138" t="s">
        <v>35</v>
      </c>
      <c r="F1484" s="138" t="s">
        <v>35</v>
      </c>
      <c r="G1484" s="88" t="s">
        <v>40</v>
      </c>
      <c r="H1484" s="139" t="s">
        <v>191</v>
      </c>
      <c r="I1484" s="10" t="s">
        <v>192</v>
      </c>
      <c r="J1484" s="13"/>
    </row>
    <row r="1485">
      <c r="A1485" s="137" t="s">
        <v>190</v>
      </c>
      <c r="B1485" s="80" t="s">
        <v>43</v>
      </c>
      <c r="C1485" s="80">
        <v>2004.0</v>
      </c>
      <c r="D1485" s="106">
        <v>17.1488</v>
      </c>
      <c r="E1485" s="138" t="s">
        <v>35</v>
      </c>
      <c r="F1485" s="138" t="s">
        <v>35</v>
      </c>
      <c r="G1485" s="88" t="s">
        <v>40</v>
      </c>
      <c r="H1485" s="139" t="s">
        <v>191</v>
      </c>
      <c r="I1485" s="10" t="s">
        <v>192</v>
      </c>
      <c r="J1485" s="13"/>
    </row>
    <row r="1486">
      <c r="A1486" s="137" t="s">
        <v>190</v>
      </c>
      <c r="B1486" s="80" t="s">
        <v>43</v>
      </c>
      <c r="C1486" s="80">
        <v>2005.0</v>
      </c>
      <c r="D1486" s="106">
        <v>15.50661</v>
      </c>
      <c r="E1486" s="138" t="s">
        <v>35</v>
      </c>
      <c r="F1486" s="138" t="s">
        <v>35</v>
      </c>
      <c r="G1486" s="88" t="s">
        <v>40</v>
      </c>
      <c r="H1486" s="139" t="s">
        <v>191</v>
      </c>
      <c r="I1486" s="10" t="s">
        <v>192</v>
      </c>
      <c r="J1486" s="13"/>
    </row>
    <row r="1487">
      <c r="A1487" s="137" t="s">
        <v>190</v>
      </c>
      <c r="B1487" s="80" t="s">
        <v>43</v>
      </c>
      <c r="C1487" s="80">
        <v>2007.0</v>
      </c>
      <c r="D1487" s="106">
        <v>19.75022</v>
      </c>
      <c r="E1487" s="138" t="s">
        <v>35</v>
      </c>
      <c r="F1487" s="138" t="s">
        <v>35</v>
      </c>
      <c r="G1487" s="88" t="s">
        <v>40</v>
      </c>
      <c r="H1487" s="139" t="s">
        <v>191</v>
      </c>
      <c r="I1487" s="10" t="s">
        <v>192</v>
      </c>
      <c r="J1487" s="13"/>
    </row>
    <row r="1488">
      <c r="A1488" s="137" t="s">
        <v>190</v>
      </c>
      <c r="B1488" s="80" t="s">
        <v>43</v>
      </c>
      <c r="C1488" s="80">
        <v>2008.0</v>
      </c>
      <c r="D1488" s="106">
        <v>14.9309</v>
      </c>
      <c r="E1488" s="138" t="s">
        <v>35</v>
      </c>
      <c r="F1488" s="138" t="s">
        <v>35</v>
      </c>
      <c r="G1488" s="88" t="s">
        <v>40</v>
      </c>
      <c r="H1488" s="139" t="s">
        <v>191</v>
      </c>
      <c r="I1488" s="10" t="s">
        <v>192</v>
      </c>
      <c r="J1488" s="13"/>
    </row>
    <row r="1489">
      <c r="A1489" s="137" t="s">
        <v>190</v>
      </c>
      <c r="B1489" s="80" t="s">
        <v>43</v>
      </c>
      <c r="C1489" s="80">
        <v>2009.0</v>
      </c>
      <c r="D1489" s="106">
        <v>15.89646</v>
      </c>
      <c r="E1489" s="138" t="s">
        <v>35</v>
      </c>
      <c r="F1489" s="138" t="s">
        <v>35</v>
      </c>
      <c r="G1489" s="88" t="s">
        <v>40</v>
      </c>
      <c r="H1489" s="139" t="s">
        <v>191</v>
      </c>
      <c r="I1489" s="10" t="s">
        <v>192</v>
      </c>
      <c r="J1489" s="13"/>
    </row>
    <row r="1490">
      <c r="A1490" s="137" t="s">
        <v>190</v>
      </c>
      <c r="B1490" s="80" t="s">
        <v>43</v>
      </c>
      <c r="C1490" s="80">
        <v>2010.0</v>
      </c>
      <c r="D1490" s="106">
        <v>12.80191</v>
      </c>
      <c r="E1490" s="138" t="s">
        <v>35</v>
      </c>
      <c r="F1490" s="138" t="s">
        <v>35</v>
      </c>
      <c r="G1490" s="88" t="s">
        <v>40</v>
      </c>
      <c r="H1490" s="139" t="s">
        <v>191</v>
      </c>
      <c r="I1490" s="10" t="s">
        <v>192</v>
      </c>
      <c r="J1490" s="13"/>
    </row>
    <row r="1491">
      <c r="A1491" s="137" t="s">
        <v>190</v>
      </c>
      <c r="B1491" s="80" t="s">
        <v>43</v>
      </c>
      <c r="C1491" s="80">
        <v>2011.0</v>
      </c>
      <c r="D1491" s="106">
        <v>12.41146</v>
      </c>
      <c r="E1491" s="138" t="s">
        <v>35</v>
      </c>
      <c r="F1491" s="138" t="s">
        <v>35</v>
      </c>
      <c r="G1491" s="88" t="s">
        <v>40</v>
      </c>
      <c r="H1491" s="139" t="s">
        <v>191</v>
      </c>
      <c r="I1491" s="10" t="s">
        <v>192</v>
      </c>
      <c r="J1491" s="13"/>
    </row>
    <row r="1492">
      <c r="A1492" s="137" t="s">
        <v>190</v>
      </c>
      <c r="B1492" s="80" t="s">
        <v>43</v>
      </c>
      <c r="C1492" s="80">
        <v>2012.0</v>
      </c>
      <c r="D1492" s="106">
        <v>14.12596</v>
      </c>
      <c r="E1492" s="138" t="s">
        <v>35</v>
      </c>
      <c r="F1492" s="138" t="s">
        <v>35</v>
      </c>
      <c r="G1492" s="88" t="s">
        <v>40</v>
      </c>
      <c r="H1492" s="139" t="s">
        <v>191</v>
      </c>
      <c r="I1492" s="10" t="s">
        <v>192</v>
      </c>
      <c r="J1492" s="13"/>
    </row>
    <row r="1493">
      <c r="A1493" s="137" t="s">
        <v>190</v>
      </c>
      <c r="B1493" s="80" t="s">
        <v>43</v>
      </c>
      <c r="C1493" s="80">
        <v>2013.0</v>
      </c>
      <c r="D1493" s="106">
        <v>15.20231</v>
      </c>
      <c r="E1493" s="138" t="s">
        <v>35</v>
      </c>
      <c r="F1493" s="138" t="s">
        <v>35</v>
      </c>
      <c r="G1493" s="88" t="s">
        <v>40</v>
      </c>
      <c r="H1493" s="139" t="s">
        <v>191</v>
      </c>
      <c r="I1493" s="10" t="s">
        <v>192</v>
      </c>
      <c r="J1493" s="13"/>
    </row>
    <row r="1494">
      <c r="A1494" s="137" t="s">
        <v>190</v>
      </c>
      <c r="B1494" s="80" t="s">
        <v>43</v>
      </c>
      <c r="C1494" s="80">
        <v>2014.0</v>
      </c>
      <c r="D1494" s="106">
        <v>15.09174</v>
      </c>
      <c r="E1494" s="138" t="s">
        <v>35</v>
      </c>
      <c r="F1494" s="138" t="s">
        <v>35</v>
      </c>
      <c r="G1494" s="88" t="s">
        <v>40</v>
      </c>
      <c r="H1494" s="139" t="s">
        <v>191</v>
      </c>
      <c r="I1494" s="10" t="s">
        <v>192</v>
      </c>
      <c r="J1494" s="13"/>
    </row>
    <row r="1495">
      <c r="A1495" s="137" t="s">
        <v>190</v>
      </c>
      <c r="B1495" s="80" t="s">
        <v>43</v>
      </c>
      <c r="C1495" s="80">
        <v>2016.0</v>
      </c>
      <c r="D1495" s="106">
        <v>12.47358</v>
      </c>
      <c r="E1495" s="138" t="s">
        <v>35</v>
      </c>
      <c r="F1495" s="138" t="s">
        <v>35</v>
      </c>
      <c r="G1495" s="88" t="s">
        <v>40</v>
      </c>
      <c r="H1495" s="139" t="s">
        <v>191</v>
      </c>
      <c r="I1495" s="10" t="s">
        <v>192</v>
      </c>
      <c r="J1495" s="13"/>
    </row>
    <row r="1496">
      <c r="A1496" s="137" t="s">
        <v>190</v>
      </c>
      <c r="B1496" s="80" t="s">
        <v>43</v>
      </c>
      <c r="C1496" s="80">
        <v>2017.0</v>
      </c>
      <c r="D1496" s="106">
        <v>19.8941</v>
      </c>
      <c r="E1496" s="138" t="s">
        <v>35</v>
      </c>
      <c r="F1496" s="138" t="s">
        <v>35</v>
      </c>
      <c r="G1496" s="88" t="s">
        <v>40</v>
      </c>
      <c r="H1496" s="139" t="s">
        <v>191</v>
      </c>
      <c r="I1496" s="10" t="s">
        <v>192</v>
      </c>
      <c r="J1496" s="13"/>
    </row>
    <row r="1497">
      <c r="A1497" s="137" t="s">
        <v>190</v>
      </c>
      <c r="B1497" s="80" t="s">
        <v>43</v>
      </c>
      <c r="C1497" s="80">
        <v>2018.0</v>
      </c>
      <c r="D1497" s="106">
        <v>32.72783</v>
      </c>
      <c r="E1497" s="138" t="s">
        <v>35</v>
      </c>
      <c r="F1497" s="138" t="s">
        <v>35</v>
      </c>
      <c r="G1497" s="88" t="s">
        <v>40</v>
      </c>
      <c r="H1497" s="139" t="s">
        <v>191</v>
      </c>
      <c r="I1497" s="10" t="s">
        <v>192</v>
      </c>
      <c r="J1497" s="13"/>
    </row>
    <row r="1498">
      <c r="A1498" s="137" t="s">
        <v>190</v>
      </c>
      <c r="B1498" s="80" t="s">
        <v>43</v>
      </c>
      <c r="C1498" s="80">
        <v>2019.0</v>
      </c>
      <c r="D1498" s="106">
        <v>35.00583</v>
      </c>
      <c r="E1498" s="138" t="s">
        <v>35</v>
      </c>
      <c r="F1498" s="138" t="s">
        <v>35</v>
      </c>
      <c r="G1498" s="88" t="s">
        <v>40</v>
      </c>
      <c r="H1498" s="139" t="s">
        <v>191</v>
      </c>
      <c r="I1498" s="10" t="s">
        <v>192</v>
      </c>
      <c r="J1498" s="13"/>
    </row>
    <row r="1499">
      <c r="A1499" s="137" t="s">
        <v>190</v>
      </c>
      <c r="B1499" s="80" t="s">
        <v>43</v>
      </c>
      <c r="C1499" s="80">
        <v>2020.0</v>
      </c>
      <c r="D1499" s="106">
        <v>34.24419</v>
      </c>
      <c r="E1499" s="138" t="s">
        <v>35</v>
      </c>
      <c r="F1499" s="138" t="s">
        <v>35</v>
      </c>
      <c r="G1499" s="88" t="s">
        <v>40</v>
      </c>
      <c r="H1499" s="139" t="s">
        <v>191</v>
      </c>
      <c r="I1499" s="10" t="s">
        <v>192</v>
      </c>
      <c r="J1499" s="13"/>
    </row>
    <row r="1500">
      <c r="A1500" s="137" t="s">
        <v>190</v>
      </c>
      <c r="B1500" s="80" t="s">
        <v>43</v>
      </c>
      <c r="C1500" s="80">
        <v>2021.0</v>
      </c>
      <c r="D1500" s="106">
        <v>33.41947</v>
      </c>
      <c r="E1500" s="138" t="s">
        <v>35</v>
      </c>
      <c r="F1500" s="138" t="s">
        <v>35</v>
      </c>
      <c r="G1500" s="88" t="s">
        <v>40</v>
      </c>
      <c r="H1500" s="139" t="s">
        <v>191</v>
      </c>
      <c r="I1500" s="10" t="s">
        <v>192</v>
      </c>
      <c r="J1500" s="13"/>
    </row>
    <row r="1501">
      <c r="A1501" s="137" t="s">
        <v>190</v>
      </c>
      <c r="B1501" s="80" t="s">
        <v>43</v>
      </c>
      <c r="C1501" s="80">
        <v>2022.0</v>
      </c>
      <c r="D1501" s="106">
        <v>29.37287</v>
      </c>
      <c r="E1501" s="138" t="s">
        <v>35</v>
      </c>
      <c r="F1501" s="138" t="s">
        <v>35</v>
      </c>
      <c r="G1501" s="88" t="s">
        <v>40</v>
      </c>
      <c r="H1501" s="139" t="s">
        <v>191</v>
      </c>
      <c r="I1501" s="10" t="s">
        <v>192</v>
      </c>
      <c r="J1501" s="13"/>
    </row>
    <row r="1502">
      <c r="A1502" s="137" t="s">
        <v>190</v>
      </c>
      <c r="B1502" s="80" t="s">
        <v>34</v>
      </c>
      <c r="C1502" s="80">
        <v>2000.0</v>
      </c>
      <c r="D1502" s="106">
        <v>17.98816</v>
      </c>
      <c r="E1502" s="138" t="s">
        <v>35</v>
      </c>
      <c r="F1502" s="138" t="s">
        <v>35</v>
      </c>
      <c r="G1502" s="88" t="s">
        <v>40</v>
      </c>
      <c r="H1502" s="139" t="s">
        <v>191</v>
      </c>
      <c r="I1502" s="10" t="s">
        <v>192</v>
      </c>
      <c r="J1502" s="13"/>
    </row>
    <row r="1503">
      <c r="A1503" s="137" t="s">
        <v>190</v>
      </c>
      <c r="B1503" s="80" t="s">
        <v>34</v>
      </c>
      <c r="C1503" s="80">
        <v>2001.0</v>
      </c>
      <c r="D1503" s="106">
        <v>17.68961</v>
      </c>
      <c r="E1503" s="138" t="s">
        <v>35</v>
      </c>
      <c r="F1503" s="138" t="s">
        <v>35</v>
      </c>
      <c r="G1503" s="88" t="s">
        <v>40</v>
      </c>
      <c r="H1503" s="139" t="s">
        <v>191</v>
      </c>
      <c r="I1503" s="10" t="s">
        <v>192</v>
      </c>
      <c r="J1503" s="13"/>
    </row>
    <row r="1504">
      <c r="A1504" s="137" t="s">
        <v>190</v>
      </c>
      <c r="B1504" s="80" t="s">
        <v>34</v>
      </c>
      <c r="C1504" s="80">
        <v>2002.0</v>
      </c>
      <c r="D1504" s="106">
        <v>17.3132</v>
      </c>
      <c r="E1504" s="138" t="s">
        <v>35</v>
      </c>
      <c r="F1504" s="138" t="s">
        <v>35</v>
      </c>
      <c r="G1504" s="88" t="s">
        <v>40</v>
      </c>
      <c r="H1504" s="139" t="s">
        <v>191</v>
      </c>
      <c r="I1504" s="10" t="s">
        <v>192</v>
      </c>
      <c r="J1504" s="13"/>
    </row>
    <row r="1505">
      <c r="A1505" s="137" t="s">
        <v>190</v>
      </c>
      <c r="B1505" s="80" t="s">
        <v>34</v>
      </c>
      <c r="C1505" s="80">
        <v>2003.0</v>
      </c>
      <c r="D1505" s="106">
        <v>16.98162</v>
      </c>
      <c r="E1505" s="138" t="s">
        <v>35</v>
      </c>
      <c r="F1505" s="138" t="s">
        <v>35</v>
      </c>
      <c r="G1505" s="88" t="s">
        <v>40</v>
      </c>
      <c r="H1505" s="139" t="s">
        <v>191</v>
      </c>
      <c r="I1505" s="10" t="s">
        <v>192</v>
      </c>
      <c r="J1505" s="13"/>
    </row>
    <row r="1506">
      <c r="A1506" s="137" t="s">
        <v>190</v>
      </c>
      <c r="B1506" s="80" t="s">
        <v>34</v>
      </c>
      <c r="C1506" s="80">
        <v>2004.0</v>
      </c>
      <c r="D1506" s="106">
        <v>16.96196</v>
      </c>
      <c r="E1506" s="138" t="s">
        <v>35</v>
      </c>
      <c r="F1506" s="138" t="s">
        <v>35</v>
      </c>
      <c r="G1506" s="88" t="s">
        <v>40</v>
      </c>
      <c r="H1506" s="139" t="s">
        <v>191</v>
      </c>
      <c r="I1506" s="10" t="s">
        <v>192</v>
      </c>
      <c r="J1506" s="13"/>
    </row>
    <row r="1507">
      <c r="A1507" s="137" t="s">
        <v>190</v>
      </c>
      <c r="B1507" s="80" t="s">
        <v>34</v>
      </c>
      <c r="C1507" s="80">
        <v>2005.0</v>
      </c>
      <c r="D1507" s="106">
        <v>16.69881</v>
      </c>
      <c r="E1507" s="138" t="s">
        <v>35</v>
      </c>
      <c r="F1507" s="138" t="s">
        <v>35</v>
      </c>
      <c r="G1507" s="88" t="s">
        <v>40</v>
      </c>
      <c r="H1507" s="139" t="s">
        <v>191</v>
      </c>
      <c r="I1507" s="10" t="s">
        <v>192</v>
      </c>
      <c r="J1507" s="13"/>
    </row>
    <row r="1508">
      <c r="A1508" s="137" t="s">
        <v>190</v>
      </c>
      <c r="B1508" s="80" t="s">
        <v>34</v>
      </c>
      <c r="C1508" s="80">
        <v>2006.0</v>
      </c>
      <c r="D1508" s="106">
        <v>16.80922</v>
      </c>
      <c r="E1508" s="138" t="s">
        <v>35</v>
      </c>
      <c r="F1508" s="138" t="s">
        <v>35</v>
      </c>
      <c r="G1508" s="88" t="s">
        <v>40</v>
      </c>
      <c r="H1508" s="139" t="s">
        <v>191</v>
      </c>
      <c r="I1508" s="10" t="s">
        <v>192</v>
      </c>
      <c r="J1508" s="13"/>
    </row>
    <row r="1509">
      <c r="A1509" s="137" t="s">
        <v>190</v>
      </c>
      <c r="B1509" s="80" t="s">
        <v>34</v>
      </c>
      <c r="C1509" s="80">
        <v>2007.0</v>
      </c>
      <c r="D1509" s="106">
        <v>16.70581</v>
      </c>
      <c r="E1509" s="138" t="s">
        <v>35</v>
      </c>
      <c r="F1509" s="138" t="s">
        <v>35</v>
      </c>
      <c r="G1509" s="88" t="s">
        <v>40</v>
      </c>
      <c r="H1509" s="139" t="s">
        <v>191</v>
      </c>
      <c r="I1509" s="10" t="s">
        <v>192</v>
      </c>
      <c r="J1509" s="13"/>
    </row>
    <row r="1510">
      <c r="A1510" s="137" t="s">
        <v>190</v>
      </c>
      <c r="B1510" s="80" t="s">
        <v>34</v>
      </c>
      <c r="C1510" s="80">
        <v>2008.0</v>
      </c>
      <c r="D1510" s="106">
        <v>16.22013</v>
      </c>
      <c r="E1510" s="138" t="s">
        <v>35</v>
      </c>
      <c r="F1510" s="138" t="s">
        <v>35</v>
      </c>
      <c r="G1510" s="88" t="s">
        <v>40</v>
      </c>
      <c r="H1510" s="139" t="s">
        <v>191</v>
      </c>
      <c r="I1510" s="10" t="s">
        <v>192</v>
      </c>
      <c r="J1510" s="13"/>
    </row>
    <row r="1511">
      <c r="A1511" s="137" t="s">
        <v>190</v>
      </c>
      <c r="B1511" s="80" t="s">
        <v>34</v>
      </c>
      <c r="C1511" s="80">
        <v>2009.0</v>
      </c>
      <c r="D1511" s="106">
        <v>15.60106</v>
      </c>
      <c r="E1511" s="138" t="s">
        <v>35</v>
      </c>
      <c r="F1511" s="138" t="s">
        <v>35</v>
      </c>
      <c r="G1511" s="88" t="s">
        <v>40</v>
      </c>
      <c r="H1511" s="139" t="s">
        <v>191</v>
      </c>
      <c r="I1511" s="10" t="s">
        <v>192</v>
      </c>
      <c r="J1511" s="13"/>
    </row>
    <row r="1512">
      <c r="A1512" s="137" t="s">
        <v>190</v>
      </c>
      <c r="B1512" s="80" t="s">
        <v>34</v>
      </c>
      <c r="C1512" s="80">
        <v>2010.0</v>
      </c>
      <c r="D1512" s="106">
        <v>15.56169</v>
      </c>
      <c r="E1512" s="138" t="s">
        <v>35</v>
      </c>
      <c r="F1512" s="138" t="s">
        <v>35</v>
      </c>
      <c r="G1512" s="88" t="s">
        <v>40</v>
      </c>
      <c r="H1512" s="139" t="s">
        <v>191</v>
      </c>
      <c r="I1512" s="10" t="s">
        <v>192</v>
      </c>
      <c r="J1512" s="13"/>
    </row>
    <row r="1513">
      <c r="A1513" s="137" t="s">
        <v>190</v>
      </c>
      <c r="B1513" s="80" t="s">
        <v>34</v>
      </c>
      <c r="C1513" s="80">
        <v>2011.0</v>
      </c>
      <c r="D1513" s="106">
        <v>15.50748</v>
      </c>
      <c r="E1513" s="138" t="s">
        <v>35</v>
      </c>
      <c r="F1513" s="138" t="s">
        <v>35</v>
      </c>
      <c r="G1513" s="88" t="s">
        <v>40</v>
      </c>
      <c r="H1513" s="139" t="s">
        <v>191</v>
      </c>
      <c r="I1513" s="10" t="s">
        <v>192</v>
      </c>
      <c r="J1513" s="13"/>
    </row>
    <row r="1514">
      <c r="A1514" s="137" t="s">
        <v>190</v>
      </c>
      <c r="B1514" s="80" t="s">
        <v>34</v>
      </c>
      <c r="C1514" s="80">
        <v>2012.0</v>
      </c>
      <c r="D1514" s="106">
        <v>15.59922</v>
      </c>
      <c r="E1514" s="138" t="s">
        <v>35</v>
      </c>
      <c r="F1514" s="138" t="s">
        <v>35</v>
      </c>
      <c r="G1514" s="88" t="s">
        <v>40</v>
      </c>
      <c r="H1514" s="139" t="s">
        <v>191</v>
      </c>
      <c r="I1514" s="10" t="s">
        <v>192</v>
      </c>
      <c r="J1514" s="13"/>
    </row>
    <row r="1515">
      <c r="A1515" s="137" t="s">
        <v>190</v>
      </c>
      <c r="B1515" s="80" t="s">
        <v>34</v>
      </c>
      <c r="C1515" s="80">
        <v>2013.0</v>
      </c>
      <c r="D1515" s="106">
        <v>16.02463</v>
      </c>
      <c r="E1515" s="138" t="s">
        <v>35</v>
      </c>
      <c r="F1515" s="138" t="s">
        <v>35</v>
      </c>
      <c r="G1515" s="88" t="s">
        <v>40</v>
      </c>
      <c r="H1515" s="139" t="s">
        <v>191</v>
      </c>
      <c r="I1515" s="10" t="s">
        <v>192</v>
      </c>
      <c r="J1515" s="13"/>
    </row>
    <row r="1516">
      <c r="A1516" s="137" t="s">
        <v>190</v>
      </c>
      <c r="B1516" s="80" t="s">
        <v>34</v>
      </c>
      <c r="C1516" s="80">
        <v>2014.0</v>
      </c>
      <c r="D1516" s="106">
        <v>16.00461</v>
      </c>
      <c r="E1516" s="138" t="s">
        <v>35</v>
      </c>
      <c r="F1516" s="138" t="s">
        <v>35</v>
      </c>
      <c r="G1516" s="88" t="s">
        <v>40</v>
      </c>
      <c r="H1516" s="139" t="s">
        <v>191</v>
      </c>
      <c r="I1516" s="10" t="s">
        <v>192</v>
      </c>
      <c r="J1516" s="13"/>
    </row>
    <row r="1517">
      <c r="A1517" s="137" t="s">
        <v>190</v>
      </c>
      <c r="B1517" s="80" t="s">
        <v>34</v>
      </c>
      <c r="C1517" s="80">
        <v>2015.0</v>
      </c>
      <c r="D1517" s="106">
        <v>16.05246</v>
      </c>
      <c r="E1517" s="138" t="s">
        <v>35</v>
      </c>
      <c r="F1517" s="138" t="s">
        <v>35</v>
      </c>
      <c r="G1517" s="88" t="s">
        <v>40</v>
      </c>
      <c r="H1517" s="139" t="s">
        <v>191</v>
      </c>
      <c r="I1517" s="10" t="s">
        <v>192</v>
      </c>
      <c r="J1517" s="13"/>
    </row>
    <row r="1518">
      <c r="A1518" s="137" t="s">
        <v>190</v>
      </c>
      <c r="B1518" s="80" t="s">
        <v>34</v>
      </c>
      <c r="C1518" s="80">
        <v>2016.0</v>
      </c>
      <c r="D1518" s="106">
        <v>15.97382</v>
      </c>
      <c r="E1518" s="138" t="s">
        <v>35</v>
      </c>
      <c r="F1518" s="138" t="s">
        <v>35</v>
      </c>
      <c r="G1518" s="88" t="s">
        <v>40</v>
      </c>
      <c r="H1518" s="139" t="s">
        <v>191</v>
      </c>
      <c r="I1518" s="10" t="s">
        <v>192</v>
      </c>
      <c r="J1518" s="13"/>
    </row>
    <row r="1519">
      <c r="A1519" s="137" t="s">
        <v>190</v>
      </c>
      <c r="B1519" s="80" t="s">
        <v>34</v>
      </c>
      <c r="C1519" s="80">
        <v>2017.0</v>
      </c>
      <c r="D1519" s="106">
        <v>15.90083</v>
      </c>
      <c r="E1519" s="138" t="s">
        <v>35</v>
      </c>
      <c r="F1519" s="138" t="s">
        <v>35</v>
      </c>
      <c r="G1519" s="88" t="s">
        <v>40</v>
      </c>
      <c r="H1519" s="139" t="s">
        <v>191</v>
      </c>
      <c r="I1519" s="10" t="s">
        <v>192</v>
      </c>
      <c r="J1519" s="13"/>
    </row>
    <row r="1520">
      <c r="A1520" s="137" t="s">
        <v>190</v>
      </c>
      <c r="B1520" s="80" t="s">
        <v>34</v>
      </c>
      <c r="C1520" s="80">
        <v>2018.0</v>
      </c>
      <c r="D1520" s="106">
        <v>15.78073</v>
      </c>
      <c r="E1520" s="138" t="s">
        <v>35</v>
      </c>
      <c r="F1520" s="138" t="s">
        <v>35</v>
      </c>
      <c r="G1520" s="88" t="s">
        <v>40</v>
      </c>
      <c r="H1520" s="139" t="s">
        <v>191</v>
      </c>
      <c r="I1520" s="10" t="s">
        <v>192</v>
      </c>
      <c r="J1520" s="13"/>
    </row>
    <row r="1521">
      <c r="A1521" s="137" t="s">
        <v>190</v>
      </c>
      <c r="B1521" s="80" t="s">
        <v>34</v>
      </c>
      <c r="C1521" s="80">
        <v>2019.0</v>
      </c>
      <c r="D1521" s="106">
        <v>15.51713</v>
      </c>
      <c r="E1521" s="138" t="s">
        <v>35</v>
      </c>
      <c r="F1521" s="138" t="s">
        <v>35</v>
      </c>
      <c r="G1521" s="88" t="s">
        <v>40</v>
      </c>
      <c r="H1521" s="139" t="s">
        <v>191</v>
      </c>
      <c r="I1521" s="10" t="s">
        <v>192</v>
      </c>
      <c r="J1521" s="13"/>
    </row>
    <row r="1522">
      <c r="A1522" s="137" t="s">
        <v>190</v>
      </c>
      <c r="B1522" s="80" t="s">
        <v>34</v>
      </c>
      <c r="C1522" s="80">
        <v>2020.0</v>
      </c>
      <c r="D1522" s="106">
        <v>12.65422</v>
      </c>
      <c r="E1522" s="138" t="s">
        <v>35</v>
      </c>
      <c r="F1522" s="138" t="s">
        <v>35</v>
      </c>
      <c r="G1522" s="88" t="s">
        <v>40</v>
      </c>
      <c r="H1522" s="139" t="s">
        <v>191</v>
      </c>
      <c r="I1522" s="10" t="s">
        <v>192</v>
      </c>
      <c r="J1522" s="13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38"/>
    <hyperlink r:id="rId20" ref="H39"/>
    <hyperlink r:id="rId21" ref="H40"/>
    <hyperlink r:id="rId22" ref="H41"/>
    <hyperlink r:id="rId23" ref="H42"/>
    <hyperlink r:id="rId24" ref="H43"/>
    <hyperlink r:id="rId25" ref="H44"/>
    <hyperlink r:id="rId26" ref="H45"/>
    <hyperlink r:id="rId27" ref="H46"/>
    <hyperlink r:id="rId28" ref="H47"/>
    <hyperlink r:id="rId29" ref="H48"/>
    <hyperlink r:id="rId30" ref="H49"/>
    <hyperlink r:id="rId31" ref="H50"/>
    <hyperlink r:id="rId32" ref="H51"/>
    <hyperlink r:id="rId33" ref="H52"/>
    <hyperlink r:id="rId34" ref="H53"/>
    <hyperlink r:id="rId35" ref="H54"/>
    <hyperlink r:id="rId36" ref="H55"/>
    <hyperlink r:id="rId37" ref="H56"/>
    <hyperlink r:id="rId38" ref="H57"/>
    <hyperlink r:id="rId39" ref="H58"/>
    <hyperlink r:id="rId40" ref="H59"/>
    <hyperlink r:id="rId41" ref="H60"/>
    <hyperlink r:id="rId42" ref="H61"/>
    <hyperlink r:id="rId43" ref="H62"/>
    <hyperlink r:id="rId44" ref="H63"/>
    <hyperlink r:id="rId45" ref="H64"/>
    <hyperlink r:id="rId46" ref="H65"/>
    <hyperlink r:id="rId47" ref="H66"/>
    <hyperlink r:id="rId48" ref="H67"/>
    <hyperlink r:id="rId49" ref="H68"/>
    <hyperlink r:id="rId50" ref="H69"/>
    <hyperlink r:id="rId51" ref="H70"/>
    <hyperlink r:id="rId52" ref="H71"/>
    <hyperlink r:id="rId53" ref="H72"/>
    <hyperlink r:id="rId54" ref="H73"/>
    <hyperlink r:id="rId55" ref="H74"/>
    <hyperlink r:id="rId56" ref="H75"/>
    <hyperlink r:id="rId57" ref="H76"/>
    <hyperlink r:id="rId58" ref="H77"/>
    <hyperlink r:id="rId59" ref="H78"/>
    <hyperlink r:id="rId60" ref="H79"/>
    <hyperlink r:id="rId61" ref="H80"/>
    <hyperlink r:id="rId62" ref="H81"/>
    <hyperlink r:id="rId63" ref="H82"/>
    <hyperlink r:id="rId64" ref="H83"/>
    <hyperlink r:id="rId65" ref="H84"/>
    <hyperlink r:id="rId66" ref="H85"/>
    <hyperlink r:id="rId67" ref="H86"/>
    <hyperlink r:id="rId68" ref="H87"/>
    <hyperlink r:id="rId69" ref="H88"/>
    <hyperlink r:id="rId70" ref="H89"/>
    <hyperlink r:id="rId71" ref="H90"/>
    <hyperlink r:id="rId72" ref="H91"/>
    <hyperlink r:id="rId73" ref="H92"/>
    <hyperlink r:id="rId74" ref="H93"/>
    <hyperlink r:id="rId75" ref="H94"/>
    <hyperlink r:id="rId76" ref="H95"/>
    <hyperlink r:id="rId77" ref="H96"/>
    <hyperlink r:id="rId78" ref="H97"/>
    <hyperlink r:id="rId79" ref="H98"/>
    <hyperlink r:id="rId80" ref="H99"/>
    <hyperlink r:id="rId81" ref="H100"/>
    <hyperlink r:id="rId82" ref="H101"/>
    <hyperlink r:id="rId83" ref="H102"/>
    <hyperlink r:id="rId84" ref="H103"/>
    <hyperlink r:id="rId85" ref="H104"/>
    <hyperlink r:id="rId86" ref="H105"/>
    <hyperlink r:id="rId87" ref="H106"/>
    <hyperlink r:id="rId88" ref="H107"/>
    <hyperlink r:id="rId89" ref="H108"/>
    <hyperlink r:id="rId90" ref="H109"/>
    <hyperlink r:id="rId91" ref="H110"/>
    <hyperlink r:id="rId92" ref="H111"/>
    <hyperlink r:id="rId93" ref="H112"/>
    <hyperlink r:id="rId94" ref="H113"/>
    <hyperlink r:id="rId95" ref="H114"/>
    <hyperlink r:id="rId96" ref="H115"/>
    <hyperlink r:id="rId97" ref="H116"/>
    <hyperlink r:id="rId98" ref="H117"/>
    <hyperlink r:id="rId99" ref="H118"/>
    <hyperlink r:id="rId100" ref="H119"/>
    <hyperlink r:id="rId101" ref="H120"/>
    <hyperlink r:id="rId102" ref="H121"/>
    <hyperlink r:id="rId103" ref="H122"/>
    <hyperlink r:id="rId104" ref="H123"/>
    <hyperlink r:id="rId105" ref="H124"/>
    <hyperlink r:id="rId106" ref="H125"/>
    <hyperlink r:id="rId107" ref="H126"/>
    <hyperlink r:id="rId108" ref="H127"/>
    <hyperlink r:id="rId109" ref="H128"/>
    <hyperlink r:id="rId110" ref="H129"/>
    <hyperlink r:id="rId111" ref="H130"/>
    <hyperlink r:id="rId112" ref="H131"/>
    <hyperlink r:id="rId113" ref="H132"/>
    <hyperlink r:id="rId114" ref="H133"/>
    <hyperlink r:id="rId115" ref="H134"/>
    <hyperlink r:id="rId116" ref="H135"/>
    <hyperlink r:id="rId117" ref="H136"/>
    <hyperlink r:id="rId118" ref="H137"/>
    <hyperlink r:id="rId119" ref="H138"/>
    <hyperlink r:id="rId120" ref="H139"/>
    <hyperlink r:id="rId121" ref="H140"/>
    <hyperlink r:id="rId122" ref="H141"/>
    <hyperlink r:id="rId123" ref="H142"/>
    <hyperlink r:id="rId124" ref="H143"/>
    <hyperlink r:id="rId125" ref="H144"/>
    <hyperlink r:id="rId126" ref="H145"/>
    <hyperlink r:id="rId127" ref="H146"/>
    <hyperlink r:id="rId128" ref="H147"/>
    <hyperlink r:id="rId129" ref="H148"/>
    <hyperlink r:id="rId130" ref="H149"/>
    <hyperlink r:id="rId131" ref="H150"/>
    <hyperlink r:id="rId132" ref="H151"/>
    <hyperlink r:id="rId133" ref="H152"/>
    <hyperlink r:id="rId134" ref="H153"/>
    <hyperlink r:id="rId135" ref="H154"/>
    <hyperlink r:id="rId136" ref="H155"/>
    <hyperlink r:id="rId137" ref="H156"/>
    <hyperlink r:id="rId138" ref="H157"/>
    <hyperlink r:id="rId139" ref="H158"/>
    <hyperlink r:id="rId140" ref="H159"/>
    <hyperlink r:id="rId141" ref="H160"/>
    <hyperlink r:id="rId142" ref="H161"/>
    <hyperlink r:id="rId143" ref="H162"/>
    <hyperlink r:id="rId144" ref="H163"/>
    <hyperlink r:id="rId145" ref="H164"/>
    <hyperlink r:id="rId146" ref="H165"/>
    <hyperlink r:id="rId147" ref="H166"/>
    <hyperlink r:id="rId148" ref="H167"/>
    <hyperlink r:id="rId149" ref="H168"/>
    <hyperlink r:id="rId150" ref="H169"/>
    <hyperlink r:id="rId151" ref="H170"/>
    <hyperlink r:id="rId152" ref="H171"/>
    <hyperlink r:id="rId153" ref="H172"/>
    <hyperlink r:id="rId154" ref="H173"/>
    <hyperlink r:id="rId155" ref="H174"/>
    <hyperlink r:id="rId156" ref="H175"/>
    <hyperlink r:id="rId157" ref="H176"/>
    <hyperlink r:id="rId158" ref="H177"/>
    <hyperlink r:id="rId159" ref="H178"/>
    <hyperlink r:id="rId160" ref="H179"/>
    <hyperlink r:id="rId161" ref="H180"/>
    <hyperlink r:id="rId162" ref="H181"/>
    <hyperlink r:id="rId163" ref="H182"/>
    <hyperlink r:id="rId164" ref="H183"/>
    <hyperlink r:id="rId165" ref="H184"/>
    <hyperlink r:id="rId166" ref="H185"/>
    <hyperlink r:id="rId167" ref="H186"/>
    <hyperlink r:id="rId168" ref="H187"/>
    <hyperlink r:id="rId169" ref="H188"/>
    <hyperlink r:id="rId170" ref="H189"/>
    <hyperlink r:id="rId171" ref="H190"/>
    <hyperlink r:id="rId172" ref="H191"/>
    <hyperlink r:id="rId173" ref="H192"/>
    <hyperlink r:id="rId174" ref="H193"/>
    <hyperlink r:id="rId175" ref="H194"/>
    <hyperlink r:id="rId176" ref="H195"/>
    <hyperlink r:id="rId177" ref="H196"/>
    <hyperlink r:id="rId178" ref="H197"/>
    <hyperlink r:id="rId179" ref="H198"/>
    <hyperlink r:id="rId180" ref="H199"/>
    <hyperlink r:id="rId181" ref="H200"/>
    <hyperlink r:id="rId182" ref="H201"/>
    <hyperlink r:id="rId183" ref="H202"/>
    <hyperlink r:id="rId184" ref="H203"/>
    <hyperlink r:id="rId185" ref="H204"/>
    <hyperlink r:id="rId186" ref="H205"/>
    <hyperlink r:id="rId187" ref="H206"/>
    <hyperlink r:id="rId188" ref="H207"/>
    <hyperlink r:id="rId189" ref="H208"/>
    <hyperlink r:id="rId190" ref="H209"/>
    <hyperlink r:id="rId191" ref="H210"/>
    <hyperlink r:id="rId192" ref="H211"/>
    <hyperlink r:id="rId193" ref="H212"/>
    <hyperlink r:id="rId194" ref="H213"/>
    <hyperlink r:id="rId195" ref="H214"/>
    <hyperlink r:id="rId196" ref="H215"/>
    <hyperlink r:id="rId197" ref="H216"/>
    <hyperlink r:id="rId198" ref="H217"/>
    <hyperlink r:id="rId199" ref="H218"/>
    <hyperlink r:id="rId200" ref="H219"/>
    <hyperlink r:id="rId201" ref="H220"/>
    <hyperlink r:id="rId202" ref="H221"/>
    <hyperlink r:id="rId203" ref="H222"/>
    <hyperlink r:id="rId204" ref="H223"/>
    <hyperlink r:id="rId205" ref="H224"/>
    <hyperlink r:id="rId206" ref="H225"/>
    <hyperlink r:id="rId207" ref="H226"/>
    <hyperlink r:id="rId208" ref="H227"/>
    <hyperlink r:id="rId209" ref="H228"/>
    <hyperlink r:id="rId210" ref="H229"/>
    <hyperlink r:id="rId211" ref="H230"/>
    <hyperlink r:id="rId212" ref="H231"/>
    <hyperlink r:id="rId213" ref="H232"/>
    <hyperlink r:id="rId214" ref="H233"/>
    <hyperlink r:id="rId215" ref="H234"/>
    <hyperlink r:id="rId216" ref="H235"/>
    <hyperlink r:id="rId217" ref="H236"/>
    <hyperlink r:id="rId218" ref="H237"/>
    <hyperlink r:id="rId219" ref="H238"/>
    <hyperlink r:id="rId220" ref="H239"/>
    <hyperlink r:id="rId221" ref="H240"/>
    <hyperlink r:id="rId222" ref="H241"/>
    <hyperlink r:id="rId223" ref="H242"/>
    <hyperlink r:id="rId224" ref="H243"/>
    <hyperlink r:id="rId225" ref="H244"/>
    <hyperlink r:id="rId226" ref="H245"/>
    <hyperlink r:id="rId227" ref="H246"/>
    <hyperlink r:id="rId228" ref="H247"/>
    <hyperlink r:id="rId229" ref="H248"/>
    <hyperlink r:id="rId230" ref="H249"/>
    <hyperlink r:id="rId231" ref="H250"/>
    <hyperlink r:id="rId232" ref="H251"/>
    <hyperlink r:id="rId233" ref="H252"/>
    <hyperlink r:id="rId234" ref="H253"/>
    <hyperlink r:id="rId235" ref="H254"/>
    <hyperlink r:id="rId236" ref="H255"/>
    <hyperlink r:id="rId237" ref="H256"/>
    <hyperlink r:id="rId238" ref="H257"/>
    <hyperlink r:id="rId239" ref="H258"/>
    <hyperlink r:id="rId240" ref="H259"/>
    <hyperlink r:id="rId241" ref="H260"/>
    <hyperlink r:id="rId242" ref="H261"/>
    <hyperlink r:id="rId243" ref="H262"/>
    <hyperlink r:id="rId244" ref="H263"/>
    <hyperlink r:id="rId245" ref="H264"/>
    <hyperlink r:id="rId246" ref="H265"/>
    <hyperlink r:id="rId247" ref="H266"/>
    <hyperlink r:id="rId248" ref="H267"/>
    <hyperlink r:id="rId249" ref="H268"/>
    <hyperlink r:id="rId250" ref="H269"/>
    <hyperlink r:id="rId251" ref="H270"/>
    <hyperlink r:id="rId252" ref="H271"/>
    <hyperlink r:id="rId253" ref="H272"/>
    <hyperlink r:id="rId254" ref="H273"/>
    <hyperlink r:id="rId255" ref="H274"/>
    <hyperlink r:id="rId256" ref="H275"/>
    <hyperlink r:id="rId257" ref="H276"/>
    <hyperlink r:id="rId258" ref="H277"/>
    <hyperlink r:id="rId259" ref="H278"/>
    <hyperlink r:id="rId260" ref="H279"/>
    <hyperlink r:id="rId261" ref="H280"/>
    <hyperlink r:id="rId262" ref="H281"/>
    <hyperlink r:id="rId263" ref="H282"/>
    <hyperlink r:id="rId264" ref="H283"/>
    <hyperlink r:id="rId265" ref="H286"/>
    <hyperlink r:id="rId266" ref="H287"/>
    <hyperlink r:id="rId267" ref="H288"/>
    <hyperlink r:id="rId268" ref="H289"/>
    <hyperlink r:id="rId269" ref="H290"/>
    <hyperlink r:id="rId270" ref="H291"/>
    <hyperlink r:id="rId271" ref="H292"/>
    <hyperlink r:id="rId272" ref="H293"/>
    <hyperlink r:id="rId273" ref="H294"/>
    <hyperlink r:id="rId274" ref="H295"/>
    <hyperlink r:id="rId275" ref="H296"/>
    <hyperlink r:id="rId276" ref="H297"/>
    <hyperlink r:id="rId277" ref="H298"/>
    <hyperlink r:id="rId278" ref="H299"/>
    <hyperlink r:id="rId279" ref="H300"/>
    <hyperlink r:id="rId280" ref="H301"/>
    <hyperlink r:id="rId281" ref="H302"/>
    <hyperlink r:id="rId282" ref="H303"/>
    <hyperlink r:id="rId283" ref="H304"/>
    <hyperlink r:id="rId284" ref="H305"/>
    <hyperlink r:id="rId285" ref="H306"/>
    <hyperlink r:id="rId286" ref="H307"/>
    <hyperlink r:id="rId287" ref="H308"/>
    <hyperlink r:id="rId288" ref="H309"/>
    <hyperlink r:id="rId289" ref="H310"/>
    <hyperlink r:id="rId290" ref="H311"/>
    <hyperlink r:id="rId291" ref="H312"/>
    <hyperlink r:id="rId292" ref="H313"/>
    <hyperlink r:id="rId293" ref="H314"/>
    <hyperlink r:id="rId294" ref="H315"/>
    <hyperlink r:id="rId295" ref="H316"/>
    <hyperlink r:id="rId296" ref="H317"/>
    <hyperlink r:id="rId297" ref="H318"/>
    <hyperlink r:id="rId298" ref="H319"/>
    <hyperlink r:id="rId299" ref="H320"/>
    <hyperlink r:id="rId300" ref="H321"/>
    <hyperlink r:id="rId301" ref="H322"/>
    <hyperlink r:id="rId302" ref="H323"/>
    <hyperlink r:id="rId303" ref="H324"/>
    <hyperlink r:id="rId304" ref="H325"/>
    <hyperlink r:id="rId305" ref="H326"/>
    <hyperlink r:id="rId306" ref="H327"/>
    <hyperlink r:id="rId307" ref="H328"/>
    <hyperlink r:id="rId308" ref="H329"/>
    <hyperlink r:id="rId309" ref="H330"/>
    <hyperlink r:id="rId310" ref="H331"/>
    <hyperlink r:id="rId311" ref="H332"/>
    <hyperlink r:id="rId312" ref="H333"/>
    <hyperlink r:id="rId313" ref="H334"/>
    <hyperlink r:id="rId314" ref="H335"/>
    <hyperlink r:id="rId315" ref="H336"/>
    <hyperlink r:id="rId316" ref="H337"/>
    <hyperlink r:id="rId317" ref="H338"/>
    <hyperlink r:id="rId318" ref="H339"/>
    <hyperlink r:id="rId319" ref="H340"/>
    <hyperlink r:id="rId320" ref="H341"/>
    <hyperlink r:id="rId321" ref="H342"/>
    <hyperlink r:id="rId322" ref="H343"/>
    <hyperlink r:id="rId323" ref="H344"/>
    <hyperlink r:id="rId324" ref="H345"/>
    <hyperlink r:id="rId325" ref="H346"/>
    <hyperlink r:id="rId326" ref="H347"/>
    <hyperlink r:id="rId327" ref="H348"/>
    <hyperlink r:id="rId328" ref="H349"/>
    <hyperlink r:id="rId329" ref="H350"/>
    <hyperlink r:id="rId330" ref="H351"/>
    <hyperlink r:id="rId331" ref="H352"/>
    <hyperlink r:id="rId332" ref="H353"/>
    <hyperlink r:id="rId333" ref="H354"/>
    <hyperlink r:id="rId334" ref="H355"/>
    <hyperlink r:id="rId335" ref="H356"/>
    <hyperlink r:id="rId336" ref="H357"/>
    <hyperlink r:id="rId337" ref="H358"/>
    <hyperlink r:id="rId338" ref="H359"/>
    <hyperlink r:id="rId339" ref="H360"/>
    <hyperlink r:id="rId340" ref="H361"/>
    <hyperlink r:id="rId341" ref="H362"/>
    <hyperlink r:id="rId342" ref="H363"/>
    <hyperlink r:id="rId343" ref="H364"/>
    <hyperlink r:id="rId344" ref="H365"/>
    <hyperlink r:id="rId345" ref="H366"/>
    <hyperlink r:id="rId346" ref="H367"/>
    <hyperlink r:id="rId347" ref="H368"/>
    <hyperlink r:id="rId348" ref="H369"/>
    <hyperlink r:id="rId349" ref="H370"/>
    <hyperlink r:id="rId350" ref="H371"/>
    <hyperlink r:id="rId351" ref="H372"/>
    <hyperlink r:id="rId352" ref="H373"/>
    <hyperlink r:id="rId353" ref="H374"/>
    <hyperlink r:id="rId354" ref="H375"/>
    <hyperlink r:id="rId355" ref="H376"/>
    <hyperlink r:id="rId356" ref="H377"/>
    <hyperlink r:id="rId357" ref="H378"/>
    <hyperlink r:id="rId358" ref="H379"/>
    <hyperlink r:id="rId359" ref="H380"/>
    <hyperlink r:id="rId360" ref="H381"/>
    <hyperlink r:id="rId361" ref="H382"/>
    <hyperlink r:id="rId362" ref="H383"/>
    <hyperlink r:id="rId363" ref="H384"/>
    <hyperlink r:id="rId364" ref="H385"/>
    <hyperlink r:id="rId365" ref="H386"/>
    <hyperlink r:id="rId366" ref="H387"/>
    <hyperlink r:id="rId367" ref="H388"/>
    <hyperlink r:id="rId368" ref="H389"/>
    <hyperlink r:id="rId369" ref="H390"/>
    <hyperlink r:id="rId370" ref="H391"/>
    <hyperlink r:id="rId371" ref="H392"/>
    <hyperlink r:id="rId372" ref="H393"/>
    <hyperlink r:id="rId373" ref="H394"/>
    <hyperlink r:id="rId374" ref="H395"/>
    <hyperlink r:id="rId375" ref="H396"/>
    <hyperlink r:id="rId376" ref="H397"/>
    <hyperlink r:id="rId377" ref="H398"/>
    <hyperlink r:id="rId378" ref="H399"/>
    <hyperlink r:id="rId379" ref="H400"/>
    <hyperlink r:id="rId380" ref="H401"/>
    <hyperlink r:id="rId381" ref="H402"/>
    <hyperlink r:id="rId382" ref="H403"/>
    <hyperlink r:id="rId383" ref="H404"/>
    <hyperlink r:id="rId384" ref="H405"/>
    <hyperlink r:id="rId385" ref="H406"/>
    <hyperlink r:id="rId386" ref="H407"/>
    <hyperlink r:id="rId387" ref="H408"/>
    <hyperlink r:id="rId388" ref="H409"/>
    <hyperlink r:id="rId389" ref="H410"/>
    <hyperlink r:id="rId390" ref="H411"/>
    <hyperlink r:id="rId391" ref="H412"/>
    <hyperlink r:id="rId392" ref="H413"/>
    <hyperlink r:id="rId393" ref="H414"/>
    <hyperlink r:id="rId394" ref="H415"/>
    <hyperlink r:id="rId395" ref="H416"/>
    <hyperlink r:id="rId396" ref="H417"/>
    <hyperlink r:id="rId397" ref="H418"/>
    <hyperlink r:id="rId398" ref="H419"/>
    <hyperlink r:id="rId399" ref="H420"/>
    <hyperlink r:id="rId400" ref="H421"/>
    <hyperlink r:id="rId401" ref="H422"/>
    <hyperlink r:id="rId402" ref="H423"/>
    <hyperlink r:id="rId403" ref="H424"/>
    <hyperlink r:id="rId404" ref="H425"/>
    <hyperlink r:id="rId405" ref="H426"/>
    <hyperlink r:id="rId406" ref="H427"/>
    <hyperlink r:id="rId407" ref="H428"/>
    <hyperlink r:id="rId408" ref="H429"/>
    <hyperlink r:id="rId409" ref="H430"/>
    <hyperlink r:id="rId410" ref="H431"/>
    <hyperlink r:id="rId411" ref="H432"/>
    <hyperlink r:id="rId412" ref="H433"/>
    <hyperlink r:id="rId413" ref="H434"/>
    <hyperlink r:id="rId414" ref="H435"/>
    <hyperlink r:id="rId415" ref="H436"/>
    <hyperlink r:id="rId416" ref="H437"/>
    <hyperlink r:id="rId417" ref="H438"/>
    <hyperlink r:id="rId418" ref="H439"/>
    <hyperlink r:id="rId419" ref="H440"/>
    <hyperlink r:id="rId420" ref="H441"/>
    <hyperlink r:id="rId421" ref="H442"/>
    <hyperlink r:id="rId422" ref="H443"/>
    <hyperlink r:id="rId423" ref="H444"/>
    <hyperlink r:id="rId424" ref="H445"/>
    <hyperlink r:id="rId425" ref="H446"/>
    <hyperlink r:id="rId426" ref="H447"/>
    <hyperlink r:id="rId427" ref="H448"/>
    <hyperlink r:id="rId428" ref="H449"/>
    <hyperlink r:id="rId429" ref="H450"/>
    <hyperlink r:id="rId430" ref="H451"/>
    <hyperlink r:id="rId431" ref="H452"/>
    <hyperlink r:id="rId432" ref="H453"/>
    <hyperlink r:id="rId433" ref="H454"/>
    <hyperlink r:id="rId434" ref="H455"/>
    <hyperlink r:id="rId435" ref="H456"/>
    <hyperlink r:id="rId436" ref="H457"/>
    <hyperlink r:id="rId437" ref="H458"/>
    <hyperlink r:id="rId438" ref="H459"/>
    <hyperlink r:id="rId439" ref="H460"/>
    <hyperlink r:id="rId440" ref="H461"/>
    <hyperlink r:id="rId441" ref="H462"/>
    <hyperlink r:id="rId442" ref="H463"/>
    <hyperlink r:id="rId443" ref="H464"/>
    <hyperlink r:id="rId444" ref="H465"/>
    <hyperlink r:id="rId445" ref="H466"/>
    <hyperlink r:id="rId446" ref="H467"/>
    <hyperlink r:id="rId447" ref="H468"/>
    <hyperlink r:id="rId448" ref="H469"/>
    <hyperlink r:id="rId449" ref="H470"/>
    <hyperlink r:id="rId450" ref="H471"/>
    <hyperlink r:id="rId451" ref="H472"/>
    <hyperlink r:id="rId452" ref="H473"/>
    <hyperlink r:id="rId453" ref="H474"/>
    <hyperlink r:id="rId454" ref="H475"/>
    <hyperlink r:id="rId455" ref="H476"/>
    <hyperlink r:id="rId456" ref="H477"/>
    <hyperlink r:id="rId457" ref="H478"/>
    <hyperlink r:id="rId458" ref="H479"/>
    <hyperlink r:id="rId459" ref="H480"/>
    <hyperlink r:id="rId460" ref="H481"/>
    <hyperlink r:id="rId461" ref="H482"/>
    <hyperlink r:id="rId462" ref="H483"/>
    <hyperlink r:id="rId463" ref="H484"/>
    <hyperlink r:id="rId464" ref="H485"/>
    <hyperlink r:id="rId465" ref="H486"/>
    <hyperlink r:id="rId466" ref="H487"/>
    <hyperlink r:id="rId467" ref="H488"/>
    <hyperlink r:id="rId468" ref="H489"/>
    <hyperlink r:id="rId469" ref="H490"/>
    <hyperlink r:id="rId470" ref="H491"/>
    <hyperlink r:id="rId471" ref="H492"/>
    <hyperlink r:id="rId472" ref="H493"/>
    <hyperlink r:id="rId473" ref="H494"/>
    <hyperlink r:id="rId474" ref="H495"/>
    <hyperlink r:id="rId475" ref="H496"/>
    <hyperlink r:id="rId476" ref="H497"/>
    <hyperlink r:id="rId477" ref="H498"/>
    <hyperlink r:id="rId478" ref="H499"/>
    <hyperlink r:id="rId479" ref="H500"/>
    <hyperlink r:id="rId480" ref="H501"/>
    <hyperlink r:id="rId481" ref="H502"/>
    <hyperlink r:id="rId482" ref="H503"/>
    <hyperlink r:id="rId483" ref="H504"/>
    <hyperlink r:id="rId484" ref="H505"/>
    <hyperlink r:id="rId485" ref="H506"/>
    <hyperlink r:id="rId486" ref="H507"/>
    <hyperlink r:id="rId487" ref="H508"/>
    <hyperlink r:id="rId488" ref="H509"/>
    <hyperlink r:id="rId489" ref="H510"/>
    <hyperlink r:id="rId490" ref="H511"/>
    <hyperlink r:id="rId491" ref="H512"/>
    <hyperlink r:id="rId492" ref="H513"/>
    <hyperlink r:id="rId493" ref="H514"/>
    <hyperlink r:id="rId494" ref="H515"/>
    <hyperlink r:id="rId495" ref="H516"/>
    <hyperlink r:id="rId496" ref="H517"/>
    <hyperlink r:id="rId497" ref="H518"/>
    <hyperlink r:id="rId498" ref="H521"/>
    <hyperlink r:id="rId499" ref="H524"/>
    <hyperlink r:id="rId500" ref="H527"/>
    <hyperlink r:id="rId501" ref="H537"/>
    <hyperlink r:id="rId502" ref="H538"/>
    <hyperlink r:id="rId503" ref="H539"/>
    <hyperlink r:id="rId504" ref="H540"/>
    <hyperlink r:id="rId505" ref="H541"/>
    <hyperlink r:id="rId506" ref="H542"/>
    <hyperlink r:id="rId507" ref="H543"/>
    <hyperlink r:id="rId508" ref="H544"/>
    <hyperlink r:id="rId509" ref="H545"/>
    <hyperlink r:id="rId510" ref="H546"/>
    <hyperlink r:id="rId511" ref="H547"/>
    <hyperlink r:id="rId512" ref="H548"/>
    <hyperlink r:id="rId513" ref="H549"/>
    <hyperlink r:id="rId514" ref="H550"/>
    <hyperlink r:id="rId515" ref="H551"/>
    <hyperlink r:id="rId516" ref="H552"/>
    <hyperlink r:id="rId517" ref="H553"/>
    <hyperlink r:id="rId518" ref="H554"/>
    <hyperlink r:id="rId519" ref="H555"/>
    <hyperlink r:id="rId520" ref="H556"/>
    <hyperlink r:id="rId521" ref="H557"/>
    <hyperlink r:id="rId522" ref="H558"/>
    <hyperlink r:id="rId523" ref="H559"/>
    <hyperlink r:id="rId524" ref="H560"/>
    <hyperlink r:id="rId525" ref="H561"/>
    <hyperlink r:id="rId526" ref="H562"/>
    <hyperlink r:id="rId527" ref="H563"/>
    <hyperlink r:id="rId528" ref="H564"/>
    <hyperlink r:id="rId529" ref="H565"/>
    <hyperlink r:id="rId530" ref="H566"/>
    <hyperlink r:id="rId531" ref="H567"/>
    <hyperlink r:id="rId532" ref="H568"/>
    <hyperlink r:id="rId533" ref="H569"/>
    <hyperlink r:id="rId534" ref="H570"/>
    <hyperlink r:id="rId535" ref="H571"/>
    <hyperlink r:id="rId536" ref="H572"/>
    <hyperlink r:id="rId537" ref="H573"/>
    <hyperlink r:id="rId538" ref="H574"/>
    <hyperlink r:id="rId539" ref="H575"/>
    <hyperlink r:id="rId540" ref="H576"/>
    <hyperlink r:id="rId541" ref="H577"/>
    <hyperlink r:id="rId542" ref="H578"/>
    <hyperlink r:id="rId543" ref="H579"/>
    <hyperlink r:id="rId544" ref="H580"/>
    <hyperlink r:id="rId545" ref="H581"/>
    <hyperlink r:id="rId546" ref="H582"/>
    <hyperlink r:id="rId547" ref="H583"/>
    <hyperlink r:id="rId548" ref="H584"/>
    <hyperlink r:id="rId549" ref="H585"/>
    <hyperlink r:id="rId550" ref="H586"/>
    <hyperlink r:id="rId551" ref="H587"/>
    <hyperlink r:id="rId552" ref="H588"/>
    <hyperlink r:id="rId553" ref="H589"/>
    <hyperlink r:id="rId554" ref="H590"/>
    <hyperlink r:id="rId555" ref="H591"/>
    <hyperlink r:id="rId556" ref="H592"/>
    <hyperlink r:id="rId557" ref="H593"/>
    <hyperlink r:id="rId558" ref="H594"/>
    <hyperlink r:id="rId559" ref="H595"/>
    <hyperlink r:id="rId560" ref="H596"/>
    <hyperlink r:id="rId561" ref="H597"/>
    <hyperlink r:id="rId562" ref="H598"/>
    <hyperlink r:id="rId563" ref="H599"/>
    <hyperlink r:id="rId564" ref="H600"/>
    <hyperlink r:id="rId565" ref="H601"/>
    <hyperlink r:id="rId566" ref="H602"/>
    <hyperlink r:id="rId567" ref="H603"/>
    <hyperlink r:id="rId568" ref="H604"/>
    <hyperlink r:id="rId569" ref="H605"/>
    <hyperlink r:id="rId570" ref="H606"/>
    <hyperlink r:id="rId571" ref="H607"/>
    <hyperlink r:id="rId572" ref="H608"/>
    <hyperlink r:id="rId573" ref="H609"/>
    <hyperlink r:id="rId574" ref="H610"/>
    <hyperlink r:id="rId575" ref="H611"/>
    <hyperlink r:id="rId576" ref="H612"/>
    <hyperlink r:id="rId577" ref="H613"/>
    <hyperlink r:id="rId578" ref="H614"/>
    <hyperlink r:id="rId579" ref="H615"/>
    <hyperlink r:id="rId580" ref="H616"/>
    <hyperlink r:id="rId581" ref="H617"/>
    <hyperlink r:id="rId582" ref="H618"/>
    <hyperlink r:id="rId583" ref="H619"/>
    <hyperlink r:id="rId584" ref="H620"/>
    <hyperlink r:id="rId585" ref="H621"/>
    <hyperlink r:id="rId586" ref="H622"/>
    <hyperlink r:id="rId587" ref="H623"/>
    <hyperlink r:id="rId588" ref="H624"/>
    <hyperlink r:id="rId589" ref="H625"/>
    <hyperlink r:id="rId590" ref="H626"/>
    <hyperlink r:id="rId591" ref="H627"/>
    <hyperlink r:id="rId592" ref="H628"/>
    <hyperlink r:id="rId593" ref="H629"/>
    <hyperlink r:id="rId594" ref="H630"/>
    <hyperlink r:id="rId595" ref="H631"/>
    <hyperlink r:id="rId596" ref="H632"/>
    <hyperlink r:id="rId597" ref="H633"/>
    <hyperlink r:id="rId598" ref="H634"/>
    <hyperlink r:id="rId599" ref="H635"/>
    <hyperlink r:id="rId600" ref="H636"/>
    <hyperlink r:id="rId601" ref="H637"/>
    <hyperlink r:id="rId602" ref="H638"/>
    <hyperlink r:id="rId603" ref="H639"/>
    <hyperlink r:id="rId604" ref="H640"/>
    <hyperlink r:id="rId605" ref="H641"/>
    <hyperlink r:id="rId606" ref="H642"/>
    <hyperlink r:id="rId607" ref="H643"/>
    <hyperlink r:id="rId608" ref="H644"/>
    <hyperlink r:id="rId609" ref="H645"/>
    <hyperlink r:id="rId610" ref="H646"/>
    <hyperlink r:id="rId611" ref="H647"/>
    <hyperlink r:id="rId612" ref="H648"/>
    <hyperlink r:id="rId613" ref="H649"/>
    <hyperlink r:id="rId614" ref="H650"/>
    <hyperlink r:id="rId615" ref="H651"/>
    <hyperlink r:id="rId616" ref="H652"/>
    <hyperlink r:id="rId617" ref="H653"/>
    <hyperlink r:id="rId618" ref="H654"/>
    <hyperlink r:id="rId619" ref="H655"/>
    <hyperlink r:id="rId620" ref="H656"/>
    <hyperlink r:id="rId621" ref="H657"/>
    <hyperlink r:id="rId622" ref="H658"/>
    <hyperlink r:id="rId623" ref="H659"/>
    <hyperlink r:id="rId624" ref="H660"/>
    <hyperlink r:id="rId625" ref="H661"/>
    <hyperlink r:id="rId626" ref="H662"/>
    <hyperlink r:id="rId627" ref="H663"/>
    <hyperlink r:id="rId628" ref="H664"/>
    <hyperlink r:id="rId629" ref="H665"/>
    <hyperlink r:id="rId630" ref="H666"/>
    <hyperlink r:id="rId631" ref="H667"/>
    <hyperlink r:id="rId632" ref="H668"/>
    <hyperlink r:id="rId633" ref="H669"/>
    <hyperlink r:id="rId634" ref="H670"/>
    <hyperlink r:id="rId635" ref="H671"/>
    <hyperlink r:id="rId636" ref="H672"/>
    <hyperlink r:id="rId637" ref="H673"/>
    <hyperlink r:id="rId638" ref="H674"/>
    <hyperlink r:id="rId639" ref="H675"/>
    <hyperlink r:id="rId640" ref="H676"/>
    <hyperlink r:id="rId641" ref="H677"/>
    <hyperlink r:id="rId642" ref="H678"/>
    <hyperlink r:id="rId643" ref="H679"/>
    <hyperlink r:id="rId644" ref="H680"/>
    <hyperlink r:id="rId645" ref="H681"/>
    <hyperlink r:id="rId646" ref="H682"/>
    <hyperlink r:id="rId647" ref="H683"/>
    <hyperlink r:id="rId648" ref="H684"/>
    <hyperlink r:id="rId649" ref="H685"/>
    <hyperlink r:id="rId650" ref="H686"/>
    <hyperlink r:id="rId651" ref="H687"/>
    <hyperlink r:id="rId652" ref="H688"/>
    <hyperlink r:id="rId653" ref="H689"/>
    <hyperlink r:id="rId654" ref="H690"/>
    <hyperlink r:id="rId655" ref="H691"/>
    <hyperlink r:id="rId656" ref="H692"/>
    <hyperlink r:id="rId657" ref="H693"/>
    <hyperlink r:id="rId658" ref="H694"/>
    <hyperlink r:id="rId659" ref="H695"/>
    <hyperlink r:id="rId660" ref="H696"/>
    <hyperlink r:id="rId661" ref="H697"/>
    <hyperlink r:id="rId662" ref="H698"/>
    <hyperlink r:id="rId663" ref="H699"/>
    <hyperlink r:id="rId664" ref="H700"/>
    <hyperlink r:id="rId665" ref="H701"/>
    <hyperlink r:id="rId666" ref="H702"/>
    <hyperlink r:id="rId667" ref="H703"/>
    <hyperlink r:id="rId668" ref="H704"/>
    <hyperlink r:id="rId669" ref="H705"/>
    <hyperlink r:id="rId670" ref="H706"/>
    <hyperlink r:id="rId671" ref="H707"/>
    <hyperlink r:id="rId672" ref="H708"/>
    <hyperlink r:id="rId673" ref="H709"/>
    <hyperlink r:id="rId674" ref="H710"/>
    <hyperlink r:id="rId675" ref="H711"/>
    <hyperlink r:id="rId676" ref="H712"/>
    <hyperlink r:id="rId677" ref="H713"/>
    <hyperlink r:id="rId678" ref="H714"/>
    <hyperlink r:id="rId679" ref="H715"/>
    <hyperlink r:id="rId680" ref="H716"/>
    <hyperlink r:id="rId681" ref="H717"/>
    <hyperlink r:id="rId682" ref="H718"/>
    <hyperlink r:id="rId683" ref="H719"/>
    <hyperlink r:id="rId684" ref="H720"/>
    <hyperlink r:id="rId685" ref="H721"/>
    <hyperlink r:id="rId686" ref="H722"/>
    <hyperlink r:id="rId687" ref="H723"/>
    <hyperlink r:id="rId688" ref="H724"/>
    <hyperlink r:id="rId689" ref="H725"/>
    <hyperlink r:id="rId690" ref="H726"/>
    <hyperlink r:id="rId691" ref="H727"/>
    <hyperlink r:id="rId692" ref="H728"/>
    <hyperlink r:id="rId693" ref="H729"/>
    <hyperlink r:id="rId694" ref="H730"/>
    <hyperlink r:id="rId695" ref="H731"/>
    <hyperlink r:id="rId696" ref="H732"/>
    <hyperlink r:id="rId697" ref="H733"/>
    <hyperlink r:id="rId698" ref="H734"/>
    <hyperlink r:id="rId699" ref="H735"/>
    <hyperlink r:id="rId700" ref="H736"/>
    <hyperlink r:id="rId701" ref="H737"/>
    <hyperlink r:id="rId702" ref="H738"/>
    <hyperlink r:id="rId703" ref="H739"/>
    <hyperlink r:id="rId704" ref="H740"/>
    <hyperlink r:id="rId705" ref="H741"/>
    <hyperlink r:id="rId706" ref="H742"/>
    <hyperlink r:id="rId707" ref="H743"/>
    <hyperlink r:id="rId708" ref="H744"/>
    <hyperlink r:id="rId709" ref="H745"/>
    <hyperlink r:id="rId710" ref="H746"/>
    <hyperlink r:id="rId711" ref="H747"/>
    <hyperlink r:id="rId712" ref="H748"/>
    <hyperlink r:id="rId713" ref="H749"/>
    <hyperlink r:id="rId714" ref="H750"/>
    <hyperlink r:id="rId715" ref="H751"/>
    <hyperlink r:id="rId716" ref="H752"/>
    <hyperlink r:id="rId717" ref="H753"/>
    <hyperlink r:id="rId718" ref="H754"/>
    <hyperlink r:id="rId719" ref="H755"/>
    <hyperlink r:id="rId720" ref="H756"/>
    <hyperlink r:id="rId721" ref="H757"/>
    <hyperlink r:id="rId722" ref="H758"/>
    <hyperlink r:id="rId723" ref="H759"/>
    <hyperlink r:id="rId724" ref="H760"/>
    <hyperlink r:id="rId725" ref="H761"/>
    <hyperlink r:id="rId726" ref="H762"/>
    <hyperlink r:id="rId727" ref="H763"/>
    <hyperlink r:id="rId728" ref="H764"/>
    <hyperlink r:id="rId729" ref="H765"/>
    <hyperlink r:id="rId730" ref="H766"/>
    <hyperlink r:id="rId731" ref="H767"/>
    <hyperlink r:id="rId732" ref="H768"/>
    <hyperlink r:id="rId733" ref="H769"/>
    <hyperlink r:id="rId734" ref="H770"/>
    <hyperlink r:id="rId735" ref="H771"/>
    <hyperlink r:id="rId736" ref="H772"/>
    <hyperlink r:id="rId737" ref="H773"/>
    <hyperlink r:id="rId738" ref="H774"/>
    <hyperlink r:id="rId739" ref="H775"/>
    <hyperlink r:id="rId740" ref="H776"/>
    <hyperlink r:id="rId741" ref="H777"/>
    <hyperlink r:id="rId742" ref="H778"/>
    <hyperlink r:id="rId743" ref="H779"/>
    <hyperlink r:id="rId744" ref="H780"/>
    <hyperlink r:id="rId745" ref="H781"/>
    <hyperlink r:id="rId746" ref="H782"/>
    <hyperlink r:id="rId747" ref="H783"/>
    <hyperlink r:id="rId748" ref="H784"/>
    <hyperlink r:id="rId749" ref="H785"/>
    <hyperlink r:id="rId750" ref="H786"/>
    <hyperlink r:id="rId751" ref="H787"/>
    <hyperlink r:id="rId752" ref="H788"/>
    <hyperlink r:id="rId753" ref="H789"/>
    <hyperlink r:id="rId754" ref="H790"/>
    <hyperlink r:id="rId755" ref="H791"/>
    <hyperlink r:id="rId756" ref="H792"/>
    <hyperlink r:id="rId757" ref="H793"/>
    <hyperlink r:id="rId758" ref="H794"/>
    <hyperlink r:id="rId759" ref="H795"/>
    <hyperlink r:id="rId760" ref="H796"/>
    <hyperlink r:id="rId761" ref="H797"/>
    <hyperlink r:id="rId762" ref="H798"/>
    <hyperlink r:id="rId763" ref="H799"/>
    <hyperlink r:id="rId764" ref="H800"/>
    <hyperlink r:id="rId765" ref="H801"/>
    <hyperlink r:id="rId766" ref="H802"/>
    <hyperlink r:id="rId767" ref="H803"/>
    <hyperlink r:id="rId768" ref="H804"/>
    <hyperlink r:id="rId769" ref="H805"/>
    <hyperlink r:id="rId770" ref="H806"/>
    <hyperlink r:id="rId771" ref="H807"/>
    <hyperlink r:id="rId772" ref="H808"/>
    <hyperlink r:id="rId773" ref="H809"/>
    <hyperlink r:id="rId774" ref="H810"/>
    <hyperlink r:id="rId775" ref="H811"/>
    <hyperlink r:id="rId776" ref="H812"/>
    <hyperlink r:id="rId777" ref="H813"/>
    <hyperlink r:id="rId778" ref="H814"/>
    <hyperlink r:id="rId779" ref="H815"/>
    <hyperlink r:id="rId780" ref="H816"/>
    <hyperlink r:id="rId781" ref="H817"/>
    <hyperlink r:id="rId782" ref="H818"/>
    <hyperlink r:id="rId783" ref="H819"/>
    <hyperlink r:id="rId784" ref="H820"/>
    <hyperlink r:id="rId785" ref="H821"/>
    <hyperlink r:id="rId786" ref="H822"/>
    <hyperlink r:id="rId787" ref="H823"/>
    <hyperlink r:id="rId788" ref="H824"/>
    <hyperlink r:id="rId789" ref="H825"/>
    <hyperlink r:id="rId790" ref="H826"/>
    <hyperlink r:id="rId791" ref="H827"/>
    <hyperlink r:id="rId792" ref="H828"/>
    <hyperlink r:id="rId793" ref="H829"/>
    <hyperlink r:id="rId794" ref="H830"/>
    <hyperlink r:id="rId795" ref="H831"/>
    <hyperlink r:id="rId796" ref="H832"/>
    <hyperlink r:id="rId797" ref="H833"/>
    <hyperlink r:id="rId798" ref="H834"/>
    <hyperlink r:id="rId799" ref="H835"/>
    <hyperlink r:id="rId800" ref="H836"/>
    <hyperlink r:id="rId801" ref="H837"/>
    <hyperlink r:id="rId802" ref="H838"/>
    <hyperlink r:id="rId803" ref="H839"/>
    <hyperlink r:id="rId804" ref="H840"/>
    <hyperlink r:id="rId805" ref="H841"/>
    <hyperlink r:id="rId806" ref="H842"/>
    <hyperlink r:id="rId807" ref="H843"/>
    <hyperlink r:id="rId808" ref="H844"/>
    <hyperlink r:id="rId809" ref="H845"/>
    <hyperlink r:id="rId810" ref="H846"/>
    <hyperlink r:id="rId811" ref="H847"/>
    <hyperlink r:id="rId812" ref="H848"/>
    <hyperlink r:id="rId813" ref="H849"/>
    <hyperlink r:id="rId814" ref="H850"/>
    <hyperlink r:id="rId815" ref="H851"/>
    <hyperlink r:id="rId816" ref="H852"/>
    <hyperlink r:id="rId817" ref="H853"/>
    <hyperlink r:id="rId818" ref="H854"/>
    <hyperlink r:id="rId819" ref="H855"/>
    <hyperlink r:id="rId820" ref="H856"/>
    <hyperlink r:id="rId821" ref="H857"/>
    <hyperlink r:id="rId822" ref="H858"/>
    <hyperlink r:id="rId823" ref="H859"/>
    <hyperlink r:id="rId824" ref="H860"/>
    <hyperlink r:id="rId825" ref="H861"/>
    <hyperlink r:id="rId826" ref="H862"/>
    <hyperlink r:id="rId827" ref="H863"/>
    <hyperlink r:id="rId828" ref="H864"/>
    <hyperlink r:id="rId829" ref="H865"/>
    <hyperlink r:id="rId830" ref="H866"/>
    <hyperlink r:id="rId831" ref="H867"/>
    <hyperlink r:id="rId832" ref="H868"/>
    <hyperlink r:id="rId833" ref="H869"/>
    <hyperlink r:id="rId834" ref="H870"/>
    <hyperlink r:id="rId835" ref="H871"/>
    <hyperlink r:id="rId836" ref="H872"/>
    <hyperlink r:id="rId837" ref="H873"/>
    <hyperlink r:id="rId838" ref="H874"/>
    <hyperlink r:id="rId839" ref="H875"/>
    <hyperlink r:id="rId840" ref="H876"/>
    <hyperlink r:id="rId841" ref="H877"/>
    <hyperlink r:id="rId842" ref="H878"/>
    <hyperlink r:id="rId843" ref="H879"/>
    <hyperlink r:id="rId844" ref="H880"/>
    <hyperlink r:id="rId845" ref="H881"/>
    <hyperlink r:id="rId846" ref="H882"/>
    <hyperlink r:id="rId847" ref="H883"/>
    <hyperlink r:id="rId848" ref="H884"/>
    <hyperlink r:id="rId849" ref="H885"/>
    <hyperlink r:id="rId850" ref="H886"/>
    <hyperlink r:id="rId851" ref="H954"/>
    <hyperlink r:id="rId852" ref="H955"/>
    <hyperlink r:id="rId853" ref="H956"/>
    <hyperlink r:id="rId854" ref="H957"/>
    <hyperlink r:id="rId855" ref="H958"/>
    <hyperlink r:id="rId856" ref="H959"/>
    <hyperlink r:id="rId857" ref="H960"/>
    <hyperlink r:id="rId858" ref="H961"/>
    <hyperlink r:id="rId859" ref="H962"/>
    <hyperlink r:id="rId860" ref="H963"/>
    <hyperlink r:id="rId861" ref="H964"/>
    <hyperlink r:id="rId862" ref="H965"/>
    <hyperlink r:id="rId863" ref="H966"/>
    <hyperlink r:id="rId864" ref="H967"/>
    <hyperlink r:id="rId865" ref="H968"/>
    <hyperlink r:id="rId866" ref="H969"/>
    <hyperlink r:id="rId867" ref="H970"/>
    <hyperlink r:id="rId868" ref="H971"/>
    <hyperlink r:id="rId869" ref="H972"/>
    <hyperlink r:id="rId870" ref="H973"/>
    <hyperlink r:id="rId871" ref="H974"/>
    <hyperlink r:id="rId872" ref="H975"/>
    <hyperlink r:id="rId873" ref="H976"/>
    <hyperlink r:id="rId874" ref="H977"/>
    <hyperlink r:id="rId875" ref="H978"/>
    <hyperlink r:id="rId876" ref="H979"/>
    <hyperlink r:id="rId877" ref="H980"/>
    <hyperlink r:id="rId878" ref="H981"/>
    <hyperlink r:id="rId879" ref="H982"/>
    <hyperlink r:id="rId880" ref="H983"/>
    <hyperlink r:id="rId881" ref="H984"/>
    <hyperlink r:id="rId882" ref="H985"/>
    <hyperlink r:id="rId883" ref="H986"/>
    <hyperlink r:id="rId884" ref="H987"/>
    <hyperlink r:id="rId885" ref="H988"/>
    <hyperlink r:id="rId886" ref="H989"/>
    <hyperlink r:id="rId887" ref="H990"/>
    <hyperlink r:id="rId888" ref="H991"/>
    <hyperlink r:id="rId889" ref="H992"/>
    <hyperlink r:id="rId890" ref="H993"/>
    <hyperlink r:id="rId891" ref="H994"/>
    <hyperlink r:id="rId892" ref="H995"/>
    <hyperlink r:id="rId893" ref="H996"/>
    <hyperlink r:id="rId894" ref="H997"/>
    <hyperlink r:id="rId895" location="indicators-of-teache" ref="H998"/>
    <hyperlink r:id="rId896" location="indicators-of-teache" ref="H999"/>
    <hyperlink r:id="rId897" location="indicators-of-teache" ref="H1000"/>
    <hyperlink r:id="rId898" location="indicators-of-teache" ref="H1001"/>
    <hyperlink r:id="rId899" location="indicators-of-teache" ref="H1002"/>
    <hyperlink r:id="rId900" location="indicators-of-teache" ref="H1003"/>
    <hyperlink r:id="rId901" ref="H1004"/>
    <hyperlink r:id="rId902" ref="H1005"/>
    <hyperlink r:id="rId903" ref="H1006"/>
    <hyperlink r:id="rId904" ref="H1007"/>
    <hyperlink r:id="rId905" ref="H1008"/>
    <hyperlink r:id="rId906" ref="H1009"/>
    <hyperlink r:id="rId907" ref="H1010"/>
    <hyperlink r:id="rId908" ref="H1011"/>
    <hyperlink r:id="rId909" ref="H1012"/>
    <hyperlink r:id="rId910" ref="H1013"/>
    <hyperlink r:id="rId911" ref="H1014"/>
    <hyperlink r:id="rId912" ref="H1015"/>
    <hyperlink r:id="rId913" location="indicators-of-teache" ref="H1016"/>
    <hyperlink r:id="rId914" location="indicators-of-teache" ref="H1017"/>
    <hyperlink r:id="rId915" location="indicators-of-teache" ref="H1018"/>
    <hyperlink r:id="rId916" location="indicators-of-teache" ref="H1019"/>
    <hyperlink r:id="rId917" location="indicators-of-teache" ref="H1020"/>
    <hyperlink r:id="rId918" location="indicators-of-teache" ref="H1021"/>
    <hyperlink r:id="rId919" location="indicators-of-teache" ref="H1022"/>
    <hyperlink r:id="rId920" location="indicators-of-teache" ref="H1023"/>
    <hyperlink r:id="rId921" location="indicators-of-teache" ref="H1024"/>
    <hyperlink r:id="rId922" location="indicators-of-teache" ref="H1025"/>
    <hyperlink r:id="rId923" location="indicators-of-teache" ref="H1026"/>
    <hyperlink r:id="rId924" location="indicators-of-teache" ref="H1027"/>
    <hyperlink r:id="rId925" location="indicators-of-teache" ref="H1028"/>
    <hyperlink r:id="rId926" location="indicators-of-teache" ref="H1029"/>
    <hyperlink r:id="rId927" location="indicators-of-teache" ref="H1030"/>
    <hyperlink r:id="rId928" location="indicators-of-teache" ref="H1031"/>
    <hyperlink r:id="rId929" location="indicators-of-teache" ref="H1032"/>
    <hyperlink r:id="rId930" location="indicators-of-teache" ref="H1033"/>
    <hyperlink r:id="rId931" ref="H1034"/>
    <hyperlink r:id="rId932" ref="H1035"/>
    <hyperlink r:id="rId933" ref="H1036"/>
    <hyperlink r:id="rId934" ref="H1037"/>
    <hyperlink r:id="rId935" ref="H1038"/>
    <hyperlink r:id="rId936" ref="H1039"/>
    <hyperlink r:id="rId937" ref="H1040"/>
    <hyperlink r:id="rId938" ref="H1041"/>
    <hyperlink r:id="rId939" ref="H1042"/>
    <hyperlink r:id="rId940" ref="H1043"/>
    <hyperlink r:id="rId941" ref="H1044"/>
    <hyperlink r:id="rId942" ref="H1045"/>
    <hyperlink r:id="rId943" ref="H1046"/>
    <hyperlink r:id="rId944" ref="H1047"/>
    <hyperlink r:id="rId945" ref="H1048"/>
    <hyperlink r:id="rId946" ref="H1049"/>
    <hyperlink r:id="rId947" ref="H1050"/>
    <hyperlink r:id="rId948" ref="H1051"/>
    <hyperlink r:id="rId949" ref="H1052"/>
    <hyperlink r:id="rId950" ref="H1053"/>
    <hyperlink r:id="rId951" ref="H1054"/>
    <hyperlink r:id="rId952" ref="H1055"/>
    <hyperlink r:id="rId953" ref="H1056"/>
    <hyperlink r:id="rId954" ref="H1057"/>
    <hyperlink r:id="rId955" ref="H1058"/>
    <hyperlink r:id="rId956" ref="H1059"/>
    <hyperlink r:id="rId957" ref="H1060"/>
    <hyperlink r:id="rId958" ref="H1061"/>
    <hyperlink r:id="rId959" ref="H1062"/>
    <hyperlink r:id="rId960" ref="H1063"/>
    <hyperlink r:id="rId961" ref="H1064"/>
    <hyperlink r:id="rId962" ref="H1065"/>
    <hyperlink r:id="rId963" ref="H1066"/>
    <hyperlink r:id="rId964" ref="H1067"/>
    <hyperlink r:id="rId965" ref="H1068"/>
    <hyperlink r:id="rId966" ref="H1069"/>
    <hyperlink r:id="rId967" ref="H1070"/>
    <hyperlink r:id="rId968" ref="H1071"/>
    <hyperlink r:id="rId969" ref="H1072"/>
    <hyperlink r:id="rId970" ref="H1073"/>
    <hyperlink r:id="rId971" ref="H1074"/>
    <hyperlink r:id="rId972" ref="H1075"/>
    <hyperlink r:id="rId973" ref="H1076"/>
    <hyperlink r:id="rId974" ref="H1077"/>
    <hyperlink r:id="rId975" ref="H1078"/>
    <hyperlink r:id="rId976" ref="H1079"/>
    <hyperlink r:id="rId977" ref="H1080"/>
    <hyperlink r:id="rId978" ref="H1081"/>
    <hyperlink r:id="rId979" ref="H1082"/>
    <hyperlink r:id="rId980" ref="H1083"/>
    <hyperlink r:id="rId981" ref="H1084"/>
    <hyperlink r:id="rId982" ref="H1085"/>
    <hyperlink r:id="rId983" ref="H1086"/>
    <hyperlink r:id="rId984" ref="H1087"/>
    <hyperlink r:id="rId985" ref="H1088"/>
    <hyperlink r:id="rId986" ref="H1089"/>
    <hyperlink r:id="rId987" ref="H1090"/>
    <hyperlink r:id="rId988" ref="H1091"/>
    <hyperlink r:id="rId989" ref="H1092"/>
    <hyperlink r:id="rId990" ref="H1093"/>
    <hyperlink r:id="rId991" ref="H1094"/>
    <hyperlink r:id="rId992" ref="H1095"/>
    <hyperlink r:id="rId993" ref="H1096"/>
    <hyperlink r:id="rId994" ref="H1097"/>
    <hyperlink r:id="rId995" ref="H1098"/>
    <hyperlink r:id="rId996" ref="H1099"/>
    <hyperlink r:id="rId997" ref="H1100"/>
    <hyperlink r:id="rId998" ref="H1101"/>
    <hyperlink r:id="rId999" ref="H1102"/>
    <hyperlink r:id="rId1000" ref="H1103"/>
    <hyperlink r:id="rId1001" ref="H1104"/>
    <hyperlink r:id="rId1002" ref="H1105"/>
    <hyperlink r:id="rId1003" ref="H1106"/>
    <hyperlink r:id="rId1004" ref="H1107"/>
    <hyperlink r:id="rId1005" ref="H1108"/>
    <hyperlink r:id="rId1006" ref="H1109"/>
    <hyperlink r:id="rId1007" ref="H1110"/>
    <hyperlink r:id="rId1008" ref="H1111"/>
    <hyperlink r:id="rId1009" ref="H1112"/>
    <hyperlink r:id="rId1010" ref="H1113"/>
    <hyperlink r:id="rId1011" ref="H1114"/>
    <hyperlink r:id="rId1012" ref="H1115"/>
    <hyperlink r:id="rId1013" ref="H1116"/>
    <hyperlink r:id="rId1014" ref="H1117"/>
    <hyperlink r:id="rId1015" ref="H1118"/>
    <hyperlink r:id="rId1016" ref="H1119"/>
    <hyperlink r:id="rId1017" ref="H1120"/>
    <hyperlink r:id="rId1018" ref="H1121"/>
    <hyperlink r:id="rId1019" ref="H1122"/>
    <hyperlink r:id="rId1020" ref="H1123"/>
    <hyperlink r:id="rId1021" ref="H1124"/>
    <hyperlink r:id="rId1022" ref="H1125"/>
    <hyperlink r:id="rId1023" ref="H1126"/>
    <hyperlink r:id="rId1024" ref="H1127"/>
    <hyperlink r:id="rId1025" ref="H1128"/>
    <hyperlink r:id="rId1026" ref="H1129"/>
    <hyperlink r:id="rId1027" ref="H1130"/>
    <hyperlink r:id="rId1028" ref="H1131"/>
    <hyperlink r:id="rId1029" ref="H1132"/>
    <hyperlink r:id="rId1030" ref="H1133"/>
    <hyperlink r:id="rId1031" ref="H1134"/>
    <hyperlink r:id="rId1032" ref="H1135"/>
    <hyperlink r:id="rId1033" ref="H1136"/>
    <hyperlink r:id="rId1034" ref="H1137"/>
    <hyperlink r:id="rId1035" ref="H1138"/>
    <hyperlink r:id="rId1036" ref="H1139"/>
    <hyperlink r:id="rId1037" ref="H1140"/>
    <hyperlink r:id="rId1038" ref="H1141"/>
    <hyperlink r:id="rId1039" ref="H1142"/>
    <hyperlink r:id="rId1040" ref="H1143"/>
    <hyperlink r:id="rId1041" ref="H1144"/>
    <hyperlink r:id="rId1042" ref="H1145"/>
    <hyperlink r:id="rId1043" ref="H1146"/>
    <hyperlink r:id="rId1044" ref="H1147"/>
    <hyperlink r:id="rId1045" ref="H1148"/>
    <hyperlink r:id="rId1046" ref="H1149"/>
    <hyperlink r:id="rId1047" ref="H1150"/>
    <hyperlink r:id="rId1048" ref="H1151"/>
    <hyperlink r:id="rId1049" ref="H1152"/>
    <hyperlink r:id="rId1050" ref="H1153"/>
    <hyperlink r:id="rId1051" ref="H1154"/>
    <hyperlink r:id="rId1052" ref="H1155"/>
    <hyperlink r:id="rId1053" ref="H1156"/>
    <hyperlink r:id="rId1054" ref="H1157"/>
    <hyperlink r:id="rId1055" ref="H1158"/>
    <hyperlink r:id="rId1056" ref="H1159"/>
    <hyperlink r:id="rId1057" ref="H1160"/>
    <hyperlink r:id="rId1058" ref="H1161"/>
    <hyperlink r:id="rId1059" ref="H1162"/>
    <hyperlink r:id="rId1060" ref="H1163"/>
    <hyperlink r:id="rId1061" ref="H1164"/>
    <hyperlink r:id="rId1062" ref="H1165"/>
    <hyperlink r:id="rId1063" ref="H1166"/>
    <hyperlink r:id="rId1064" ref="H1167"/>
    <hyperlink r:id="rId1065" ref="H1168"/>
    <hyperlink r:id="rId1066" ref="H1169"/>
    <hyperlink r:id="rId1067" ref="H1170"/>
    <hyperlink r:id="rId1068" ref="H1171"/>
    <hyperlink r:id="rId1069" ref="H1172"/>
    <hyperlink r:id="rId1070" ref="H1173"/>
    <hyperlink r:id="rId1071" ref="H1174"/>
    <hyperlink r:id="rId1072" ref="H1175"/>
    <hyperlink r:id="rId1073" ref="H1176"/>
    <hyperlink r:id="rId1074" ref="H1177"/>
    <hyperlink r:id="rId1075" ref="H1178"/>
    <hyperlink r:id="rId1076" ref="H1179"/>
    <hyperlink r:id="rId1077" ref="H1180"/>
    <hyperlink r:id="rId1078" ref="H1181"/>
    <hyperlink r:id="rId1079" ref="H1182"/>
    <hyperlink r:id="rId1080" ref="H1183"/>
    <hyperlink r:id="rId1081" ref="H1184"/>
    <hyperlink r:id="rId1082" ref="H1185"/>
    <hyperlink r:id="rId1083" ref="H1186"/>
    <hyperlink r:id="rId1084" ref="H1187"/>
    <hyperlink r:id="rId1085" ref="H1188"/>
    <hyperlink r:id="rId1086" ref="H1189"/>
    <hyperlink r:id="rId1087" ref="H1190"/>
    <hyperlink r:id="rId1088" ref="H1191"/>
    <hyperlink r:id="rId1089" ref="H1192"/>
    <hyperlink r:id="rId1090" ref="H1193"/>
    <hyperlink r:id="rId1091" ref="H1194"/>
    <hyperlink r:id="rId1092" ref="H1195"/>
    <hyperlink r:id="rId1093" ref="H1196"/>
    <hyperlink r:id="rId1094" ref="H1197"/>
    <hyperlink r:id="rId1095" ref="H1198"/>
    <hyperlink r:id="rId1096" ref="H1199"/>
    <hyperlink r:id="rId1097" ref="H1200"/>
    <hyperlink r:id="rId1098" ref="H1201"/>
    <hyperlink r:id="rId1099" ref="H1202"/>
    <hyperlink r:id="rId1100" ref="H1203"/>
    <hyperlink r:id="rId1101" ref="H1204"/>
    <hyperlink r:id="rId1102" ref="H1205"/>
    <hyperlink r:id="rId1103" ref="H1206"/>
    <hyperlink r:id="rId1104" ref="H1207"/>
    <hyperlink r:id="rId1105" ref="H1208"/>
    <hyperlink r:id="rId1106" ref="H1209"/>
    <hyperlink r:id="rId1107" ref="H1210"/>
    <hyperlink r:id="rId1108" ref="H1211"/>
    <hyperlink r:id="rId1109" ref="H1212"/>
    <hyperlink r:id="rId1110" ref="H1213"/>
    <hyperlink r:id="rId1111" ref="H1214"/>
    <hyperlink r:id="rId1112" ref="H1215"/>
    <hyperlink r:id="rId1113" ref="H1216"/>
    <hyperlink r:id="rId1114" ref="H1217"/>
    <hyperlink r:id="rId1115" ref="H1218"/>
    <hyperlink r:id="rId1116" ref="H1219"/>
    <hyperlink r:id="rId1117" ref="H1220"/>
    <hyperlink r:id="rId1118" ref="H1221"/>
    <hyperlink r:id="rId1119" ref="H1222"/>
    <hyperlink r:id="rId1120" ref="H1223"/>
    <hyperlink r:id="rId1121" ref="H1224"/>
    <hyperlink r:id="rId1122" ref="H1225"/>
    <hyperlink r:id="rId1123" ref="H1226"/>
    <hyperlink r:id="rId1124" ref="H1227"/>
    <hyperlink r:id="rId1125" ref="H1228"/>
    <hyperlink r:id="rId1126" ref="H1229"/>
    <hyperlink r:id="rId1127" ref="H1230"/>
    <hyperlink r:id="rId1128" ref="H1231"/>
    <hyperlink r:id="rId1129" ref="H1232"/>
    <hyperlink r:id="rId1130" ref="H1233"/>
    <hyperlink r:id="rId1131" ref="H1234"/>
    <hyperlink r:id="rId1132" ref="H1235"/>
    <hyperlink r:id="rId1133" ref="H1236"/>
    <hyperlink r:id="rId1134" ref="H1237"/>
    <hyperlink r:id="rId1135" ref="H1238"/>
    <hyperlink r:id="rId1136" ref="H1239"/>
    <hyperlink r:id="rId1137" ref="H1240"/>
    <hyperlink r:id="rId1138" ref="H1241"/>
    <hyperlink r:id="rId1139" ref="H1242"/>
    <hyperlink r:id="rId1140" ref="H1243"/>
    <hyperlink r:id="rId1141" ref="H1244"/>
    <hyperlink r:id="rId1142" ref="H1245"/>
    <hyperlink r:id="rId1143" ref="H1246"/>
    <hyperlink r:id="rId1144" ref="H1247"/>
    <hyperlink r:id="rId1145" ref="H1248"/>
    <hyperlink r:id="rId1146" ref="H1249"/>
    <hyperlink r:id="rId1147" ref="H1250"/>
    <hyperlink r:id="rId1148" ref="H1251"/>
    <hyperlink r:id="rId1149" ref="H1252"/>
    <hyperlink r:id="rId1150" ref="H1253"/>
    <hyperlink r:id="rId1151" ref="H1254"/>
    <hyperlink r:id="rId1152" ref="H1255"/>
    <hyperlink r:id="rId1153" ref="H1256"/>
    <hyperlink r:id="rId1154" ref="H1257"/>
    <hyperlink r:id="rId1155" ref="H1258"/>
    <hyperlink r:id="rId1156" ref="H1259"/>
    <hyperlink r:id="rId1157" ref="H1260"/>
    <hyperlink r:id="rId1158" ref="H1261"/>
    <hyperlink r:id="rId1159" ref="H1262"/>
    <hyperlink r:id="rId1160" ref="H1263"/>
    <hyperlink r:id="rId1161" ref="H1264"/>
    <hyperlink r:id="rId1162" ref="H1265"/>
    <hyperlink r:id="rId1163" ref="H1266"/>
    <hyperlink r:id="rId1164" ref="H1267"/>
    <hyperlink r:id="rId1165" ref="H1268"/>
    <hyperlink r:id="rId1166" ref="H1269"/>
    <hyperlink r:id="rId1167" ref="H1270"/>
    <hyperlink r:id="rId1168" ref="H1271"/>
    <hyperlink r:id="rId1169" ref="H1272"/>
    <hyperlink r:id="rId1170" ref="H1273"/>
    <hyperlink r:id="rId1171" ref="H1274"/>
    <hyperlink r:id="rId1172" ref="H1275"/>
    <hyperlink r:id="rId1173" ref="H1276"/>
    <hyperlink r:id="rId1174" ref="H1277"/>
    <hyperlink r:id="rId1175" ref="H1278"/>
    <hyperlink r:id="rId1176" ref="H1279"/>
    <hyperlink r:id="rId1177" ref="H1280"/>
    <hyperlink r:id="rId1178" ref="H1281"/>
    <hyperlink r:id="rId1179" ref="H1282"/>
    <hyperlink r:id="rId1180" ref="H1283"/>
    <hyperlink r:id="rId1181" ref="H1284"/>
    <hyperlink r:id="rId1182" ref="H1285"/>
    <hyperlink r:id="rId1183" ref="H1286"/>
    <hyperlink r:id="rId1184" ref="H1287"/>
    <hyperlink r:id="rId1185" ref="H1288"/>
    <hyperlink r:id="rId1186" ref="H1289"/>
    <hyperlink r:id="rId1187" ref="H1290"/>
    <hyperlink r:id="rId1188" ref="H1291"/>
    <hyperlink r:id="rId1189" ref="H1292"/>
    <hyperlink r:id="rId1190" ref="H1293"/>
    <hyperlink r:id="rId1191" ref="H1294"/>
    <hyperlink r:id="rId1192" ref="H1295"/>
    <hyperlink r:id="rId1193" ref="H1296"/>
    <hyperlink r:id="rId1194" ref="H1297"/>
    <hyperlink r:id="rId1195" ref="H1298"/>
    <hyperlink r:id="rId1196" ref="H1299"/>
    <hyperlink r:id="rId1197" ref="H1300"/>
    <hyperlink r:id="rId1198" ref="H1301"/>
    <hyperlink r:id="rId1199" ref="H1302"/>
    <hyperlink r:id="rId1200" ref="H1303"/>
    <hyperlink r:id="rId1201" ref="H1304"/>
    <hyperlink r:id="rId1202" ref="H1305"/>
    <hyperlink r:id="rId1203" ref="H1306"/>
    <hyperlink r:id="rId1204" ref="H1307"/>
    <hyperlink r:id="rId1205" ref="H1308"/>
    <hyperlink r:id="rId1206" ref="H1309"/>
    <hyperlink r:id="rId1207" ref="H1310"/>
    <hyperlink r:id="rId1208" ref="H1311"/>
    <hyperlink r:id="rId1209" ref="H1312"/>
    <hyperlink r:id="rId1210" ref="H1313"/>
    <hyperlink r:id="rId1211" ref="H1314"/>
    <hyperlink r:id="rId1212" ref="H1315"/>
    <hyperlink r:id="rId1213" ref="H1316"/>
    <hyperlink r:id="rId1214" ref="H1317"/>
    <hyperlink r:id="rId1215" ref="H1318"/>
    <hyperlink r:id="rId1216" ref="H1319"/>
    <hyperlink r:id="rId1217" ref="H1320"/>
    <hyperlink r:id="rId1218" ref="H1321"/>
    <hyperlink r:id="rId1219" ref="H1322"/>
    <hyperlink r:id="rId1220" ref="H1323"/>
    <hyperlink r:id="rId1221" ref="H1324"/>
    <hyperlink r:id="rId1222" ref="H1325"/>
    <hyperlink r:id="rId1223" ref="H1326"/>
    <hyperlink r:id="rId1224" ref="H1327"/>
    <hyperlink r:id="rId1225" ref="H1328"/>
    <hyperlink r:id="rId1226" ref="H1329"/>
    <hyperlink r:id="rId1227" ref="H1330"/>
    <hyperlink r:id="rId1228" ref="H1331"/>
    <hyperlink r:id="rId1229" ref="H1332"/>
    <hyperlink r:id="rId1230" ref="H1333"/>
    <hyperlink r:id="rId1231" ref="H1334"/>
    <hyperlink r:id="rId1232" ref="H1335"/>
    <hyperlink r:id="rId1233" ref="H1336"/>
    <hyperlink r:id="rId1234" ref="H1337"/>
    <hyperlink r:id="rId1235" ref="H1338"/>
    <hyperlink r:id="rId1236" ref="H1339"/>
    <hyperlink r:id="rId1237" ref="H1340"/>
    <hyperlink r:id="rId1238" ref="H1341"/>
    <hyperlink r:id="rId1239" ref="H1342"/>
    <hyperlink r:id="rId1240" ref="H1343"/>
    <hyperlink r:id="rId1241" ref="H1344"/>
    <hyperlink r:id="rId1242" ref="H1345"/>
    <hyperlink r:id="rId1243" ref="H1346"/>
    <hyperlink r:id="rId1244" ref="H1347"/>
    <hyperlink r:id="rId1245" ref="H1348"/>
    <hyperlink r:id="rId1246" ref="H1349"/>
    <hyperlink r:id="rId1247" ref="H1350"/>
    <hyperlink r:id="rId1248" ref="H1351"/>
    <hyperlink r:id="rId1249" ref="H1352"/>
    <hyperlink r:id="rId1250" ref="H1353"/>
    <hyperlink r:id="rId1251" ref="H1354"/>
    <hyperlink r:id="rId1252" ref="H1355"/>
    <hyperlink r:id="rId1253" ref="H1356"/>
    <hyperlink r:id="rId1254" ref="H1357"/>
    <hyperlink r:id="rId1255" ref="H1358"/>
    <hyperlink r:id="rId1256" ref="H1359"/>
    <hyperlink r:id="rId1257" ref="H1360"/>
    <hyperlink r:id="rId1258" ref="H1361"/>
    <hyperlink r:id="rId1259" ref="H1362"/>
    <hyperlink r:id="rId1260" ref="H1363"/>
    <hyperlink r:id="rId1261" ref="H1364"/>
    <hyperlink r:id="rId1262" ref="H1365"/>
    <hyperlink r:id="rId1263" ref="H1366"/>
    <hyperlink r:id="rId1264" ref="H1367"/>
    <hyperlink r:id="rId1265" ref="H1368"/>
    <hyperlink r:id="rId1266" ref="H1369"/>
    <hyperlink r:id="rId1267" ref="H1370"/>
    <hyperlink r:id="rId1268" ref="H1371"/>
    <hyperlink r:id="rId1269" ref="H1372"/>
    <hyperlink r:id="rId1270" ref="H1373"/>
    <hyperlink r:id="rId1271" ref="H1374"/>
    <hyperlink r:id="rId1272" ref="H1375"/>
    <hyperlink r:id="rId1273" ref="H1376"/>
    <hyperlink r:id="rId1274" ref="H1377"/>
    <hyperlink r:id="rId1275" ref="H1378"/>
    <hyperlink r:id="rId1276" ref="H1379"/>
    <hyperlink r:id="rId1277" ref="H1380"/>
    <hyperlink r:id="rId1278" ref="H1381"/>
    <hyperlink r:id="rId1279" ref="H1382"/>
    <hyperlink r:id="rId1280" ref="H1383"/>
    <hyperlink r:id="rId1281" ref="H1384"/>
    <hyperlink r:id="rId1282" ref="H1385"/>
    <hyperlink r:id="rId1283" ref="H1386"/>
    <hyperlink r:id="rId1284" ref="H1387"/>
    <hyperlink r:id="rId1285" ref="H1388"/>
    <hyperlink r:id="rId1286" ref="H1389"/>
    <hyperlink r:id="rId1287" ref="H1390"/>
    <hyperlink r:id="rId1288" ref="H1391"/>
    <hyperlink r:id="rId1289" ref="H1392"/>
    <hyperlink r:id="rId1290" ref="H1393"/>
    <hyperlink r:id="rId1291" ref="H1394"/>
    <hyperlink r:id="rId1292" ref="H1395"/>
    <hyperlink r:id="rId1293" ref="H1396"/>
    <hyperlink r:id="rId1294" ref="H1397"/>
    <hyperlink r:id="rId1295" ref="H1398"/>
    <hyperlink r:id="rId1296" ref="H1399"/>
    <hyperlink r:id="rId1297" ref="H1400"/>
    <hyperlink r:id="rId1298" ref="H1401"/>
    <hyperlink r:id="rId1299" ref="H1402"/>
    <hyperlink r:id="rId1300" ref="H1403"/>
    <hyperlink r:id="rId1301" ref="H1404"/>
    <hyperlink r:id="rId1302" ref="H1405"/>
    <hyperlink r:id="rId1303" ref="H1406"/>
    <hyperlink r:id="rId1304" ref="H1407"/>
    <hyperlink r:id="rId1305" ref="H1408"/>
    <hyperlink r:id="rId1306" ref="H1409"/>
    <hyperlink r:id="rId1307" ref="H1410"/>
    <hyperlink r:id="rId1308" ref="H1411"/>
    <hyperlink r:id="rId1309" ref="H1412"/>
    <hyperlink r:id="rId1310" ref="H1413"/>
    <hyperlink r:id="rId1311" ref="H1414"/>
    <hyperlink r:id="rId1312" ref="H1415"/>
    <hyperlink r:id="rId1313" ref="H1416"/>
    <hyperlink r:id="rId1314" ref="H1417"/>
    <hyperlink r:id="rId1315" ref="H1418"/>
    <hyperlink r:id="rId1316" ref="H1419"/>
    <hyperlink r:id="rId1317" ref="H1420"/>
    <hyperlink r:id="rId1318" ref="H1421"/>
    <hyperlink r:id="rId1319" ref="H1422"/>
    <hyperlink r:id="rId1320" ref="H1423"/>
    <hyperlink r:id="rId1321" ref="H1424"/>
    <hyperlink r:id="rId1322" ref="H1425"/>
    <hyperlink r:id="rId1323" ref="H1426"/>
    <hyperlink r:id="rId1324" ref="H1427"/>
    <hyperlink r:id="rId1325" ref="H1428"/>
    <hyperlink r:id="rId1326" ref="H1429"/>
    <hyperlink r:id="rId1327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57"/>
    <hyperlink r:id="rId1328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58"/>
    <hyperlink r:id="rId1329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59"/>
    <hyperlink r:id="rId1330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0"/>
    <hyperlink r:id="rId1331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1"/>
    <hyperlink r:id="rId1332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2"/>
    <hyperlink r:id="rId1333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3"/>
    <hyperlink r:id="rId1334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4"/>
    <hyperlink r:id="rId1335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5"/>
    <hyperlink r:id="rId1336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6"/>
    <hyperlink r:id="rId1337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7"/>
    <hyperlink r:id="rId1338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8"/>
    <hyperlink r:id="rId1339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69"/>
    <hyperlink r:id="rId1340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0"/>
    <hyperlink r:id="rId1341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1"/>
    <hyperlink r:id="rId1342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2"/>
    <hyperlink r:id="rId1343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3"/>
    <hyperlink r:id="rId1344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4"/>
    <hyperlink r:id="rId1345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5"/>
    <hyperlink r:id="rId1346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6"/>
    <hyperlink r:id="rId1347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7"/>
    <hyperlink r:id="rId1348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8"/>
    <hyperlink r:id="rId1349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79"/>
    <hyperlink r:id="rId1350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0"/>
    <hyperlink r:id="rId1351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1"/>
    <hyperlink r:id="rId1352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2"/>
    <hyperlink r:id="rId1353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3"/>
    <hyperlink r:id="rId1354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4"/>
    <hyperlink r:id="rId1355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5"/>
    <hyperlink r:id="rId1356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6"/>
    <hyperlink r:id="rId1357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7"/>
    <hyperlink r:id="rId1358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8"/>
    <hyperlink r:id="rId1359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89"/>
    <hyperlink r:id="rId1360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0"/>
    <hyperlink r:id="rId1361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1"/>
    <hyperlink r:id="rId1362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2"/>
    <hyperlink r:id="rId1363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3"/>
    <hyperlink r:id="rId1364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4"/>
    <hyperlink r:id="rId1365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5"/>
    <hyperlink r:id="rId1366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6"/>
    <hyperlink r:id="rId1367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7"/>
    <hyperlink r:id="rId1368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8"/>
    <hyperlink r:id="rId1369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499"/>
    <hyperlink r:id="rId1370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0"/>
    <hyperlink r:id="rId1371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1"/>
    <hyperlink r:id="rId1372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2"/>
    <hyperlink r:id="rId1373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3"/>
    <hyperlink r:id="rId1374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4"/>
    <hyperlink r:id="rId1375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5"/>
    <hyperlink r:id="rId1376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6"/>
    <hyperlink r:id="rId1377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7"/>
    <hyperlink r:id="rId1378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8"/>
    <hyperlink r:id="rId1379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09"/>
    <hyperlink r:id="rId1380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0"/>
    <hyperlink r:id="rId1381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1"/>
    <hyperlink r:id="rId1382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2"/>
    <hyperlink r:id="rId1383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3"/>
    <hyperlink r:id="rId1384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4"/>
    <hyperlink r:id="rId1385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5"/>
    <hyperlink r:id="rId1386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6"/>
    <hyperlink r:id="rId1387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7"/>
    <hyperlink r:id="rId1388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8"/>
    <hyperlink r:id="rId1389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19"/>
    <hyperlink r:id="rId1390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20"/>
    <hyperlink r:id="rId1391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21"/>
    <hyperlink r:id="rId1392" location="indicatorPaths=UIS-SDG4Monitoring%3A0%3AXGOVEXP.IMF&amp;geoMode=countries&amp;geoUnits=NPL%2CSLE%2CEST%2CUSA&amp;browsePath=EDUCATION%2FUIS-EducationOPRI&amp;timeMode=range&amp;view=table&amp;chartMode=multiple&amp;tableIndicatorId=X.US.FSGOV&amp;chartIndicatorId=X.US.FSGOV&amp;chartHighlightSeries=&amp;chartHighlightEnabled=true" ref="H1522"/>
  </hyperlinks>
  <drawing r:id="rId1393"/>
  <tableParts count="2">
    <tablePart r:id="rId1396"/>
    <tablePart r:id="rId13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1.5"/>
    <col customWidth="1" min="6" max="6" width="24.75"/>
    <col customWidth="1" min="9" max="9" width="16.38"/>
  </cols>
  <sheetData>
    <row r="1">
      <c r="A1" s="144" t="s">
        <v>193</v>
      </c>
      <c r="B1" s="80"/>
      <c r="E1" s="145"/>
      <c r="F1" s="10" t="s">
        <v>194</v>
      </c>
    </row>
    <row r="2">
      <c r="A2" s="144" t="s">
        <v>195</v>
      </c>
      <c r="B2" s="80" t="s">
        <v>11</v>
      </c>
      <c r="E2" s="146" t="s">
        <v>196</v>
      </c>
      <c r="F2" s="147" t="s">
        <v>154</v>
      </c>
      <c r="G2" s="148" t="s">
        <v>38</v>
      </c>
    </row>
    <row r="3">
      <c r="A3" s="144" t="s">
        <v>197</v>
      </c>
      <c r="B3" s="80" t="s">
        <v>11</v>
      </c>
      <c r="F3" s="149"/>
      <c r="G3" s="150" t="s">
        <v>11</v>
      </c>
    </row>
    <row r="4">
      <c r="A4" s="151" t="s">
        <v>198</v>
      </c>
      <c r="B4" s="80" t="s">
        <v>11</v>
      </c>
      <c r="F4" s="149"/>
      <c r="G4" s="150" t="s">
        <v>43</v>
      </c>
    </row>
    <row r="5">
      <c r="A5" s="152" t="s">
        <v>56</v>
      </c>
      <c r="B5" s="80" t="s">
        <v>11</v>
      </c>
      <c r="F5" s="153"/>
      <c r="G5" s="154" t="s">
        <v>34</v>
      </c>
    </row>
    <row r="6">
      <c r="A6" s="144" t="s">
        <v>193</v>
      </c>
      <c r="B6" s="80" t="s">
        <v>34</v>
      </c>
      <c r="E6" s="146" t="s">
        <v>196</v>
      </c>
      <c r="F6" s="147" t="s">
        <v>199</v>
      </c>
      <c r="G6" s="148" t="s">
        <v>38</v>
      </c>
      <c r="I6" s="10" t="s">
        <v>200</v>
      </c>
    </row>
    <row r="7">
      <c r="A7" s="144" t="s">
        <v>195</v>
      </c>
      <c r="B7" s="80" t="s">
        <v>34</v>
      </c>
      <c r="F7" s="149"/>
      <c r="G7" s="155" t="s">
        <v>11</v>
      </c>
      <c r="I7" s="10" t="s">
        <v>201</v>
      </c>
      <c r="J7" s="156" t="s">
        <v>163</v>
      </c>
    </row>
    <row r="8">
      <c r="A8" s="144" t="s">
        <v>197</v>
      </c>
      <c r="B8" s="80" t="s">
        <v>34</v>
      </c>
      <c r="F8" s="149"/>
      <c r="G8" s="155" t="s">
        <v>43</v>
      </c>
    </row>
    <row r="9">
      <c r="A9" s="151" t="s">
        <v>198</v>
      </c>
      <c r="B9" s="80" t="s">
        <v>34</v>
      </c>
      <c r="F9" s="153"/>
      <c r="G9" s="154" t="s">
        <v>34</v>
      </c>
    </row>
    <row r="10">
      <c r="A10" s="152" t="s">
        <v>56</v>
      </c>
      <c r="B10" s="80" t="s">
        <v>34</v>
      </c>
      <c r="E10" s="146" t="s">
        <v>202</v>
      </c>
      <c r="F10" s="147" t="s">
        <v>203</v>
      </c>
      <c r="G10" s="148" t="s">
        <v>38</v>
      </c>
    </row>
    <row r="11">
      <c r="A11" s="144" t="s">
        <v>193</v>
      </c>
      <c r="B11" s="80" t="s">
        <v>38</v>
      </c>
      <c r="F11" s="149"/>
      <c r="G11" s="155" t="s">
        <v>11</v>
      </c>
    </row>
    <row r="12">
      <c r="A12" s="144" t="s">
        <v>195</v>
      </c>
      <c r="B12" s="80" t="s">
        <v>38</v>
      </c>
      <c r="F12" s="149"/>
      <c r="G12" s="150" t="s">
        <v>43</v>
      </c>
      <c r="H12" s="157"/>
    </row>
    <row r="13">
      <c r="A13" s="144" t="s">
        <v>197</v>
      </c>
      <c r="B13" s="80" t="s">
        <v>38</v>
      </c>
      <c r="F13" s="153"/>
      <c r="G13" s="158" t="s">
        <v>34</v>
      </c>
    </row>
    <row r="14">
      <c r="A14" s="151" t="s">
        <v>198</v>
      </c>
      <c r="B14" s="80" t="s">
        <v>38</v>
      </c>
      <c r="E14" s="146" t="s">
        <v>204</v>
      </c>
      <c r="F14" s="159" t="s">
        <v>205</v>
      </c>
      <c r="G14" s="150" t="s">
        <v>38</v>
      </c>
    </row>
    <row r="15">
      <c r="A15" s="152" t="s">
        <v>56</v>
      </c>
      <c r="B15" s="80" t="s">
        <v>38</v>
      </c>
      <c r="F15" s="149"/>
      <c r="G15" s="155" t="s">
        <v>11</v>
      </c>
    </row>
    <row r="16">
      <c r="A16" s="144" t="s">
        <v>193</v>
      </c>
      <c r="B16" s="80" t="s">
        <v>43</v>
      </c>
      <c r="F16" s="149"/>
      <c r="G16" s="155" t="s">
        <v>43</v>
      </c>
    </row>
    <row r="17">
      <c r="A17" s="144" t="s">
        <v>195</v>
      </c>
      <c r="B17" s="80" t="s">
        <v>43</v>
      </c>
      <c r="F17" s="149"/>
      <c r="G17" s="150" t="s">
        <v>34</v>
      </c>
    </row>
    <row r="18">
      <c r="A18" s="144" t="s">
        <v>197</v>
      </c>
      <c r="B18" s="80" t="s">
        <v>43</v>
      </c>
      <c r="E18" s="146"/>
      <c r="F18" s="147" t="s">
        <v>206</v>
      </c>
      <c r="G18" s="148" t="s">
        <v>38</v>
      </c>
    </row>
    <row r="19">
      <c r="A19" s="160" t="s">
        <v>207</v>
      </c>
      <c r="B19" s="80" t="s">
        <v>43</v>
      </c>
      <c r="C19" s="161"/>
      <c r="F19" s="149"/>
      <c r="G19" s="150" t="s">
        <v>11</v>
      </c>
    </row>
    <row r="20">
      <c r="A20" s="152" t="s">
        <v>56</v>
      </c>
      <c r="B20" s="80" t="s">
        <v>43</v>
      </c>
      <c r="C20" s="156" t="s">
        <v>163</v>
      </c>
      <c r="F20" s="149"/>
      <c r="G20" s="150" t="s">
        <v>43</v>
      </c>
      <c r="H20" s="156" t="s">
        <v>52</v>
      </c>
    </row>
    <row r="21">
      <c r="F21" s="153"/>
      <c r="G21" s="154" t="s">
        <v>34</v>
      </c>
    </row>
    <row r="22">
      <c r="A22" s="10" t="s">
        <v>208</v>
      </c>
      <c r="E22" s="146" t="s">
        <v>196</v>
      </c>
      <c r="F22" s="159" t="s">
        <v>209</v>
      </c>
      <c r="G22" s="155" t="s">
        <v>38</v>
      </c>
    </row>
    <row r="23">
      <c r="A23" s="10" t="s">
        <v>210</v>
      </c>
      <c r="F23" s="149"/>
      <c r="G23" s="162" t="s">
        <v>11</v>
      </c>
    </row>
    <row r="24">
      <c r="A24" s="10"/>
      <c r="F24" s="149"/>
      <c r="G24" s="155" t="s">
        <v>43</v>
      </c>
    </row>
    <row r="25">
      <c r="F25" s="149"/>
      <c r="G25" s="155" t="s">
        <v>34</v>
      </c>
    </row>
    <row r="26">
      <c r="A26" s="10" t="s">
        <v>211</v>
      </c>
      <c r="E26" s="146" t="s">
        <v>196</v>
      </c>
      <c r="F26" s="147" t="s">
        <v>212</v>
      </c>
      <c r="G26" s="163" t="s">
        <v>38</v>
      </c>
    </row>
    <row r="27">
      <c r="F27" s="149"/>
      <c r="G27" s="155" t="s">
        <v>11</v>
      </c>
    </row>
    <row r="28">
      <c r="F28" s="149"/>
      <c r="G28" s="155" t="s">
        <v>43</v>
      </c>
    </row>
    <row r="29">
      <c r="A29" s="10" t="s">
        <v>213</v>
      </c>
      <c r="F29" s="153"/>
      <c r="G29" s="164" t="s">
        <v>34</v>
      </c>
    </row>
    <row r="30">
      <c r="A30" s="10" t="s">
        <v>214</v>
      </c>
      <c r="E30" s="146" t="s">
        <v>202</v>
      </c>
      <c r="F30" s="159" t="s">
        <v>215</v>
      </c>
      <c r="G30" s="155" t="s">
        <v>38</v>
      </c>
    </row>
    <row r="31">
      <c r="F31" s="149"/>
      <c r="G31" s="155" t="s">
        <v>11</v>
      </c>
    </row>
    <row r="32">
      <c r="F32" s="149"/>
      <c r="G32" s="155" t="s">
        <v>43</v>
      </c>
    </row>
    <row r="33">
      <c r="F33" s="149"/>
      <c r="G33" s="155" t="s">
        <v>34</v>
      </c>
    </row>
    <row r="34">
      <c r="E34" s="146" t="s">
        <v>1</v>
      </c>
      <c r="F34" s="147" t="s">
        <v>216</v>
      </c>
      <c r="G34" s="163" t="s">
        <v>38</v>
      </c>
    </row>
    <row r="35">
      <c r="F35" s="149"/>
      <c r="G35" s="155" t="s">
        <v>11</v>
      </c>
    </row>
    <row r="36">
      <c r="F36" s="149"/>
      <c r="G36" s="155" t="s">
        <v>43</v>
      </c>
    </row>
    <row r="37">
      <c r="F37" s="153"/>
      <c r="G37" s="164" t="s">
        <v>34</v>
      </c>
    </row>
    <row r="38">
      <c r="F38" s="159" t="s">
        <v>217</v>
      </c>
      <c r="G38" s="155" t="s">
        <v>38</v>
      </c>
    </row>
    <row r="39">
      <c r="F39" s="149"/>
      <c r="G39" s="155" t="s">
        <v>11</v>
      </c>
    </row>
    <row r="40">
      <c r="F40" s="149"/>
      <c r="G40" s="155" t="s">
        <v>43</v>
      </c>
    </row>
    <row r="41">
      <c r="F41" s="153"/>
      <c r="G41" s="164" t="s">
        <v>34</v>
      </c>
    </row>
  </sheetData>
  <mergeCells count="9">
    <mergeCell ref="E30:E33"/>
    <mergeCell ref="E34:E41"/>
    <mergeCell ref="E2:E5"/>
    <mergeCell ref="E6:E9"/>
    <mergeCell ref="E10:E13"/>
    <mergeCell ref="E14:E17"/>
    <mergeCell ref="E18:E21"/>
    <mergeCell ref="E22:E25"/>
    <mergeCell ref="E26:E29"/>
  </mergeCells>
  <hyperlinks>
    <hyperlink r:id="rId1" ref="J7"/>
    <hyperlink r:id="rId2" ref="C20"/>
    <hyperlink r:id="rId3" ref="H20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</cols>
  <sheetData>
    <row r="1">
      <c r="A1" s="165"/>
      <c r="B1" s="166"/>
      <c r="C1" s="10"/>
      <c r="D1" s="167"/>
    </row>
    <row r="2">
      <c r="A2" s="165"/>
      <c r="B2" s="166"/>
      <c r="C2" s="10"/>
      <c r="D2" s="167"/>
    </row>
    <row r="3">
      <c r="A3" s="165"/>
      <c r="B3" s="166"/>
      <c r="C3" s="10"/>
      <c r="D3" s="167"/>
    </row>
    <row r="4">
      <c r="A4" s="165"/>
      <c r="B4" s="166"/>
      <c r="C4" s="10"/>
      <c r="D4" s="167"/>
      <c r="E4" s="10"/>
    </row>
    <row r="5">
      <c r="A5" s="165"/>
      <c r="B5" s="166"/>
      <c r="C5" s="10"/>
      <c r="D5" s="167"/>
      <c r="E5" s="10"/>
    </row>
    <row r="6">
      <c r="A6" s="168" t="s">
        <v>34</v>
      </c>
      <c r="B6" s="169" t="s">
        <v>218</v>
      </c>
      <c r="C6" s="40">
        <v>2009.0</v>
      </c>
      <c r="D6" s="170">
        <v>70142.0</v>
      </c>
      <c r="E6" s="171" t="s">
        <v>62</v>
      </c>
      <c r="F6" s="156" t="s">
        <v>219</v>
      </c>
    </row>
    <row r="7">
      <c r="A7" s="172" t="s">
        <v>34</v>
      </c>
      <c r="B7" s="166" t="s">
        <v>220</v>
      </c>
      <c r="C7" s="10">
        <v>2009.0</v>
      </c>
      <c r="D7" s="173">
        <v>23499.0</v>
      </c>
      <c r="E7" s="174" t="s">
        <v>62</v>
      </c>
      <c r="F7" s="156" t="s">
        <v>219</v>
      </c>
    </row>
    <row r="8">
      <c r="A8" s="172" t="s">
        <v>34</v>
      </c>
      <c r="B8" s="166" t="s">
        <v>218</v>
      </c>
      <c r="C8" s="10">
        <v>2009.0</v>
      </c>
      <c r="D8" s="173">
        <v>21611.0</v>
      </c>
      <c r="E8" s="174" t="s">
        <v>64</v>
      </c>
      <c r="F8" s="10" t="s">
        <v>219</v>
      </c>
    </row>
    <row r="9">
      <c r="A9" s="172" t="s">
        <v>34</v>
      </c>
      <c r="B9" s="175" t="s">
        <v>220</v>
      </c>
      <c r="C9" s="19">
        <v>2009.0</v>
      </c>
      <c r="D9" s="176">
        <v>3405.0</v>
      </c>
      <c r="E9" s="177" t="s">
        <v>64</v>
      </c>
      <c r="F9" s="10" t="s">
        <v>219</v>
      </c>
    </row>
    <row r="10">
      <c r="A10" s="172" t="s">
        <v>34</v>
      </c>
      <c r="B10" s="169" t="s">
        <v>218</v>
      </c>
      <c r="C10" s="40">
        <v>2010.0</v>
      </c>
      <c r="D10" s="173">
        <v>70427.0</v>
      </c>
      <c r="E10" s="171" t="s">
        <v>62</v>
      </c>
      <c r="F10" s="10" t="s">
        <v>219</v>
      </c>
    </row>
    <row r="11">
      <c r="A11" s="172" t="s">
        <v>34</v>
      </c>
      <c r="B11" s="166" t="s">
        <v>220</v>
      </c>
      <c r="C11" s="10">
        <v>2010.0</v>
      </c>
      <c r="D11" s="173">
        <v>23728.0</v>
      </c>
      <c r="E11" s="174" t="s">
        <v>62</v>
      </c>
      <c r="F11" s="10" t="s">
        <v>219</v>
      </c>
    </row>
    <row r="12">
      <c r="A12" s="172" t="s">
        <v>34</v>
      </c>
      <c r="B12" s="166" t="s">
        <v>218</v>
      </c>
      <c r="C12" s="10">
        <v>2010.0</v>
      </c>
      <c r="D12" s="10" t="s">
        <v>35</v>
      </c>
      <c r="E12" s="174" t="s">
        <v>64</v>
      </c>
      <c r="F12" s="10" t="s">
        <v>219</v>
      </c>
    </row>
    <row r="13">
      <c r="A13" s="172" t="s">
        <v>34</v>
      </c>
      <c r="B13" s="175" t="s">
        <v>220</v>
      </c>
      <c r="C13" s="19">
        <v>2010.0</v>
      </c>
      <c r="D13" s="19" t="s">
        <v>35</v>
      </c>
      <c r="E13" s="177" t="s">
        <v>64</v>
      </c>
      <c r="F13" s="10" t="s">
        <v>219</v>
      </c>
    </row>
    <row r="14">
      <c r="A14" s="172" t="s">
        <v>34</v>
      </c>
      <c r="B14" s="169" t="s">
        <v>218</v>
      </c>
      <c r="C14" s="40">
        <v>2011.0</v>
      </c>
      <c r="D14" s="173">
        <v>70291.0</v>
      </c>
      <c r="E14" s="171" t="s">
        <v>62</v>
      </c>
      <c r="F14" s="10" t="s">
        <v>219</v>
      </c>
    </row>
    <row r="15">
      <c r="A15" s="172" t="s">
        <v>34</v>
      </c>
      <c r="B15" s="166" t="s">
        <v>220</v>
      </c>
      <c r="C15" s="10">
        <v>2011.0</v>
      </c>
      <c r="D15" s="173">
        <v>23195.0</v>
      </c>
      <c r="E15" s="174" t="s">
        <v>62</v>
      </c>
      <c r="F15" s="10" t="s">
        <v>219</v>
      </c>
    </row>
    <row r="16">
      <c r="A16" s="172" t="s">
        <v>34</v>
      </c>
      <c r="B16" s="166" t="s">
        <v>218</v>
      </c>
      <c r="C16" s="10">
        <v>2011.0</v>
      </c>
      <c r="D16" s="167">
        <v>19884.0</v>
      </c>
      <c r="E16" s="174" t="s">
        <v>64</v>
      </c>
      <c r="F16" s="10" t="s">
        <v>219</v>
      </c>
    </row>
    <row r="17">
      <c r="A17" s="172" t="s">
        <v>34</v>
      </c>
      <c r="B17" s="175" t="s">
        <v>220</v>
      </c>
      <c r="C17" s="19">
        <v>2011.0</v>
      </c>
      <c r="D17" s="173">
        <v>3329.0</v>
      </c>
      <c r="E17" s="177" t="s">
        <v>64</v>
      </c>
      <c r="F17" s="10" t="s">
        <v>219</v>
      </c>
    </row>
    <row r="18">
      <c r="A18" s="172" t="s">
        <v>34</v>
      </c>
      <c r="B18" s="169" t="s">
        <v>218</v>
      </c>
      <c r="C18" s="40">
        <v>2012.0</v>
      </c>
      <c r="D18" s="178">
        <v>70007.0</v>
      </c>
      <c r="E18" s="171" t="s">
        <v>62</v>
      </c>
      <c r="F18" s="10" t="s">
        <v>219</v>
      </c>
    </row>
    <row r="19">
      <c r="A19" s="172" t="s">
        <v>34</v>
      </c>
      <c r="B19" s="166" t="s">
        <v>220</v>
      </c>
      <c r="C19" s="10">
        <v>2012.0</v>
      </c>
      <c r="D19" s="173">
        <v>23348.0</v>
      </c>
      <c r="E19" s="174" t="s">
        <v>62</v>
      </c>
      <c r="F19" s="10" t="s">
        <v>219</v>
      </c>
    </row>
    <row r="20">
      <c r="A20" s="172" t="s">
        <v>34</v>
      </c>
      <c r="B20" s="166" t="s">
        <v>218</v>
      </c>
      <c r="C20" s="10">
        <v>2012.0</v>
      </c>
      <c r="D20" s="10" t="s">
        <v>35</v>
      </c>
      <c r="E20" s="174" t="s">
        <v>64</v>
      </c>
      <c r="F20" s="10" t="s">
        <v>219</v>
      </c>
    </row>
    <row r="21">
      <c r="A21" s="172" t="s">
        <v>34</v>
      </c>
      <c r="B21" s="175" t="s">
        <v>220</v>
      </c>
      <c r="C21" s="19">
        <v>2012.0</v>
      </c>
      <c r="D21" s="19" t="s">
        <v>35</v>
      </c>
      <c r="E21" s="177" t="s">
        <v>64</v>
      </c>
      <c r="F21" s="10" t="s">
        <v>219</v>
      </c>
    </row>
    <row r="22">
      <c r="A22" s="172" t="s">
        <v>34</v>
      </c>
      <c r="B22" s="169" t="s">
        <v>218</v>
      </c>
      <c r="C22" s="40">
        <v>2013.0</v>
      </c>
      <c r="D22" s="173">
        <v>70050.0</v>
      </c>
      <c r="E22" s="171" t="s">
        <v>62</v>
      </c>
      <c r="F22" s="10" t="s">
        <v>219</v>
      </c>
    </row>
    <row r="23">
      <c r="A23" s="172" t="s">
        <v>34</v>
      </c>
      <c r="B23" s="166" t="s">
        <v>220</v>
      </c>
      <c r="C23" s="10">
        <v>2013.0</v>
      </c>
      <c r="D23" s="173">
        <v>23311.0</v>
      </c>
      <c r="E23" s="174" t="s">
        <v>62</v>
      </c>
      <c r="F23" s="10" t="s">
        <v>219</v>
      </c>
    </row>
    <row r="24">
      <c r="A24" s="172" t="s">
        <v>34</v>
      </c>
      <c r="B24" s="166" t="s">
        <v>218</v>
      </c>
      <c r="C24" s="10">
        <v>2013.0</v>
      </c>
      <c r="D24" s="173">
        <v>22698.0</v>
      </c>
      <c r="E24" s="174" t="s">
        <v>64</v>
      </c>
      <c r="F24" s="10" t="s">
        <v>219</v>
      </c>
    </row>
    <row r="25">
      <c r="A25" s="172" t="s">
        <v>34</v>
      </c>
      <c r="B25" s="175" t="s">
        <v>220</v>
      </c>
      <c r="C25" s="19">
        <v>2013.0</v>
      </c>
      <c r="D25" s="173">
        <v>3413.0</v>
      </c>
      <c r="E25" s="177" t="s">
        <v>64</v>
      </c>
      <c r="F25" s="10" t="s">
        <v>219</v>
      </c>
    </row>
    <row r="26">
      <c r="A26" s="172" t="s">
        <v>34</v>
      </c>
      <c r="B26" s="169" t="s">
        <v>218</v>
      </c>
      <c r="C26" s="40">
        <v>2014.0</v>
      </c>
      <c r="D26" s="178">
        <v>70113.0</v>
      </c>
      <c r="E26" s="171" t="s">
        <v>62</v>
      </c>
      <c r="F26" s="10" t="s">
        <v>219</v>
      </c>
    </row>
    <row r="27">
      <c r="A27" s="172" t="s">
        <v>34</v>
      </c>
      <c r="B27" s="166" t="s">
        <v>220</v>
      </c>
      <c r="C27" s="10">
        <v>2014.0</v>
      </c>
      <c r="D27" s="173">
        <v>23441.0</v>
      </c>
      <c r="E27" s="174" t="s">
        <v>62</v>
      </c>
      <c r="F27" s="10" t="s">
        <v>219</v>
      </c>
    </row>
    <row r="28">
      <c r="A28" s="172" t="s">
        <v>34</v>
      </c>
      <c r="B28" s="166" t="s">
        <v>218</v>
      </c>
      <c r="C28" s="10">
        <v>2014.0</v>
      </c>
      <c r="D28" s="10" t="s">
        <v>35</v>
      </c>
      <c r="E28" s="174" t="s">
        <v>64</v>
      </c>
      <c r="F28" s="10" t="s">
        <v>219</v>
      </c>
    </row>
    <row r="29">
      <c r="A29" s="172" t="s">
        <v>34</v>
      </c>
      <c r="B29" s="175" t="s">
        <v>220</v>
      </c>
      <c r="C29" s="19">
        <v>2014.0</v>
      </c>
      <c r="D29" s="19" t="s">
        <v>35</v>
      </c>
      <c r="E29" s="177" t="s">
        <v>64</v>
      </c>
      <c r="F29" s="10" t="s">
        <v>219</v>
      </c>
    </row>
    <row r="30">
      <c r="A30" s="172" t="s">
        <v>34</v>
      </c>
      <c r="B30" s="169" t="s">
        <v>218</v>
      </c>
      <c r="C30" s="40">
        <v>2015.0</v>
      </c>
      <c r="D30" s="173">
        <v>69931.0</v>
      </c>
      <c r="E30" s="171" t="s">
        <v>62</v>
      </c>
      <c r="F30" s="10" t="s">
        <v>219</v>
      </c>
    </row>
    <row r="31">
      <c r="A31" s="172" t="s">
        <v>34</v>
      </c>
      <c r="B31" s="166" t="s">
        <v>220</v>
      </c>
      <c r="C31" s="10">
        <v>2015.0</v>
      </c>
      <c r="D31" s="173">
        <v>23472.0</v>
      </c>
      <c r="E31" s="174" t="s">
        <v>62</v>
      </c>
      <c r="F31" s="10" t="s">
        <v>219</v>
      </c>
    </row>
    <row r="32">
      <c r="A32" s="172" t="s">
        <v>34</v>
      </c>
      <c r="B32" s="166" t="s">
        <v>218</v>
      </c>
      <c r="C32" s="10">
        <v>2015.0</v>
      </c>
      <c r="D32" s="173">
        <v>22115.0</v>
      </c>
      <c r="E32" s="174" t="s">
        <v>64</v>
      </c>
      <c r="F32" s="10" t="s">
        <v>219</v>
      </c>
    </row>
    <row r="33">
      <c r="A33" s="172" t="s">
        <v>34</v>
      </c>
      <c r="B33" s="175" t="s">
        <v>220</v>
      </c>
      <c r="C33" s="19">
        <v>2015.0</v>
      </c>
      <c r="D33" s="173">
        <v>3672.0</v>
      </c>
      <c r="E33" s="177" t="s">
        <v>64</v>
      </c>
      <c r="F33" s="10" t="s">
        <v>219</v>
      </c>
    </row>
    <row r="34">
      <c r="A34" s="172" t="s">
        <v>34</v>
      </c>
      <c r="B34" s="169" t="s">
        <v>218</v>
      </c>
      <c r="C34" s="40">
        <v>2016.0</v>
      </c>
      <c r="D34" s="178">
        <v>69612.0</v>
      </c>
      <c r="E34" s="171" t="s">
        <v>62</v>
      </c>
      <c r="F34" s="10" t="s">
        <v>219</v>
      </c>
    </row>
    <row r="35">
      <c r="A35" s="172" t="s">
        <v>34</v>
      </c>
      <c r="B35" s="166" t="s">
        <v>220</v>
      </c>
      <c r="C35" s="10">
        <v>2016.0</v>
      </c>
      <c r="D35" s="173">
        <v>23379.0</v>
      </c>
      <c r="E35" s="174" t="s">
        <v>62</v>
      </c>
      <c r="F35" s="10" t="s">
        <v>219</v>
      </c>
    </row>
    <row r="36">
      <c r="A36" s="172" t="s">
        <v>34</v>
      </c>
      <c r="B36" s="166" t="s">
        <v>218</v>
      </c>
      <c r="C36" s="10">
        <v>2016.0</v>
      </c>
      <c r="D36" s="10" t="s">
        <v>35</v>
      </c>
      <c r="E36" s="174" t="s">
        <v>64</v>
      </c>
      <c r="F36" s="10" t="s">
        <v>219</v>
      </c>
    </row>
    <row r="37">
      <c r="A37" s="172" t="s">
        <v>34</v>
      </c>
      <c r="B37" s="175" t="s">
        <v>220</v>
      </c>
      <c r="C37" s="19">
        <v>2016.0</v>
      </c>
      <c r="D37" s="19" t="s">
        <v>35</v>
      </c>
      <c r="E37" s="177" t="s">
        <v>64</v>
      </c>
      <c r="F37" s="10" t="s">
        <v>219</v>
      </c>
    </row>
    <row r="38">
      <c r="A38" s="172" t="s">
        <v>34</v>
      </c>
      <c r="B38" s="169" t="s">
        <v>218</v>
      </c>
      <c r="C38" s="40">
        <v>2017.0</v>
      </c>
      <c r="D38" s="173">
        <v>70112.0</v>
      </c>
      <c r="E38" s="171" t="s">
        <v>62</v>
      </c>
      <c r="F38" s="10" t="s">
        <v>219</v>
      </c>
    </row>
    <row r="39">
      <c r="A39" s="172" t="s">
        <v>34</v>
      </c>
      <c r="B39" s="166" t="s">
        <v>220</v>
      </c>
      <c r="C39" s="10">
        <v>2017.0</v>
      </c>
      <c r="D39" s="173">
        <v>23318.0</v>
      </c>
      <c r="E39" s="174" t="s">
        <v>62</v>
      </c>
      <c r="F39" s="10" t="s">
        <v>219</v>
      </c>
    </row>
    <row r="40">
      <c r="A40" s="172" t="s">
        <v>34</v>
      </c>
      <c r="B40" s="166" t="s">
        <v>218</v>
      </c>
      <c r="C40" s="10">
        <v>2017.0</v>
      </c>
      <c r="D40" s="173">
        <v>20245.0</v>
      </c>
      <c r="E40" s="174" t="s">
        <v>64</v>
      </c>
      <c r="F40" s="10" t="s">
        <v>219</v>
      </c>
    </row>
    <row r="41">
      <c r="A41" s="172" t="s">
        <v>34</v>
      </c>
      <c r="B41" s="175" t="s">
        <v>220</v>
      </c>
      <c r="C41" s="19">
        <v>2017.0</v>
      </c>
      <c r="D41" s="173">
        <v>3644.0</v>
      </c>
      <c r="E41" s="177" t="s">
        <v>64</v>
      </c>
      <c r="F41" s="10" t="s">
        <v>219</v>
      </c>
    </row>
    <row r="42">
      <c r="A42" s="172" t="s">
        <v>34</v>
      </c>
      <c r="B42" s="169" t="s">
        <v>218</v>
      </c>
      <c r="C42" s="40">
        <v>2018.0</v>
      </c>
      <c r="D42" s="178">
        <v>70261.0</v>
      </c>
      <c r="E42" s="171" t="s">
        <v>62</v>
      </c>
      <c r="F42" s="10" t="s">
        <v>219</v>
      </c>
    </row>
    <row r="43">
      <c r="A43" s="172" t="s">
        <v>34</v>
      </c>
      <c r="B43" s="166" t="s">
        <v>220</v>
      </c>
      <c r="C43" s="10">
        <v>2018.0</v>
      </c>
      <c r="D43" s="173">
        <v>23567.0</v>
      </c>
      <c r="E43" s="174" t="s">
        <v>62</v>
      </c>
      <c r="F43" s="10" t="s">
        <v>219</v>
      </c>
    </row>
    <row r="44">
      <c r="A44" s="172" t="s">
        <v>34</v>
      </c>
      <c r="B44" s="166" t="s">
        <v>218</v>
      </c>
      <c r="C44" s="10">
        <v>2018.0</v>
      </c>
      <c r="D44" s="10" t="s">
        <v>35</v>
      </c>
      <c r="E44" s="174" t="s">
        <v>64</v>
      </c>
      <c r="F44" s="10" t="s">
        <v>219</v>
      </c>
    </row>
    <row r="45">
      <c r="A45" s="172" t="s">
        <v>34</v>
      </c>
      <c r="B45" s="175" t="s">
        <v>220</v>
      </c>
      <c r="C45" s="19">
        <v>2018.0</v>
      </c>
      <c r="D45" s="19" t="s">
        <v>35</v>
      </c>
      <c r="E45" s="177" t="s">
        <v>64</v>
      </c>
      <c r="F45" s="10" t="s">
        <v>219</v>
      </c>
    </row>
    <row r="46">
      <c r="A46" s="172" t="s">
        <v>34</v>
      </c>
      <c r="B46" s="169" t="s">
        <v>218</v>
      </c>
      <c r="C46" s="40">
        <v>2019.0</v>
      </c>
      <c r="D46" s="173">
        <v>70039.0</v>
      </c>
      <c r="E46" s="171" t="s">
        <v>62</v>
      </c>
      <c r="F46" s="10" t="s">
        <v>219</v>
      </c>
    </row>
    <row r="47">
      <c r="A47" s="172" t="s">
        <v>34</v>
      </c>
      <c r="B47" s="166" t="s">
        <v>220</v>
      </c>
      <c r="C47" s="10">
        <v>2019.0</v>
      </c>
      <c r="D47" s="173">
        <v>23529.0</v>
      </c>
      <c r="E47" s="174" t="s">
        <v>62</v>
      </c>
      <c r="F47" s="10" t="s">
        <v>219</v>
      </c>
    </row>
    <row r="48">
      <c r="A48" s="172" t="s">
        <v>34</v>
      </c>
      <c r="B48" s="166" t="s">
        <v>218</v>
      </c>
      <c r="C48" s="10">
        <v>2019.0</v>
      </c>
      <c r="D48" s="173">
        <v>18870.0</v>
      </c>
      <c r="E48" s="174" t="s">
        <v>64</v>
      </c>
      <c r="F48" s="10" t="s">
        <v>219</v>
      </c>
    </row>
    <row r="49">
      <c r="A49" s="172" t="s">
        <v>34</v>
      </c>
      <c r="B49" s="175" t="s">
        <v>220</v>
      </c>
      <c r="C49" s="19">
        <v>2019.0</v>
      </c>
      <c r="D49" s="173">
        <v>3626.0</v>
      </c>
      <c r="E49" s="177" t="s">
        <v>64</v>
      </c>
      <c r="F49" s="10" t="s">
        <v>219</v>
      </c>
    </row>
    <row r="50">
      <c r="A50" s="172" t="s">
        <v>34</v>
      </c>
      <c r="B50" s="169" t="s">
        <v>218</v>
      </c>
      <c r="C50" s="40">
        <v>2020.0</v>
      </c>
      <c r="D50" s="178">
        <v>70055.0</v>
      </c>
      <c r="E50" s="171" t="s">
        <v>62</v>
      </c>
      <c r="F50" s="10" t="s">
        <v>219</v>
      </c>
    </row>
    <row r="51">
      <c r="A51" s="172" t="s">
        <v>34</v>
      </c>
      <c r="B51" s="166" t="s">
        <v>220</v>
      </c>
      <c r="C51" s="10">
        <v>2020.0</v>
      </c>
      <c r="D51" s="173">
        <v>23519.0</v>
      </c>
      <c r="E51" s="174" t="s">
        <v>62</v>
      </c>
      <c r="F51" s="10" t="s">
        <v>219</v>
      </c>
    </row>
    <row r="52">
      <c r="A52" s="172" t="s">
        <v>34</v>
      </c>
      <c r="B52" s="166" t="s">
        <v>218</v>
      </c>
      <c r="C52" s="10">
        <v>2020.0</v>
      </c>
      <c r="D52" s="10" t="s">
        <v>35</v>
      </c>
      <c r="E52" s="174" t="s">
        <v>64</v>
      </c>
      <c r="F52" s="10" t="s">
        <v>219</v>
      </c>
    </row>
    <row r="53">
      <c r="A53" s="179" t="s">
        <v>34</v>
      </c>
      <c r="B53" s="175" t="s">
        <v>220</v>
      </c>
      <c r="C53" s="19">
        <v>2020.0</v>
      </c>
      <c r="D53" s="19" t="s">
        <v>35</v>
      </c>
      <c r="E53" s="177" t="s">
        <v>64</v>
      </c>
      <c r="F53" s="10" t="s">
        <v>219</v>
      </c>
    </row>
    <row r="56">
      <c r="A56" s="168" t="s">
        <v>38</v>
      </c>
      <c r="B56" s="180" t="s">
        <v>221</v>
      </c>
      <c r="C56" s="40">
        <v>2013.0</v>
      </c>
      <c r="D56" s="171">
        <v>300.0</v>
      </c>
      <c r="E56" s="181" t="s">
        <v>222</v>
      </c>
    </row>
    <row r="57">
      <c r="A57" s="172" t="s">
        <v>38</v>
      </c>
      <c r="B57" s="182" t="s">
        <v>223</v>
      </c>
      <c r="C57" s="19">
        <v>2013.0</v>
      </c>
      <c r="D57" s="177">
        <v>198.0</v>
      </c>
      <c r="E57" s="181" t="s">
        <v>222</v>
      </c>
    </row>
    <row r="58">
      <c r="A58" s="172" t="s">
        <v>38</v>
      </c>
      <c r="B58" s="183" t="s">
        <v>221</v>
      </c>
      <c r="C58" s="10">
        <v>2014.0</v>
      </c>
      <c r="D58" s="10">
        <v>310.0</v>
      </c>
      <c r="E58" s="181" t="s">
        <v>222</v>
      </c>
    </row>
    <row r="59">
      <c r="A59" s="172" t="s">
        <v>38</v>
      </c>
      <c r="B59" s="182" t="s">
        <v>223</v>
      </c>
      <c r="C59" s="19">
        <v>2014.0</v>
      </c>
      <c r="D59" s="10">
        <v>180.0</v>
      </c>
      <c r="E59" s="181" t="s">
        <v>222</v>
      </c>
    </row>
    <row r="60">
      <c r="A60" s="172" t="s">
        <v>38</v>
      </c>
      <c r="B60" s="10" t="s">
        <v>221</v>
      </c>
      <c r="C60" s="10">
        <v>2015.0</v>
      </c>
      <c r="D60" s="40">
        <v>314.0</v>
      </c>
      <c r="E60" s="181" t="s">
        <v>222</v>
      </c>
    </row>
    <row r="61">
      <c r="A61" s="172" t="s">
        <v>38</v>
      </c>
      <c r="B61" s="10" t="s">
        <v>223</v>
      </c>
      <c r="C61" s="10">
        <v>2015.0</v>
      </c>
      <c r="D61" s="19">
        <v>168.0</v>
      </c>
      <c r="E61" s="181" t="s">
        <v>222</v>
      </c>
    </row>
    <row r="62">
      <c r="A62" s="172" t="s">
        <v>38</v>
      </c>
      <c r="B62" s="180" t="s">
        <v>221</v>
      </c>
      <c r="C62" s="40">
        <v>2016.0</v>
      </c>
      <c r="D62" s="10">
        <v>316.0</v>
      </c>
      <c r="E62" s="181" t="s">
        <v>222</v>
      </c>
    </row>
    <row r="63">
      <c r="A63" s="172" t="s">
        <v>38</v>
      </c>
      <c r="B63" s="182" t="s">
        <v>223</v>
      </c>
      <c r="C63" s="19">
        <v>2016.0</v>
      </c>
      <c r="D63" s="10">
        <v>165.0</v>
      </c>
      <c r="E63" s="181" t="s">
        <v>222</v>
      </c>
    </row>
    <row r="64">
      <c r="A64" s="172" t="s">
        <v>38</v>
      </c>
      <c r="B64" s="10" t="s">
        <v>221</v>
      </c>
      <c r="C64" s="10">
        <v>2017.0</v>
      </c>
      <c r="D64" s="40">
        <v>316.0</v>
      </c>
      <c r="E64" s="181" t="s">
        <v>222</v>
      </c>
    </row>
    <row r="65">
      <c r="A65" s="172" t="s">
        <v>38</v>
      </c>
      <c r="B65" s="10" t="s">
        <v>223</v>
      </c>
      <c r="C65" s="10">
        <v>2017.0</v>
      </c>
      <c r="D65" s="19">
        <v>160.0</v>
      </c>
      <c r="E65" s="181" t="s">
        <v>222</v>
      </c>
    </row>
    <row r="66">
      <c r="A66" s="172" t="s">
        <v>38</v>
      </c>
      <c r="B66" s="180" t="s">
        <v>221</v>
      </c>
      <c r="C66" s="40">
        <v>2018.0</v>
      </c>
      <c r="D66" s="10">
        <v>323.0</v>
      </c>
      <c r="E66" s="181" t="s">
        <v>222</v>
      </c>
    </row>
    <row r="67">
      <c r="A67" s="172" t="s">
        <v>38</v>
      </c>
      <c r="B67" s="182" t="s">
        <v>223</v>
      </c>
      <c r="C67" s="19">
        <v>2018.0</v>
      </c>
      <c r="D67" s="10">
        <v>156.0</v>
      </c>
      <c r="E67" s="181" t="s">
        <v>222</v>
      </c>
    </row>
    <row r="68">
      <c r="A68" s="172" t="s">
        <v>38</v>
      </c>
      <c r="B68" s="180" t="s">
        <v>221</v>
      </c>
      <c r="C68" s="40">
        <v>2019.0</v>
      </c>
      <c r="D68" s="40">
        <v>325.0</v>
      </c>
      <c r="E68" s="181" t="s">
        <v>222</v>
      </c>
    </row>
    <row r="69">
      <c r="A69" s="183" t="s">
        <v>38</v>
      </c>
      <c r="B69" s="182" t="s">
        <v>223</v>
      </c>
      <c r="C69" s="19">
        <v>2019.0</v>
      </c>
      <c r="D69" s="19">
        <v>153.0</v>
      </c>
      <c r="E69" s="181" t="s">
        <v>222</v>
      </c>
    </row>
    <row r="70">
      <c r="A70" s="183" t="s">
        <v>38</v>
      </c>
      <c r="B70" s="180" t="s">
        <v>221</v>
      </c>
      <c r="C70" s="40">
        <v>2020.0</v>
      </c>
      <c r="D70" s="10">
        <v>318.0</v>
      </c>
      <c r="E70" s="181" t="s">
        <v>222</v>
      </c>
    </row>
    <row r="71">
      <c r="A71" s="172" t="s">
        <v>38</v>
      </c>
      <c r="B71" s="182" t="s">
        <v>223</v>
      </c>
      <c r="C71" s="19">
        <v>2020.0</v>
      </c>
      <c r="D71" s="10">
        <v>154.0</v>
      </c>
      <c r="E71" s="181" t="s">
        <v>222</v>
      </c>
    </row>
    <row r="72">
      <c r="A72" s="172" t="s">
        <v>38</v>
      </c>
      <c r="B72" s="180" t="s">
        <v>221</v>
      </c>
      <c r="C72" s="40">
        <v>2021.0</v>
      </c>
      <c r="D72" s="40">
        <v>315.0</v>
      </c>
      <c r="E72" s="181" t="s">
        <v>222</v>
      </c>
    </row>
    <row r="73">
      <c r="A73" s="172" t="s">
        <v>38</v>
      </c>
      <c r="B73" s="182" t="s">
        <v>223</v>
      </c>
      <c r="C73" s="19">
        <v>2021.0</v>
      </c>
      <c r="D73" s="19">
        <v>154.0</v>
      </c>
      <c r="E73" s="181" t="s">
        <v>222</v>
      </c>
    </row>
    <row r="74">
      <c r="A74" s="172" t="s">
        <v>38</v>
      </c>
      <c r="B74" s="10" t="s">
        <v>221</v>
      </c>
      <c r="C74" s="10">
        <v>2022.0</v>
      </c>
      <c r="D74" s="10">
        <v>314.0</v>
      </c>
      <c r="E74" s="181" t="s">
        <v>222</v>
      </c>
    </row>
    <row r="75">
      <c r="A75" s="172" t="s">
        <v>38</v>
      </c>
      <c r="B75" s="10" t="s">
        <v>223</v>
      </c>
      <c r="C75" s="10">
        <v>2022.0</v>
      </c>
      <c r="D75" s="10">
        <v>154.0</v>
      </c>
      <c r="E75" s="181" t="s">
        <v>222</v>
      </c>
    </row>
    <row r="76">
      <c r="A76" s="172" t="s">
        <v>38</v>
      </c>
      <c r="B76" s="180" t="s">
        <v>221</v>
      </c>
      <c r="C76" s="40">
        <v>2023.0</v>
      </c>
      <c r="D76" s="40">
        <v>313.0</v>
      </c>
      <c r="E76" s="181" t="s">
        <v>222</v>
      </c>
    </row>
    <row r="77">
      <c r="A77" s="179" t="s">
        <v>38</v>
      </c>
      <c r="B77" s="182" t="s">
        <v>223</v>
      </c>
      <c r="C77" s="19">
        <v>2023.0</v>
      </c>
      <c r="D77" s="19">
        <v>152.0</v>
      </c>
      <c r="E77" s="181" t="s">
        <v>222</v>
      </c>
    </row>
    <row r="80">
      <c r="A80" s="180" t="s">
        <v>43</v>
      </c>
      <c r="B80" s="40" t="s">
        <v>159</v>
      </c>
      <c r="C80" s="40">
        <v>2017.0</v>
      </c>
      <c r="D80" s="184">
        <v>1218.0</v>
      </c>
      <c r="E80" s="156" t="s">
        <v>50</v>
      </c>
    </row>
    <row r="81">
      <c r="A81" s="183" t="s">
        <v>43</v>
      </c>
      <c r="B81" s="10" t="s">
        <v>39</v>
      </c>
      <c r="C81" s="10">
        <v>2017.0</v>
      </c>
      <c r="D81" s="185">
        <v>6422.0</v>
      </c>
      <c r="E81" s="156" t="s">
        <v>50</v>
      </c>
    </row>
    <row r="82">
      <c r="A82" s="183" t="s">
        <v>43</v>
      </c>
      <c r="B82" s="10" t="s">
        <v>132</v>
      </c>
      <c r="C82" s="10">
        <v>2017.0</v>
      </c>
      <c r="D82" s="185">
        <v>1217.0</v>
      </c>
      <c r="E82" s="156" t="s">
        <v>50</v>
      </c>
    </row>
    <row r="83">
      <c r="A83" s="182" t="s">
        <v>43</v>
      </c>
      <c r="B83" s="19" t="s">
        <v>133</v>
      </c>
      <c r="C83" s="19">
        <v>2017.0</v>
      </c>
      <c r="D83" s="177">
        <v>401.0</v>
      </c>
      <c r="E83" s="156" t="s">
        <v>50</v>
      </c>
    </row>
    <row r="84">
      <c r="A84" s="180" t="s">
        <v>43</v>
      </c>
      <c r="B84" s="40" t="s">
        <v>159</v>
      </c>
      <c r="C84" s="40">
        <v>2018.0</v>
      </c>
      <c r="D84" s="171">
        <v>1633.0</v>
      </c>
      <c r="E84" s="156" t="s">
        <v>224</v>
      </c>
    </row>
    <row r="85">
      <c r="A85" s="183" t="s">
        <v>43</v>
      </c>
      <c r="B85" s="10" t="s">
        <v>39</v>
      </c>
      <c r="C85" s="10">
        <v>2018.0</v>
      </c>
      <c r="D85" s="185">
        <v>7002.0</v>
      </c>
      <c r="E85" s="156" t="s">
        <v>224</v>
      </c>
    </row>
    <row r="86">
      <c r="A86" s="183" t="s">
        <v>43</v>
      </c>
      <c r="B86" s="10" t="s">
        <v>132</v>
      </c>
      <c r="C86" s="10">
        <v>2018.0</v>
      </c>
      <c r="D86" s="185">
        <v>1531.0</v>
      </c>
      <c r="E86" s="156" t="s">
        <v>224</v>
      </c>
    </row>
    <row r="87">
      <c r="A87" s="182" t="s">
        <v>43</v>
      </c>
      <c r="B87" s="19" t="s">
        <v>133</v>
      </c>
      <c r="C87" s="19">
        <v>2018.0</v>
      </c>
      <c r="D87" s="177">
        <v>581.0</v>
      </c>
      <c r="E87" s="156" t="s">
        <v>224</v>
      </c>
    </row>
    <row r="88">
      <c r="A88" s="180" t="s">
        <v>43</v>
      </c>
      <c r="B88" s="40" t="s">
        <v>159</v>
      </c>
      <c r="C88" s="10">
        <v>2019.0</v>
      </c>
      <c r="D88" s="174">
        <v>1758.0</v>
      </c>
      <c r="E88" s="156" t="s">
        <v>224</v>
      </c>
    </row>
    <row r="89">
      <c r="A89" s="183" t="s">
        <v>43</v>
      </c>
      <c r="B89" s="10" t="s">
        <v>39</v>
      </c>
      <c r="C89" s="10">
        <v>2019.0</v>
      </c>
      <c r="D89" s="185">
        <v>7154.0</v>
      </c>
      <c r="E89" s="156" t="s">
        <v>224</v>
      </c>
    </row>
    <row r="90">
      <c r="A90" s="183" t="s">
        <v>43</v>
      </c>
      <c r="B90" s="10" t="s">
        <v>132</v>
      </c>
      <c r="C90" s="10">
        <v>2019.0</v>
      </c>
      <c r="D90" s="185">
        <v>1633.0</v>
      </c>
      <c r="E90" s="156" t="s">
        <v>224</v>
      </c>
    </row>
    <row r="91">
      <c r="A91" s="182" t="s">
        <v>43</v>
      </c>
      <c r="B91" s="19" t="s">
        <v>133</v>
      </c>
      <c r="C91" s="19">
        <v>2019.0</v>
      </c>
      <c r="D91" s="177">
        <v>623.0</v>
      </c>
      <c r="E91" s="156" t="s">
        <v>224</v>
      </c>
    </row>
    <row r="92">
      <c r="A92" s="180" t="s">
        <v>43</v>
      </c>
      <c r="B92" s="40" t="s">
        <v>159</v>
      </c>
      <c r="C92" s="10">
        <v>2020.0</v>
      </c>
      <c r="D92" s="185">
        <v>1756.0</v>
      </c>
      <c r="E92" s="156" t="s">
        <v>224</v>
      </c>
    </row>
    <row r="93">
      <c r="A93" s="183" t="s">
        <v>43</v>
      </c>
      <c r="B93" s="10" t="s">
        <v>39</v>
      </c>
      <c r="C93" s="10">
        <v>2020.0</v>
      </c>
      <c r="D93" s="185">
        <v>7020.0</v>
      </c>
      <c r="E93" s="156" t="s">
        <v>224</v>
      </c>
    </row>
    <row r="94">
      <c r="A94" s="183" t="s">
        <v>43</v>
      </c>
      <c r="B94" s="10" t="s">
        <v>132</v>
      </c>
      <c r="C94" s="10">
        <v>2020.0</v>
      </c>
      <c r="D94" s="185">
        <v>1600.0</v>
      </c>
      <c r="E94" s="156" t="s">
        <v>224</v>
      </c>
    </row>
    <row r="95">
      <c r="A95" s="182" t="s">
        <v>43</v>
      </c>
      <c r="B95" s="19" t="s">
        <v>133</v>
      </c>
      <c r="C95" s="19">
        <v>2020.0</v>
      </c>
      <c r="D95" s="177">
        <v>658.0</v>
      </c>
      <c r="E95" s="156" t="s">
        <v>224</v>
      </c>
    </row>
    <row r="96">
      <c r="A96" s="180" t="s">
        <v>43</v>
      </c>
      <c r="B96" s="40" t="s">
        <v>159</v>
      </c>
      <c r="C96" s="10">
        <v>2021.0</v>
      </c>
      <c r="D96" s="185">
        <v>1984.0</v>
      </c>
      <c r="E96" s="156" t="s">
        <v>224</v>
      </c>
    </row>
    <row r="97">
      <c r="A97" s="183" t="s">
        <v>43</v>
      </c>
      <c r="B97" s="10" t="s">
        <v>39</v>
      </c>
      <c r="C97" s="10">
        <v>2021.0</v>
      </c>
      <c r="D97" s="185">
        <v>7429.0</v>
      </c>
      <c r="E97" s="156" t="s">
        <v>224</v>
      </c>
    </row>
    <row r="98">
      <c r="A98" s="183" t="s">
        <v>43</v>
      </c>
      <c r="B98" s="10" t="s">
        <v>132</v>
      </c>
      <c r="C98" s="10">
        <v>2021.0</v>
      </c>
      <c r="D98" s="185">
        <v>1931.0</v>
      </c>
      <c r="E98" s="156" t="s">
        <v>224</v>
      </c>
    </row>
    <row r="99">
      <c r="A99" s="182" t="s">
        <v>43</v>
      </c>
      <c r="B99" s="19" t="s">
        <v>133</v>
      </c>
      <c r="C99" s="19">
        <v>2021.0</v>
      </c>
      <c r="D99" s="177">
        <v>824.0</v>
      </c>
      <c r="E99" s="156" t="s">
        <v>224</v>
      </c>
    </row>
    <row r="100">
      <c r="A100" s="180" t="s">
        <v>43</v>
      </c>
      <c r="B100" s="40" t="s">
        <v>159</v>
      </c>
      <c r="C100" s="10">
        <v>2022.0</v>
      </c>
      <c r="D100" s="185">
        <v>2053.0</v>
      </c>
      <c r="E100" s="156" t="s">
        <v>125</v>
      </c>
    </row>
    <row r="101">
      <c r="A101" s="183" t="s">
        <v>43</v>
      </c>
      <c r="B101" s="10" t="s">
        <v>39</v>
      </c>
      <c r="C101" s="10">
        <v>2022.0</v>
      </c>
      <c r="D101" s="185">
        <v>7479.0</v>
      </c>
      <c r="E101" s="156" t="s">
        <v>125</v>
      </c>
    </row>
    <row r="102">
      <c r="A102" s="183" t="s">
        <v>43</v>
      </c>
      <c r="B102" s="10" t="s">
        <v>132</v>
      </c>
      <c r="C102" s="10">
        <v>2022.0</v>
      </c>
      <c r="D102" s="185">
        <v>2258.0</v>
      </c>
      <c r="E102" s="156" t="s">
        <v>125</v>
      </c>
    </row>
    <row r="103">
      <c r="A103" s="182" t="s">
        <v>43</v>
      </c>
      <c r="B103" s="19" t="s">
        <v>133</v>
      </c>
      <c r="C103" s="10">
        <v>2022.0</v>
      </c>
      <c r="D103" s="185">
        <v>1064.0</v>
      </c>
      <c r="E103" s="156" t="s">
        <v>125</v>
      </c>
    </row>
    <row r="104">
      <c r="A104" s="180" t="s">
        <v>43</v>
      </c>
      <c r="B104" s="40" t="s">
        <v>159</v>
      </c>
      <c r="C104" s="40">
        <v>2023.0</v>
      </c>
      <c r="D104" s="184">
        <v>2087.0</v>
      </c>
      <c r="E104" s="156" t="s">
        <v>125</v>
      </c>
    </row>
    <row r="105">
      <c r="A105" s="183" t="s">
        <v>43</v>
      </c>
      <c r="B105" s="10" t="s">
        <v>39</v>
      </c>
      <c r="C105" s="10">
        <v>2023.0</v>
      </c>
      <c r="D105" s="185">
        <v>7575.0</v>
      </c>
      <c r="E105" s="156" t="s">
        <v>125</v>
      </c>
    </row>
    <row r="106">
      <c r="A106" s="183" t="s">
        <v>43</v>
      </c>
      <c r="B106" s="10" t="s">
        <v>132</v>
      </c>
      <c r="C106" s="10">
        <v>2023.0</v>
      </c>
      <c r="D106" s="185">
        <v>2289.0</v>
      </c>
      <c r="E106" s="156" t="s">
        <v>125</v>
      </c>
    </row>
    <row r="107">
      <c r="A107" s="182" t="s">
        <v>43</v>
      </c>
      <c r="B107" s="19" t="s">
        <v>133</v>
      </c>
      <c r="C107" s="19">
        <v>2023.0</v>
      </c>
      <c r="D107" s="186">
        <v>1082.0</v>
      </c>
      <c r="E107" s="156" t="s">
        <v>125</v>
      </c>
    </row>
    <row r="108">
      <c r="A108" s="10"/>
      <c r="B108" s="10"/>
      <c r="C108" s="10"/>
      <c r="D108" s="187"/>
    </row>
  </sheetData>
  <hyperlinks>
    <hyperlink r:id="rId1" ref="F6"/>
    <hyperlink r:id="rId2" ref="F7"/>
    <hyperlink r:id="rId3" ref="E56"/>
    <hyperlink r:id="rId4" ref="E57"/>
    <hyperlink r:id="rId5" ref="E58"/>
    <hyperlink r:id="rId6" ref="E59"/>
    <hyperlink r:id="rId7" ref="E60"/>
    <hyperlink r:id="rId8" ref="E61"/>
    <hyperlink r:id="rId9" ref="E62"/>
    <hyperlink r:id="rId10" ref="E63"/>
    <hyperlink r:id="rId11" ref="E64"/>
    <hyperlink r:id="rId12" ref="E65"/>
    <hyperlink r:id="rId13" ref="E66"/>
    <hyperlink r:id="rId14" ref="E67"/>
    <hyperlink r:id="rId15" ref="E68"/>
    <hyperlink r:id="rId16" ref="E69"/>
    <hyperlink r:id="rId17" ref="E70"/>
    <hyperlink r:id="rId18" ref="E71"/>
    <hyperlink r:id="rId19" ref="E72"/>
    <hyperlink r:id="rId20" ref="E73"/>
    <hyperlink r:id="rId21" ref="E74"/>
    <hyperlink r:id="rId22" ref="E75"/>
    <hyperlink r:id="rId23" ref="E76"/>
    <hyperlink r:id="rId24" ref="E77"/>
    <hyperlink r:id="rId25" ref="E80"/>
    <hyperlink r:id="rId26" ref="E81"/>
    <hyperlink r:id="rId27" ref="E82"/>
    <hyperlink r:id="rId28" ref="E83"/>
    <hyperlink r:id="rId29" ref="E84"/>
    <hyperlink r:id="rId30" ref="E85"/>
    <hyperlink r:id="rId31" ref="E86"/>
    <hyperlink r:id="rId32" ref="E87"/>
    <hyperlink r:id="rId33" ref="E88"/>
    <hyperlink r:id="rId34" ref="E89"/>
    <hyperlink r:id="rId35" ref="E90"/>
    <hyperlink r:id="rId36" ref="E91"/>
    <hyperlink r:id="rId37" ref="E92"/>
    <hyperlink r:id="rId38" ref="E93"/>
    <hyperlink r:id="rId39" ref="E94"/>
    <hyperlink r:id="rId40" ref="E95"/>
    <hyperlink r:id="rId41" ref="E96"/>
    <hyperlink r:id="rId42" ref="E97"/>
    <hyperlink r:id="rId43" ref="E98"/>
    <hyperlink r:id="rId44" ref="E99"/>
    <hyperlink r:id="rId45" ref="E100"/>
    <hyperlink r:id="rId46" ref="E101"/>
    <hyperlink r:id="rId47" ref="E102"/>
    <hyperlink r:id="rId48" ref="E103"/>
    <hyperlink r:id="rId49" ref="E104"/>
    <hyperlink r:id="rId50" ref="E105"/>
    <hyperlink r:id="rId51" ref="E106"/>
    <hyperlink r:id="rId52" ref="E107"/>
  </hyperlinks>
  <drawing r:id="rId5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8" t="s">
        <v>225</v>
      </c>
      <c r="B1" s="29" t="s">
        <v>34</v>
      </c>
      <c r="C1" s="29">
        <v>2007.0</v>
      </c>
      <c r="D1" s="30">
        <v>94.0</v>
      </c>
      <c r="E1" s="30" t="s">
        <v>39</v>
      </c>
      <c r="F1" s="29" t="s">
        <v>35</v>
      </c>
      <c r="G1" s="189" t="s">
        <v>226</v>
      </c>
      <c r="H1" s="190"/>
    </row>
    <row r="2">
      <c r="A2" s="191" t="s">
        <v>225</v>
      </c>
      <c r="B2" s="15" t="s">
        <v>34</v>
      </c>
      <c r="C2" s="15">
        <v>2007.0</v>
      </c>
      <c r="D2" s="17">
        <v>91.1</v>
      </c>
      <c r="E2" s="17" t="s">
        <v>60</v>
      </c>
      <c r="F2" s="15" t="s">
        <v>35</v>
      </c>
      <c r="G2" s="192" t="s">
        <v>226</v>
      </c>
      <c r="H2" s="193"/>
    </row>
    <row r="3">
      <c r="A3" s="188" t="s">
        <v>225</v>
      </c>
      <c r="B3" s="29" t="s">
        <v>34</v>
      </c>
      <c r="C3" s="29">
        <v>2011.0</v>
      </c>
      <c r="D3" s="30">
        <v>94.9</v>
      </c>
      <c r="E3" s="30" t="s">
        <v>39</v>
      </c>
      <c r="F3" s="29" t="s">
        <v>35</v>
      </c>
      <c r="G3" s="189" t="s">
        <v>227</v>
      </c>
      <c r="H3" s="190"/>
    </row>
    <row r="4">
      <c r="A4" s="191" t="s">
        <v>225</v>
      </c>
      <c r="B4" s="15" t="s">
        <v>34</v>
      </c>
      <c r="C4" s="15">
        <v>2011.0</v>
      </c>
      <c r="D4" s="17">
        <v>91.7</v>
      </c>
      <c r="E4" s="17" t="s">
        <v>60</v>
      </c>
      <c r="F4" s="15" t="s">
        <v>35</v>
      </c>
      <c r="G4" s="192" t="s">
        <v>227</v>
      </c>
      <c r="H4" s="193"/>
    </row>
    <row r="6">
      <c r="A6" s="49" t="s">
        <v>197</v>
      </c>
      <c r="B6" s="5" t="s">
        <v>38</v>
      </c>
      <c r="C6" s="5">
        <v>2013.0</v>
      </c>
      <c r="D6" s="51">
        <v>36739.0</v>
      </c>
      <c r="E6" s="30" t="s">
        <v>39</v>
      </c>
      <c r="F6" s="7" t="s">
        <v>109</v>
      </c>
      <c r="G6" s="194" t="s">
        <v>228</v>
      </c>
    </row>
    <row r="7">
      <c r="A7" s="49" t="s">
        <v>197</v>
      </c>
      <c r="B7" s="5" t="s">
        <v>38</v>
      </c>
      <c r="C7" s="5">
        <v>2013.0</v>
      </c>
      <c r="D7" s="51">
        <v>38905.0</v>
      </c>
      <c r="E7" s="7" t="s">
        <v>39</v>
      </c>
      <c r="F7" s="7" t="s">
        <v>113</v>
      </c>
      <c r="G7" s="194" t="s">
        <v>228</v>
      </c>
    </row>
    <row r="8">
      <c r="A8" s="49" t="s">
        <v>197</v>
      </c>
      <c r="B8" s="5" t="s">
        <v>38</v>
      </c>
      <c r="C8" s="5">
        <v>2013.0</v>
      </c>
      <c r="D8" s="51">
        <v>75644.0</v>
      </c>
      <c r="E8" s="7" t="s">
        <v>39</v>
      </c>
      <c r="F8" s="7" t="s">
        <v>74</v>
      </c>
      <c r="G8" s="194" t="s">
        <v>229</v>
      </c>
    </row>
    <row r="9">
      <c r="A9" s="49" t="s">
        <v>197</v>
      </c>
      <c r="B9" s="5" t="s">
        <v>38</v>
      </c>
      <c r="C9" s="5">
        <v>2013.0</v>
      </c>
      <c r="D9" s="51">
        <v>17502.0</v>
      </c>
      <c r="E9" s="7" t="s">
        <v>67</v>
      </c>
      <c r="F9" s="7" t="s">
        <v>109</v>
      </c>
      <c r="G9" s="194" t="s">
        <v>228</v>
      </c>
    </row>
    <row r="10">
      <c r="A10" s="49" t="s">
        <v>197</v>
      </c>
      <c r="B10" s="5" t="s">
        <v>38</v>
      </c>
      <c r="C10" s="5">
        <v>2013.0</v>
      </c>
      <c r="D10" s="51">
        <v>19444.0</v>
      </c>
      <c r="E10" s="7" t="s">
        <v>67</v>
      </c>
      <c r="F10" s="7" t="s">
        <v>113</v>
      </c>
      <c r="G10" s="194" t="s">
        <v>228</v>
      </c>
    </row>
    <row r="11">
      <c r="A11" s="49" t="s">
        <v>197</v>
      </c>
      <c r="B11" s="5" t="s">
        <v>38</v>
      </c>
      <c r="C11" s="5">
        <v>2013.0</v>
      </c>
      <c r="D11" s="51">
        <v>36946.0</v>
      </c>
      <c r="E11" s="7" t="s">
        <v>67</v>
      </c>
      <c r="F11" s="7" t="s">
        <v>74</v>
      </c>
      <c r="G11" s="194" t="s">
        <v>228</v>
      </c>
    </row>
    <row r="12">
      <c r="A12" s="49" t="s">
        <v>197</v>
      </c>
      <c r="B12" s="5" t="s">
        <v>38</v>
      </c>
      <c r="C12" s="5">
        <v>2013.0</v>
      </c>
      <c r="D12" s="51">
        <v>16478.0</v>
      </c>
      <c r="E12" s="7" t="s">
        <v>68</v>
      </c>
      <c r="F12" s="7" t="s">
        <v>109</v>
      </c>
      <c r="G12" s="194" t="s">
        <v>228</v>
      </c>
    </row>
    <row r="13">
      <c r="A13" s="49" t="s">
        <v>197</v>
      </c>
      <c r="B13" s="5" t="s">
        <v>38</v>
      </c>
      <c r="C13" s="5">
        <v>2013.0</v>
      </c>
      <c r="D13" s="51">
        <v>12298.0</v>
      </c>
      <c r="E13" s="7" t="s">
        <v>68</v>
      </c>
      <c r="F13" s="7" t="s">
        <v>113</v>
      </c>
      <c r="G13" s="194" t="s">
        <v>228</v>
      </c>
    </row>
    <row r="14">
      <c r="A14" s="56" t="s">
        <v>197</v>
      </c>
      <c r="B14" s="5" t="s">
        <v>38</v>
      </c>
      <c r="C14" s="5">
        <v>2013.0</v>
      </c>
      <c r="D14" s="51">
        <v>28776.0</v>
      </c>
      <c r="E14" s="7" t="s">
        <v>68</v>
      </c>
      <c r="F14" s="7" t="s">
        <v>74</v>
      </c>
      <c r="G14" s="194" t="s">
        <v>229</v>
      </c>
    </row>
    <row r="15">
      <c r="A15" s="56" t="s">
        <v>197</v>
      </c>
      <c r="B15" s="5" t="s">
        <v>38</v>
      </c>
      <c r="C15" s="5">
        <v>2013.0</v>
      </c>
      <c r="D15" s="57">
        <f t="shared" ref="D15:D16" si="1">D6+D9+D12</f>
        <v>70719</v>
      </c>
      <c r="E15" s="7" t="s">
        <v>18</v>
      </c>
      <c r="F15" s="7" t="s">
        <v>109</v>
      </c>
      <c r="G15" s="165" t="s">
        <v>130</v>
      </c>
    </row>
    <row r="16">
      <c r="A16" s="56" t="s">
        <v>197</v>
      </c>
      <c r="B16" s="5" t="s">
        <v>38</v>
      </c>
      <c r="C16" s="5">
        <v>2013.0</v>
      </c>
      <c r="D16" s="59">
        <f t="shared" si="1"/>
        <v>70647</v>
      </c>
      <c r="E16" s="7" t="s">
        <v>18</v>
      </c>
      <c r="F16" s="7" t="s">
        <v>113</v>
      </c>
      <c r="G16" s="165" t="s">
        <v>130</v>
      </c>
    </row>
    <row r="17">
      <c r="A17" s="53" t="s">
        <v>197</v>
      </c>
      <c r="B17" s="15" t="s">
        <v>38</v>
      </c>
      <c r="C17" s="15">
        <v>2013.0</v>
      </c>
      <c r="D17" s="195">
        <f>D15+D16</f>
        <v>141366</v>
      </c>
      <c r="E17" s="17" t="s">
        <v>18</v>
      </c>
      <c r="F17" s="17" t="s">
        <v>74</v>
      </c>
      <c r="G17" s="196" t="s">
        <v>130</v>
      </c>
      <c r="H17" s="193"/>
    </row>
    <row r="18">
      <c r="A18" s="49" t="s">
        <v>197</v>
      </c>
      <c r="B18" s="5" t="s">
        <v>38</v>
      </c>
      <c r="C18" s="5">
        <v>2014.0</v>
      </c>
      <c r="D18" s="51">
        <v>37485.0</v>
      </c>
      <c r="E18" s="7" t="s">
        <v>39</v>
      </c>
      <c r="F18" s="7" t="s">
        <v>109</v>
      </c>
      <c r="G18" s="194" t="s">
        <v>228</v>
      </c>
    </row>
    <row r="19">
      <c r="A19" s="49" t="s">
        <v>197</v>
      </c>
      <c r="B19" s="5" t="s">
        <v>38</v>
      </c>
      <c r="C19" s="5">
        <v>2014.0</v>
      </c>
      <c r="D19" s="51">
        <v>39730.0</v>
      </c>
      <c r="E19" s="7" t="s">
        <v>39</v>
      </c>
      <c r="F19" s="7" t="s">
        <v>113</v>
      </c>
      <c r="G19" s="194" t="s">
        <v>228</v>
      </c>
    </row>
    <row r="20">
      <c r="A20" s="49" t="s">
        <v>197</v>
      </c>
      <c r="B20" s="5" t="s">
        <v>38</v>
      </c>
      <c r="C20" s="5">
        <v>2014.0</v>
      </c>
      <c r="D20" s="51">
        <v>77215.0</v>
      </c>
      <c r="E20" s="7" t="s">
        <v>39</v>
      </c>
      <c r="F20" s="7" t="s">
        <v>74</v>
      </c>
      <c r="G20" s="194" t="s">
        <v>229</v>
      </c>
    </row>
    <row r="21">
      <c r="A21" s="49" t="s">
        <v>197</v>
      </c>
      <c r="B21" s="5" t="s">
        <v>38</v>
      </c>
      <c r="C21" s="5">
        <v>2014.0</v>
      </c>
      <c r="D21" s="51">
        <v>17476.0</v>
      </c>
      <c r="E21" s="7" t="s">
        <v>67</v>
      </c>
      <c r="F21" s="7" t="s">
        <v>109</v>
      </c>
      <c r="G21" s="194" t="s">
        <v>228</v>
      </c>
    </row>
    <row r="22">
      <c r="A22" s="49" t="s">
        <v>197</v>
      </c>
      <c r="B22" s="5" t="s">
        <v>38</v>
      </c>
      <c r="C22" s="5">
        <v>2014.0</v>
      </c>
      <c r="D22" s="51">
        <v>19290.0</v>
      </c>
      <c r="E22" s="7" t="s">
        <v>67</v>
      </c>
      <c r="F22" s="7" t="s">
        <v>113</v>
      </c>
      <c r="G22" s="194" t="s">
        <v>228</v>
      </c>
    </row>
    <row r="23">
      <c r="A23" s="49" t="s">
        <v>197</v>
      </c>
      <c r="B23" s="5" t="s">
        <v>38</v>
      </c>
      <c r="C23" s="5">
        <v>2014.0</v>
      </c>
      <c r="D23" s="51">
        <v>36766.0</v>
      </c>
      <c r="E23" s="7" t="s">
        <v>67</v>
      </c>
      <c r="F23" s="7" t="s">
        <v>74</v>
      </c>
      <c r="G23" s="194" t="s">
        <v>229</v>
      </c>
    </row>
    <row r="24">
      <c r="A24" s="49" t="s">
        <v>197</v>
      </c>
      <c r="B24" s="5" t="s">
        <v>38</v>
      </c>
      <c r="C24" s="5">
        <v>2014.0</v>
      </c>
      <c r="D24" s="51">
        <v>15332.0</v>
      </c>
      <c r="E24" s="7" t="s">
        <v>68</v>
      </c>
      <c r="F24" s="7" t="s">
        <v>109</v>
      </c>
      <c r="G24" s="194" t="s">
        <v>228</v>
      </c>
    </row>
    <row r="25">
      <c r="A25" s="49" t="s">
        <v>197</v>
      </c>
      <c r="B25" s="5" t="s">
        <v>38</v>
      </c>
      <c r="C25" s="5">
        <v>2014.0</v>
      </c>
      <c r="D25" s="51">
        <v>11525.0</v>
      </c>
      <c r="E25" s="7" t="s">
        <v>68</v>
      </c>
      <c r="F25" s="7" t="s">
        <v>113</v>
      </c>
      <c r="G25" s="194" t="s">
        <v>228</v>
      </c>
    </row>
    <row r="26">
      <c r="A26" s="56" t="s">
        <v>197</v>
      </c>
      <c r="B26" s="5" t="s">
        <v>38</v>
      </c>
      <c r="C26" s="5">
        <v>2014.0</v>
      </c>
      <c r="D26" s="51">
        <v>26857.0</v>
      </c>
      <c r="E26" s="7" t="s">
        <v>68</v>
      </c>
      <c r="F26" s="7" t="s">
        <v>74</v>
      </c>
      <c r="G26" s="194" t="s">
        <v>229</v>
      </c>
    </row>
    <row r="27">
      <c r="A27" s="56" t="s">
        <v>197</v>
      </c>
      <c r="B27" s="5" t="s">
        <v>38</v>
      </c>
      <c r="C27" s="5">
        <v>2014.0</v>
      </c>
      <c r="D27" s="57">
        <f t="shared" ref="D27:D28" si="2">D18+D21+D24</f>
        <v>70293</v>
      </c>
      <c r="E27" s="7" t="s">
        <v>18</v>
      </c>
      <c r="F27" s="7" t="s">
        <v>109</v>
      </c>
      <c r="G27" s="165" t="s">
        <v>130</v>
      </c>
    </row>
    <row r="28">
      <c r="A28" s="56" t="s">
        <v>197</v>
      </c>
      <c r="B28" s="5" t="s">
        <v>38</v>
      </c>
      <c r="C28" s="5">
        <v>2014.0</v>
      </c>
      <c r="D28" s="59">
        <f t="shared" si="2"/>
        <v>70545</v>
      </c>
      <c r="E28" s="7" t="s">
        <v>18</v>
      </c>
      <c r="F28" s="7" t="s">
        <v>113</v>
      </c>
      <c r="G28" s="165" t="s">
        <v>130</v>
      </c>
    </row>
    <row r="29">
      <c r="A29" s="53" t="s">
        <v>197</v>
      </c>
      <c r="B29" s="15" t="s">
        <v>38</v>
      </c>
      <c r="C29" s="15">
        <v>2014.0</v>
      </c>
      <c r="D29" s="195">
        <f>D27+D28</f>
        <v>140838</v>
      </c>
      <c r="E29" s="17" t="s">
        <v>18</v>
      </c>
      <c r="F29" s="17" t="s">
        <v>74</v>
      </c>
      <c r="G29" s="196" t="s">
        <v>130</v>
      </c>
      <c r="H29" s="193"/>
    </row>
    <row r="30">
      <c r="A30" s="49" t="s">
        <v>197</v>
      </c>
      <c r="B30" s="5" t="s">
        <v>38</v>
      </c>
      <c r="C30" s="5">
        <v>2015.0</v>
      </c>
      <c r="D30" s="51">
        <v>38720.0</v>
      </c>
      <c r="E30" s="7" t="s">
        <v>39</v>
      </c>
      <c r="F30" s="7" t="s">
        <v>109</v>
      </c>
      <c r="G30" s="194" t="s">
        <v>228</v>
      </c>
    </row>
    <row r="31">
      <c r="A31" s="49" t="s">
        <v>197</v>
      </c>
      <c r="B31" s="5" t="s">
        <v>38</v>
      </c>
      <c r="C31" s="5">
        <v>2015.0</v>
      </c>
      <c r="D31" s="51">
        <v>40874.0</v>
      </c>
      <c r="E31" s="7" t="s">
        <v>39</v>
      </c>
      <c r="F31" s="7" t="s">
        <v>113</v>
      </c>
      <c r="G31" s="194" t="s">
        <v>228</v>
      </c>
    </row>
    <row r="32">
      <c r="A32" s="49" t="s">
        <v>197</v>
      </c>
      <c r="B32" s="5" t="s">
        <v>38</v>
      </c>
      <c r="C32" s="5">
        <v>2015.0</v>
      </c>
      <c r="D32" s="51">
        <v>79594.0</v>
      </c>
      <c r="E32" s="7" t="s">
        <v>39</v>
      </c>
      <c r="F32" s="7" t="s">
        <v>74</v>
      </c>
      <c r="G32" s="194" t="s">
        <v>229</v>
      </c>
    </row>
    <row r="33">
      <c r="A33" s="49" t="s">
        <v>197</v>
      </c>
      <c r="B33" s="5" t="s">
        <v>38</v>
      </c>
      <c r="C33" s="5">
        <v>2015.0</v>
      </c>
      <c r="D33" s="51">
        <v>17759.0</v>
      </c>
      <c r="E33" s="7" t="s">
        <v>67</v>
      </c>
      <c r="F33" s="7" t="s">
        <v>109</v>
      </c>
      <c r="G33" s="194" t="s">
        <v>228</v>
      </c>
    </row>
    <row r="34">
      <c r="A34" s="49" t="s">
        <v>197</v>
      </c>
      <c r="B34" s="5" t="s">
        <v>38</v>
      </c>
      <c r="C34" s="5">
        <v>2015.0</v>
      </c>
      <c r="D34" s="51">
        <v>19443.0</v>
      </c>
      <c r="E34" s="7" t="s">
        <v>67</v>
      </c>
      <c r="F34" s="7" t="s">
        <v>113</v>
      </c>
      <c r="G34" s="194" t="s">
        <v>228</v>
      </c>
    </row>
    <row r="35">
      <c r="A35" s="49" t="s">
        <v>197</v>
      </c>
      <c r="B35" s="5" t="s">
        <v>38</v>
      </c>
      <c r="C35" s="5">
        <v>2015.0</v>
      </c>
      <c r="D35" s="51">
        <v>37202.0</v>
      </c>
      <c r="E35" s="7" t="s">
        <v>67</v>
      </c>
      <c r="F35" s="7" t="s">
        <v>74</v>
      </c>
      <c r="G35" s="194" t="s">
        <v>229</v>
      </c>
    </row>
    <row r="36">
      <c r="A36" s="49" t="s">
        <v>197</v>
      </c>
      <c r="B36" s="5" t="s">
        <v>38</v>
      </c>
      <c r="C36" s="5">
        <v>2015.0</v>
      </c>
      <c r="D36" s="51">
        <v>14843.0</v>
      </c>
      <c r="E36" s="7" t="s">
        <v>68</v>
      </c>
      <c r="F36" s="7" t="s">
        <v>109</v>
      </c>
      <c r="G36" s="194" t="s">
        <v>228</v>
      </c>
    </row>
    <row r="37">
      <c r="A37" s="49" t="s">
        <v>197</v>
      </c>
      <c r="B37" s="5" t="s">
        <v>38</v>
      </c>
      <c r="C37" s="5">
        <v>2015.0</v>
      </c>
      <c r="D37" s="51">
        <v>11324.0</v>
      </c>
      <c r="E37" s="7" t="s">
        <v>68</v>
      </c>
      <c r="F37" s="7" t="s">
        <v>113</v>
      </c>
      <c r="G37" s="194" t="s">
        <v>228</v>
      </c>
    </row>
    <row r="38">
      <c r="A38" s="56" t="s">
        <v>197</v>
      </c>
      <c r="B38" s="5" t="s">
        <v>38</v>
      </c>
      <c r="C38" s="5">
        <v>2015.0</v>
      </c>
      <c r="D38" s="51">
        <v>26167.0</v>
      </c>
      <c r="E38" s="7" t="s">
        <v>68</v>
      </c>
      <c r="F38" s="7" t="s">
        <v>74</v>
      </c>
      <c r="G38" s="194" t="s">
        <v>229</v>
      </c>
    </row>
    <row r="39">
      <c r="A39" s="56" t="s">
        <v>197</v>
      </c>
      <c r="B39" s="5" t="s">
        <v>38</v>
      </c>
      <c r="C39" s="5">
        <v>2015.0</v>
      </c>
      <c r="D39" s="57">
        <f t="shared" ref="D39:D40" si="3">D30+D33+D36</f>
        <v>71322</v>
      </c>
      <c r="E39" s="7" t="s">
        <v>18</v>
      </c>
      <c r="F39" s="7" t="s">
        <v>109</v>
      </c>
      <c r="G39" s="165" t="s">
        <v>130</v>
      </c>
    </row>
    <row r="40">
      <c r="A40" s="56" t="s">
        <v>197</v>
      </c>
      <c r="B40" s="5" t="s">
        <v>38</v>
      </c>
      <c r="C40" s="5">
        <v>2015.0</v>
      </c>
      <c r="D40" s="59">
        <f t="shared" si="3"/>
        <v>71641</v>
      </c>
      <c r="E40" s="7" t="s">
        <v>18</v>
      </c>
      <c r="F40" s="7" t="s">
        <v>113</v>
      </c>
      <c r="G40" s="165" t="s">
        <v>130</v>
      </c>
    </row>
    <row r="41">
      <c r="A41" s="53" t="s">
        <v>197</v>
      </c>
      <c r="B41" s="15" t="s">
        <v>38</v>
      </c>
      <c r="C41" s="15">
        <v>2015.0</v>
      </c>
      <c r="D41" s="195">
        <f>D39+D40</f>
        <v>142963</v>
      </c>
      <c r="E41" s="17" t="s">
        <v>18</v>
      </c>
      <c r="F41" s="17" t="s">
        <v>74</v>
      </c>
      <c r="G41" s="196" t="s">
        <v>130</v>
      </c>
      <c r="H41" s="193"/>
    </row>
    <row r="42">
      <c r="A42" s="49" t="s">
        <v>197</v>
      </c>
      <c r="B42" s="5" t="s">
        <v>38</v>
      </c>
      <c r="C42" s="5">
        <v>2016.0</v>
      </c>
      <c r="D42" s="51">
        <v>40250.0</v>
      </c>
      <c r="E42" s="7" t="s">
        <v>39</v>
      </c>
      <c r="F42" s="7" t="s">
        <v>109</v>
      </c>
      <c r="G42" s="194" t="s">
        <v>228</v>
      </c>
    </row>
    <row r="43">
      <c r="A43" s="49" t="s">
        <v>197</v>
      </c>
      <c r="B43" s="5" t="s">
        <v>38</v>
      </c>
      <c r="C43" s="5">
        <v>2016.0</v>
      </c>
      <c r="D43" s="51">
        <v>42574.0</v>
      </c>
      <c r="E43" s="7" t="s">
        <v>39</v>
      </c>
      <c r="F43" s="7" t="s">
        <v>113</v>
      </c>
      <c r="G43" s="194" t="s">
        <v>228</v>
      </c>
    </row>
    <row r="44">
      <c r="A44" s="49" t="s">
        <v>197</v>
      </c>
      <c r="B44" s="5" t="s">
        <v>38</v>
      </c>
      <c r="C44" s="5">
        <v>2016.0</v>
      </c>
      <c r="D44" s="51">
        <v>82824.0</v>
      </c>
      <c r="E44" s="7" t="s">
        <v>39</v>
      </c>
      <c r="F44" s="7" t="s">
        <v>74</v>
      </c>
      <c r="G44" s="194" t="s">
        <v>229</v>
      </c>
    </row>
    <row r="45">
      <c r="A45" s="49" t="s">
        <v>197</v>
      </c>
      <c r="B45" s="5" t="s">
        <v>38</v>
      </c>
      <c r="C45" s="5">
        <v>2016.0</v>
      </c>
      <c r="D45" s="51">
        <v>18342.0</v>
      </c>
      <c r="E45" s="7" t="s">
        <v>67</v>
      </c>
      <c r="F45" s="7" t="s">
        <v>109</v>
      </c>
      <c r="G45" s="194" t="s">
        <v>228</v>
      </c>
    </row>
    <row r="46">
      <c r="A46" s="49" t="s">
        <v>197</v>
      </c>
      <c r="B46" s="5" t="s">
        <v>38</v>
      </c>
      <c r="C46" s="5">
        <v>2016.0</v>
      </c>
      <c r="D46" s="51">
        <v>19585.0</v>
      </c>
      <c r="E46" s="7" t="s">
        <v>67</v>
      </c>
      <c r="F46" s="7" t="s">
        <v>113</v>
      </c>
      <c r="G46" s="194" t="s">
        <v>228</v>
      </c>
    </row>
    <row r="47">
      <c r="A47" s="49" t="s">
        <v>197</v>
      </c>
      <c r="B47" s="5" t="s">
        <v>38</v>
      </c>
      <c r="C47" s="5">
        <v>2016.0</v>
      </c>
      <c r="D47" s="51">
        <v>37927.0</v>
      </c>
      <c r="E47" s="7" t="s">
        <v>67</v>
      </c>
      <c r="F47" s="7" t="s">
        <v>74</v>
      </c>
      <c r="G47" s="194" t="s">
        <v>229</v>
      </c>
    </row>
    <row r="48">
      <c r="A48" s="49" t="s">
        <v>197</v>
      </c>
      <c r="B48" s="5" t="s">
        <v>38</v>
      </c>
      <c r="C48" s="5">
        <v>2016.0</v>
      </c>
      <c r="D48" s="51">
        <v>14468.0</v>
      </c>
      <c r="E48" s="7" t="s">
        <v>68</v>
      </c>
      <c r="F48" s="7" t="s">
        <v>109</v>
      </c>
      <c r="G48" s="194" t="s">
        <v>228</v>
      </c>
    </row>
    <row r="49">
      <c r="A49" s="49" t="s">
        <v>197</v>
      </c>
      <c r="B49" s="5" t="s">
        <v>38</v>
      </c>
      <c r="C49" s="5">
        <v>2016.0</v>
      </c>
      <c r="D49" s="51">
        <v>11328.0</v>
      </c>
      <c r="E49" s="7" t="s">
        <v>68</v>
      </c>
      <c r="F49" s="7" t="s">
        <v>113</v>
      </c>
      <c r="G49" s="194" t="s">
        <v>228</v>
      </c>
    </row>
    <row r="50">
      <c r="A50" s="56" t="s">
        <v>197</v>
      </c>
      <c r="B50" s="5" t="s">
        <v>38</v>
      </c>
      <c r="C50" s="5">
        <v>2016.0</v>
      </c>
      <c r="D50" s="51">
        <v>25796.0</v>
      </c>
      <c r="E50" s="7" t="s">
        <v>68</v>
      </c>
      <c r="F50" s="7" t="s">
        <v>74</v>
      </c>
      <c r="G50" s="194" t="s">
        <v>229</v>
      </c>
    </row>
    <row r="51">
      <c r="A51" s="56" t="s">
        <v>197</v>
      </c>
      <c r="B51" s="5" t="s">
        <v>38</v>
      </c>
      <c r="C51" s="5">
        <v>2016.0</v>
      </c>
      <c r="D51" s="57">
        <f t="shared" ref="D51:D52" si="4">D42+D45+D48</f>
        <v>73060</v>
      </c>
      <c r="E51" s="7" t="s">
        <v>18</v>
      </c>
      <c r="F51" s="7" t="s">
        <v>109</v>
      </c>
      <c r="G51" s="165" t="s">
        <v>130</v>
      </c>
    </row>
    <row r="52">
      <c r="A52" s="56" t="s">
        <v>197</v>
      </c>
      <c r="B52" s="5" t="s">
        <v>38</v>
      </c>
      <c r="C52" s="5">
        <v>2016.0</v>
      </c>
      <c r="D52" s="59">
        <f t="shared" si="4"/>
        <v>73487</v>
      </c>
      <c r="E52" s="7" t="s">
        <v>18</v>
      </c>
      <c r="F52" s="7" t="s">
        <v>113</v>
      </c>
      <c r="G52" s="165" t="s">
        <v>130</v>
      </c>
    </row>
    <row r="53">
      <c r="A53" s="53" t="s">
        <v>197</v>
      </c>
      <c r="B53" s="15" t="s">
        <v>38</v>
      </c>
      <c r="C53" s="15">
        <v>2016.0</v>
      </c>
      <c r="D53" s="195">
        <f>D51+D52</f>
        <v>146547</v>
      </c>
      <c r="E53" s="17" t="s">
        <v>18</v>
      </c>
      <c r="F53" s="17" t="s">
        <v>74</v>
      </c>
      <c r="G53" s="196" t="s">
        <v>130</v>
      </c>
      <c r="H53" s="193"/>
    </row>
    <row r="54">
      <c r="A54" s="46" t="s">
        <v>197</v>
      </c>
      <c r="B54" s="29" t="s">
        <v>38</v>
      </c>
      <c r="C54" s="29">
        <v>2017.0</v>
      </c>
      <c r="D54" s="48">
        <v>41543.0</v>
      </c>
      <c r="E54" s="30" t="s">
        <v>39</v>
      </c>
      <c r="F54" s="30" t="s">
        <v>109</v>
      </c>
      <c r="G54" s="189" t="s">
        <v>228</v>
      </c>
      <c r="H54" s="190"/>
    </row>
    <row r="55">
      <c r="A55" s="49" t="s">
        <v>197</v>
      </c>
      <c r="B55" s="5" t="s">
        <v>38</v>
      </c>
      <c r="C55" s="5">
        <v>2017.0</v>
      </c>
      <c r="D55" s="51">
        <v>44074.0</v>
      </c>
      <c r="E55" s="7" t="s">
        <v>39</v>
      </c>
      <c r="F55" s="7" t="s">
        <v>113</v>
      </c>
      <c r="G55" s="194" t="s">
        <v>228</v>
      </c>
    </row>
    <row r="56">
      <c r="A56" s="49" t="s">
        <v>197</v>
      </c>
      <c r="B56" s="5" t="s">
        <v>38</v>
      </c>
      <c r="C56" s="5">
        <v>2017.0</v>
      </c>
      <c r="D56" s="51">
        <v>85617.0</v>
      </c>
      <c r="E56" s="7" t="s">
        <v>39</v>
      </c>
      <c r="F56" s="7" t="s">
        <v>74</v>
      </c>
      <c r="G56" s="194" t="s">
        <v>229</v>
      </c>
    </row>
    <row r="57">
      <c r="A57" s="49" t="s">
        <v>197</v>
      </c>
      <c r="B57" s="5" t="s">
        <v>38</v>
      </c>
      <c r="C57" s="5">
        <v>2017.0</v>
      </c>
      <c r="D57" s="51">
        <v>18692.0</v>
      </c>
      <c r="E57" s="7" t="s">
        <v>67</v>
      </c>
      <c r="F57" s="7" t="s">
        <v>109</v>
      </c>
      <c r="G57" s="194" t="s">
        <v>228</v>
      </c>
    </row>
    <row r="58">
      <c r="A58" s="49" t="s">
        <v>197</v>
      </c>
      <c r="B58" s="5" t="s">
        <v>38</v>
      </c>
      <c r="C58" s="5">
        <v>2017.0</v>
      </c>
      <c r="D58" s="51">
        <v>19675.0</v>
      </c>
      <c r="E58" s="7" t="s">
        <v>67</v>
      </c>
      <c r="F58" s="7" t="s">
        <v>113</v>
      </c>
      <c r="G58" s="194" t="s">
        <v>228</v>
      </c>
    </row>
    <row r="59">
      <c r="A59" s="49" t="s">
        <v>197</v>
      </c>
      <c r="B59" s="5" t="s">
        <v>38</v>
      </c>
      <c r="C59" s="5">
        <v>2017.0</v>
      </c>
      <c r="D59" s="51">
        <v>38367.0</v>
      </c>
      <c r="E59" s="7" t="s">
        <v>67</v>
      </c>
      <c r="F59" s="7" t="s">
        <v>74</v>
      </c>
      <c r="G59" s="194" t="s">
        <v>229</v>
      </c>
    </row>
    <row r="60">
      <c r="A60" s="49" t="s">
        <v>197</v>
      </c>
      <c r="B60" s="5" t="s">
        <v>38</v>
      </c>
      <c r="C60" s="5">
        <v>2017.0</v>
      </c>
      <c r="D60" s="51">
        <v>14704.0</v>
      </c>
      <c r="E60" s="7" t="s">
        <v>68</v>
      </c>
      <c r="F60" s="7" t="s">
        <v>109</v>
      </c>
      <c r="G60" s="194" t="s">
        <v>228</v>
      </c>
    </row>
    <row r="61">
      <c r="A61" s="49" t="s">
        <v>197</v>
      </c>
      <c r="B61" s="5" t="s">
        <v>38</v>
      </c>
      <c r="C61" s="5">
        <v>2017.0</v>
      </c>
      <c r="D61" s="51">
        <v>11414.0</v>
      </c>
      <c r="E61" s="7" t="s">
        <v>68</v>
      </c>
      <c r="F61" s="7" t="s">
        <v>113</v>
      </c>
      <c r="G61" s="194" t="s">
        <v>228</v>
      </c>
    </row>
    <row r="62">
      <c r="A62" s="56" t="s">
        <v>197</v>
      </c>
      <c r="B62" s="5" t="s">
        <v>38</v>
      </c>
      <c r="C62" s="5">
        <v>2017.0</v>
      </c>
      <c r="D62" s="51">
        <v>26118.0</v>
      </c>
      <c r="E62" s="7" t="s">
        <v>68</v>
      </c>
      <c r="F62" s="7" t="s">
        <v>74</v>
      </c>
      <c r="G62" s="194" t="s">
        <v>229</v>
      </c>
    </row>
    <row r="63">
      <c r="A63" s="56" t="s">
        <v>197</v>
      </c>
      <c r="B63" s="5" t="s">
        <v>38</v>
      </c>
      <c r="C63" s="5">
        <v>2017.0</v>
      </c>
      <c r="D63" s="59">
        <f t="shared" ref="D63:D64" si="5">D54+D57+D60</f>
        <v>74939</v>
      </c>
      <c r="E63" s="7" t="s">
        <v>18</v>
      </c>
      <c r="F63" s="7" t="s">
        <v>109</v>
      </c>
      <c r="G63" s="165" t="s">
        <v>130</v>
      </c>
    </row>
    <row r="64">
      <c r="A64" s="56" t="s">
        <v>197</v>
      </c>
      <c r="B64" s="5" t="s">
        <v>38</v>
      </c>
      <c r="C64" s="5">
        <v>2017.0</v>
      </c>
      <c r="D64" s="57">
        <f t="shared" si="5"/>
        <v>75163</v>
      </c>
      <c r="E64" s="7" t="s">
        <v>18</v>
      </c>
      <c r="F64" s="7" t="s">
        <v>113</v>
      </c>
      <c r="G64" s="165" t="s">
        <v>130</v>
      </c>
    </row>
    <row r="65">
      <c r="A65" s="53" t="s">
        <v>197</v>
      </c>
      <c r="B65" s="15" t="s">
        <v>38</v>
      </c>
      <c r="C65" s="15">
        <v>2017.0</v>
      </c>
      <c r="D65" s="61">
        <f>D63+D64</f>
        <v>150102</v>
      </c>
      <c r="E65" s="17" t="s">
        <v>18</v>
      </c>
      <c r="F65" s="17" t="s">
        <v>74</v>
      </c>
      <c r="G65" s="196" t="s">
        <v>130</v>
      </c>
      <c r="H65" s="193"/>
    </row>
    <row r="66">
      <c r="A66" s="49" t="s">
        <v>197</v>
      </c>
      <c r="B66" s="5" t="s">
        <v>38</v>
      </c>
      <c r="C66" s="5">
        <v>2018.0</v>
      </c>
      <c r="D66" s="51">
        <v>42778.0</v>
      </c>
      <c r="E66" s="7" t="s">
        <v>39</v>
      </c>
      <c r="F66" s="7" t="s">
        <v>109</v>
      </c>
      <c r="G66" s="194" t="s">
        <v>228</v>
      </c>
    </row>
    <row r="67">
      <c r="A67" s="49" t="s">
        <v>197</v>
      </c>
      <c r="B67" s="5" t="s">
        <v>38</v>
      </c>
      <c r="C67" s="5">
        <v>2018.0</v>
      </c>
      <c r="D67" s="51">
        <v>45329.0</v>
      </c>
      <c r="E67" s="7" t="s">
        <v>39</v>
      </c>
      <c r="F67" s="7" t="s">
        <v>113</v>
      </c>
      <c r="G67" s="194" t="s">
        <v>228</v>
      </c>
    </row>
    <row r="68">
      <c r="A68" s="49" t="s">
        <v>197</v>
      </c>
      <c r="B68" s="5" t="s">
        <v>38</v>
      </c>
      <c r="C68" s="5">
        <v>2018.0</v>
      </c>
      <c r="D68" s="51">
        <v>88107.0</v>
      </c>
      <c r="E68" s="7" t="s">
        <v>39</v>
      </c>
      <c r="F68" s="7" t="s">
        <v>74</v>
      </c>
      <c r="G68" s="194" t="s">
        <v>229</v>
      </c>
    </row>
    <row r="69">
      <c r="A69" s="49" t="s">
        <v>197</v>
      </c>
      <c r="B69" s="5" t="s">
        <v>38</v>
      </c>
      <c r="C69" s="5">
        <v>2018.0</v>
      </c>
      <c r="D69" s="51">
        <v>19135.0</v>
      </c>
      <c r="E69" s="7" t="s">
        <v>67</v>
      </c>
      <c r="F69" s="7" t="s">
        <v>109</v>
      </c>
      <c r="G69" s="194" t="s">
        <v>228</v>
      </c>
    </row>
    <row r="70">
      <c r="A70" s="49" t="s">
        <v>197</v>
      </c>
      <c r="B70" s="5" t="s">
        <v>38</v>
      </c>
      <c r="C70" s="5">
        <v>2018.0</v>
      </c>
      <c r="D70" s="51">
        <v>20146.0</v>
      </c>
      <c r="E70" s="7" t="s">
        <v>67</v>
      </c>
      <c r="F70" s="7" t="s">
        <v>113</v>
      </c>
      <c r="G70" s="194" t="s">
        <v>228</v>
      </c>
    </row>
    <row r="71">
      <c r="A71" s="49" t="s">
        <v>197</v>
      </c>
      <c r="B71" s="5" t="s">
        <v>38</v>
      </c>
      <c r="C71" s="5">
        <v>2018.0</v>
      </c>
      <c r="D71" s="51">
        <v>39280.0</v>
      </c>
      <c r="E71" s="7" t="s">
        <v>67</v>
      </c>
      <c r="F71" s="7" t="s">
        <v>74</v>
      </c>
      <c r="G71" s="194" t="s">
        <v>229</v>
      </c>
    </row>
    <row r="72">
      <c r="A72" s="49" t="s">
        <v>197</v>
      </c>
      <c r="B72" s="5" t="s">
        <v>38</v>
      </c>
      <c r="C72" s="5">
        <v>2018.0</v>
      </c>
      <c r="D72" s="51">
        <v>15019.0</v>
      </c>
      <c r="E72" s="7" t="s">
        <v>68</v>
      </c>
      <c r="F72" s="7" t="s">
        <v>109</v>
      </c>
      <c r="G72" s="194" t="s">
        <v>228</v>
      </c>
    </row>
    <row r="73">
      <c r="A73" s="49" t="s">
        <v>197</v>
      </c>
      <c r="B73" s="5" t="s">
        <v>38</v>
      </c>
      <c r="C73" s="5">
        <v>2018.0</v>
      </c>
      <c r="D73" s="51">
        <v>11761.0</v>
      </c>
      <c r="E73" s="7" t="s">
        <v>68</v>
      </c>
      <c r="F73" s="7" t="s">
        <v>113</v>
      </c>
      <c r="G73" s="194" t="s">
        <v>228</v>
      </c>
    </row>
    <row r="74">
      <c r="A74" s="56" t="s">
        <v>197</v>
      </c>
      <c r="B74" s="5" t="s">
        <v>38</v>
      </c>
      <c r="C74" s="5">
        <v>2018.0</v>
      </c>
      <c r="D74" s="51">
        <v>26780.0</v>
      </c>
      <c r="E74" s="7" t="s">
        <v>68</v>
      </c>
      <c r="F74" s="7" t="s">
        <v>74</v>
      </c>
      <c r="G74" s="194" t="s">
        <v>229</v>
      </c>
    </row>
    <row r="75">
      <c r="A75" s="56" t="s">
        <v>197</v>
      </c>
      <c r="B75" s="5" t="s">
        <v>38</v>
      </c>
      <c r="C75" s="5">
        <v>2018.0</v>
      </c>
      <c r="D75" s="51">
        <f t="shared" ref="D75:D76" si="6">D66+D69+D72</f>
        <v>76932</v>
      </c>
      <c r="E75" s="7" t="s">
        <v>18</v>
      </c>
      <c r="F75" s="7" t="s">
        <v>109</v>
      </c>
      <c r="G75" s="165" t="s">
        <v>130</v>
      </c>
    </row>
    <row r="76">
      <c r="A76" s="56" t="s">
        <v>197</v>
      </c>
      <c r="B76" s="5" t="s">
        <v>38</v>
      </c>
      <c r="C76" s="5">
        <v>2018.0</v>
      </c>
      <c r="D76" s="51">
        <f t="shared" si="6"/>
        <v>77236</v>
      </c>
      <c r="E76" s="7" t="s">
        <v>18</v>
      </c>
      <c r="F76" s="7" t="s">
        <v>113</v>
      </c>
      <c r="G76" s="165" t="s">
        <v>130</v>
      </c>
    </row>
    <row r="77">
      <c r="A77" s="53" t="s">
        <v>197</v>
      </c>
      <c r="B77" s="15" t="s">
        <v>38</v>
      </c>
      <c r="C77" s="15">
        <v>2018.0</v>
      </c>
      <c r="D77" s="55">
        <f>D75+D76</f>
        <v>154168</v>
      </c>
      <c r="E77" s="17" t="s">
        <v>18</v>
      </c>
      <c r="F77" s="17" t="s">
        <v>74</v>
      </c>
      <c r="G77" s="196" t="s">
        <v>130</v>
      </c>
      <c r="H77" s="193"/>
    </row>
    <row r="78">
      <c r="A78" s="49" t="s">
        <v>197</v>
      </c>
      <c r="B78" s="5" t="s">
        <v>38</v>
      </c>
      <c r="C78" s="5">
        <v>2019.0</v>
      </c>
      <c r="D78" s="51">
        <v>43639.0</v>
      </c>
      <c r="E78" s="7" t="s">
        <v>39</v>
      </c>
      <c r="F78" s="7" t="s">
        <v>109</v>
      </c>
      <c r="G78" s="194" t="s">
        <v>228</v>
      </c>
    </row>
    <row r="79">
      <c r="A79" s="49" t="s">
        <v>197</v>
      </c>
      <c r="B79" s="5" t="s">
        <v>38</v>
      </c>
      <c r="C79" s="5">
        <v>2019.0</v>
      </c>
      <c r="D79" s="51">
        <v>45979.0</v>
      </c>
      <c r="E79" s="7" t="s">
        <v>39</v>
      </c>
      <c r="F79" s="7" t="s">
        <v>113</v>
      </c>
      <c r="G79" s="194" t="s">
        <v>228</v>
      </c>
    </row>
    <row r="80">
      <c r="A80" s="49" t="s">
        <v>197</v>
      </c>
      <c r="B80" s="5" t="s">
        <v>38</v>
      </c>
      <c r="C80" s="5">
        <v>2019.0</v>
      </c>
      <c r="D80" s="51">
        <v>89618.0</v>
      </c>
      <c r="E80" s="7" t="s">
        <v>39</v>
      </c>
      <c r="F80" s="7" t="s">
        <v>74</v>
      </c>
      <c r="G80" s="194" t="s">
        <v>229</v>
      </c>
    </row>
    <row r="81">
      <c r="A81" s="49" t="s">
        <v>197</v>
      </c>
      <c r="B81" s="5" t="s">
        <v>38</v>
      </c>
      <c r="C81" s="5">
        <v>2019.0</v>
      </c>
      <c r="D81" s="51">
        <v>19748.0</v>
      </c>
      <c r="E81" s="7" t="s">
        <v>67</v>
      </c>
      <c r="F81" s="7" t="s">
        <v>109</v>
      </c>
      <c r="G81" s="194" t="s">
        <v>228</v>
      </c>
    </row>
    <row r="82">
      <c r="A82" s="49" t="s">
        <v>197</v>
      </c>
      <c r="B82" s="5" t="s">
        <v>38</v>
      </c>
      <c r="C82" s="5">
        <v>2019.0</v>
      </c>
      <c r="D82" s="51">
        <v>21081.0</v>
      </c>
      <c r="E82" s="7" t="s">
        <v>67</v>
      </c>
      <c r="F82" s="7" t="s">
        <v>113</v>
      </c>
      <c r="G82" s="194" t="s">
        <v>228</v>
      </c>
    </row>
    <row r="83">
      <c r="A83" s="49" t="s">
        <v>197</v>
      </c>
      <c r="B83" s="5" t="s">
        <v>38</v>
      </c>
      <c r="C83" s="5">
        <v>2019.0</v>
      </c>
      <c r="D83" s="51">
        <v>40830.0</v>
      </c>
      <c r="E83" s="7" t="s">
        <v>67</v>
      </c>
      <c r="F83" s="7" t="s">
        <v>74</v>
      </c>
      <c r="G83" s="194" t="s">
        <v>229</v>
      </c>
    </row>
    <row r="84">
      <c r="A84" s="49" t="s">
        <v>197</v>
      </c>
      <c r="B84" s="5" t="s">
        <v>38</v>
      </c>
      <c r="C84" s="5">
        <v>2019.0</v>
      </c>
      <c r="D84" s="51">
        <v>15295.0</v>
      </c>
      <c r="E84" s="7" t="s">
        <v>68</v>
      </c>
      <c r="F84" s="7" t="s">
        <v>109</v>
      </c>
      <c r="G84" s="194" t="s">
        <v>228</v>
      </c>
    </row>
    <row r="85">
      <c r="A85" s="49" t="s">
        <v>197</v>
      </c>
      <c r="B85" s="5" t="s">
        <v>38</v>
      </c>
      <c r="C85" s="5">
        <v>2019.0</v>
      </c>
      <c r="D85" s="51">
        <v>11925.0</v>
      </c>
      <c r="E85" s="7" t="s">
        <v>68</v>
      </c>
      <c r="F85" s="7" t="s">
        <v>113</v>
      </c>
      <c r="G85" s="194" t="s">
        <v>228</v>
      </c>
    </row>
    <row r="86">
      <c r="A86" s="56" t="s">
        <v>197</v>
      </c>
      <c r="B86" s="5" t="s">
        <v>38</v>
      </c>
      <c r="C86" s="5">
        <v>2019.0</v>
      </c>
      <c r="D86" s="51">
        <v>27219.0</v>
      </c>
      <c r="E86" s="7" t="s">
        <v>68</v>
      </c>
      <c r="F86" s="7" t="s">
        <v>74</v>
      </c>
      <c r="G86" s="194" t="s">
        <v>229</v>
      </c>
    </row>
    <row r="87">
      <c r="A87" s="56" t="s">
        <v>197</v>
      </c>
      <c r="B87" s="5" t="s">
        <v>38</v>
      </c>
      <c r="C87" s="5">
        <v>2019.0</v>
      </c>
      <c r="D87" s="51">
        <f t="shared" ref="D87:D88" si="7">D78+D81+D84</f>
        <v>78682</v>
      </c>
      <c r="E87" s="7" t="s">
        <v>18</v>
      </c>
      <c r="F87" s="7" t="s">
        <v>109</v>
      </c>
      <c r="G87" s="165" t="s">
        <v>130</v>
      </c>
    </row>
    <row r="88">
      <c r="A88" s="56" t="s">
        <v>197</v>
      </c>
      <c r="B88" s="5" t="s">
        <v>38</v>
      </c>
      <c r="C88" s="5">
        <v>2019.0</v>
      </c>
      <c r="D88" s="51">
        <f t="shared" si="7"/>
        <v>78985</v>
      </c>
      <c r="E88" s="7" t="s">
        <v>18</v>
      </c>
      <c r="F88" s="7" t="s">
        <v>113</v>
      </c>
      <c r="G88" s="165" t="s">
        <v>130</v>
      </c>
    </row>
    <row r="89">
      <c r="A89" s="53" t="s">
        <v>197</v>
      </c>
      <c r="B89" s="15" t="s">
        <v>38</v>
      </c>
      <c r="C89" s="15">
        <v>2019.0</v>
      </c>
      <c r="D89" s="55">
        <f>D87+D88</f>
        <v>157667</v>
      </c>
      <c r="E89" s="17" t="s">
        <v>18</v>
      </c>
      <c r="F89" s="17" t="s">
        <v>74</v>
      </c>
      <c r="G89" s="196" t="s">
        <v>130</v>
      </c>
      <c r="H89" s="193"/>
    </row>
    <row r="90">
      <c r="A90" s="49" t="s">
        <v>197</v>
      </c>
      <c r="B90" s="5" t="s">
        <v>38</v>
      </c>
      <c r="C90" s="5">
        <v>2020.0</v>
      </c>
      <c r="D90" s="51">
        <v>43607.0</v>
      </c>
      <c r="E90" s="7" t="s">
        <v>39</v>
      </c>
      <c r="F90" s="7" t="s">
        <v>109</v>
      </c>
      <c r="G90" s="194" t="s">
        <v>228</v>
      </c>
    </row>
    <row r="91">
      <c r="A91" s="49" t="s">
        <v>197</v>
      </c>
      <c r="B91" s="5" t="s">
        <v>38</v>
      </c>
      <c r="C91" s="5">
        <v>2020.0</v>
      </c>
      <c r="D91" s="51">
        <v>46095.0</v>
      </c>
      <c r="E91" s="7" t="s">
        <v>39</v>
      </c>
      <c r="F91" s="7" t="s">
        <v>113</v>
      </c>
      <c r="G91" s="194" t="s">
        <v>228</v>
      </c>
    </row>
    <row r="92">
      <c r="A92" s="49" t="s">
        <v>197</v>
      </c>
      <c r="B92" s="5" t="s">
        <v>38</v>
      </c>
      <c r="C92" s="5">
        <v>2020.0</v>
      </c>
      <c r="D92" s="51">
        <v>89702.0</v>
      </c>
      <c r="E92" s="7" t="s">
        <v>39</v>
      </c>
      <c r="F92" s="7" t="s">
        <v>74</v>
      </c>
      <c r="G92" s="194" t="s">
        <v>229</v>
      </c>
    </row>
    <row r="93">
      <c r="A93" s="49" t="s">
        <v>197</v>
      </c>
      <c r="B93" s="5" t="s">
        <v>38</v>
      </c>
      <c r="C93" s="5">
        <v>2020.0</v>
      </c>
      <c r="D93" s="51">
        <v>20581.0</v>
      </c>
      <c r="E93" s="7" t="s">
        <v>67</v>
      </c>
      <c r="F93" s="7" t="s">
        <v>109</v>
      </c>
      <c r="G93" s="194" t="s">
        <v>228</v>
      </c>
    </row>
    <row r="94">
      <c r="A94" s="49" t="s">
        <v>197</v>
      </c>
      <c r="B94" s="5" t="s">
        <v>38</v>
      </c>
      <c r="C94" s="5">
        <v>2020.0</v>
      </c>
      <c r="D94" s="51">
        <v>22174.0</v>
      </c>
      <c r="E94" s="7" t="s">
        <v>67</v>
      </c>
      <c r="F94" s="7" t="s">
        <v>113</v>
      </c>
      <c r="G94" s="194" t="s">
        <v>228</v>
      </c>
    </row>
    <row r="95">
      <c r="A95" s="49" t="s">
        <v>197</v>
      </c>
      <c r="B95" s="5" t="s">
        <v>38</v>
      </c>
      <c r="C95" s="5">
        <v>2020.0</v>
      </c>
      <c r="D95" s="51">
        <v>42755.0</v>
      </c>
      <c r="E95" s="7" t="s">
        <v>67</v>
      </c>
      <c r="F95" s="7" t="s">
        <v>74</v>
      </c>
      <c r="G95" s="194" t="s">
        <v>229</v>
      </c>
    </row>
    <row r="96">
      <c r="A96" s="49" t="s">
        <v>197</v>
      </c>
      <c r="B96" s="5" t="s">
        <v>38</v>
      </c>
      <c r="C96" s="5">
        <v>2020.0</v>
      </c>
      <c r="D96" s="51">
        <v>15563.0</v>
      </c>
      <c r="E96" s="7" t="s">
        <v>68</v>
      </c>
      <c r="F96" s="7" t="s">
        <v>109</v>
      </c>
      <c r="G96" s="194" t="s">
        <v>228</v>
      </c>
    </row>
    <row r="97">
      <c r="A97" s="49" t="s">
        <v>197</v>
      </c>
      <c r="B97" s="5" t="s">
        <v>38</v>
      </c>
      <c r="C97" s="5">
        <v>2020.0</v>
      </c>
      <c r="D97" s="51">
        <v>11960.0</v>
      </c>
      <c r="E97" s="7" t="s">
        <v>68</v>
      </c>
      <c r="F97" s="7" t="s">
        <v>113</v>
      </c>
      <c r="G97" s="194" t="s">
        <v>228</v>
      </c>
    </row>
    <row r="98">
      <c r="A98" s="56" t="s">
        <v>197</v>
      </c>
      <c r="B98" s="5" t="s">
        <v>38</v>
      </c>
      <c r="C98" s="5">
        <v>2020.0</v>
      </c>
      <c r="D98" s="51">
        <v>27523.0</v>
      </c>
      <c r="E98" s="7" t="s">
        <v>68</v>
      </c>
      <c r="F98" s="7" t="s">
        <v>74</v>
      </c>
      <c r="G98" s="194" t="s">
        <v>229</v>
      </c>
    </row>
    <row r="99">
      <c r="A99" s="56" t="s">
        <v>197</v>
      </c>
      <c r="B99" s="5" t="s">
        <v>38</v>
      </c>
      <c r="C99" s="5">
        <v>2020.0</v>
      </c>
      <c r="D99" s="51">
        <f t="shared" ref="D99:D100" si="8">D90+D93+D96</f>
        <v>79751</v>
      </c>
      <c r="E99" s="7" t="s">
        <v>18</v>
      </c>
      <c r="F99" s="7" t="s">
        <v>109</v>
      </c>
      <c r="G99" s="165" t="s">
        <v>230</v>
      </c>
    </row>
    <row r="100">
      <c r="A100" s="56" t="s">
        <v>197</v>
      </c>
      <c r="B100" s="5" t="s">
        <v>38</v>
      </c>
      <c r="C100" s="5">
        <v>2020.0</v>
      </c>
      <c r="D100" s="51">
        <f t="shared" si="8"/>
        <v>80229</v>
      </c>
      <c r="E100" s="7" t="s">
        <v>18</v>
      </c>
      <c r="F100" s="7" t="s">
        <v>113</v>
      </c>
      <c r="G100" s="165" t="s">
        <v>230</v>
      </c>
    </row>
    <row r="101">
      <c r="A101" s="53" t="s">
        <v>197</v>
      </c>
      <c r="B101" s="15" t="s">
        <v>38</v>
      </c>
      <c r="C101" s="15">
        <v>2020.0</v>
      </c>
      <c r="D101" s="55">
        <f>D99+D100</f>
        <v>159980</v>
      </c>
      <c r="E101" s="17" t="s">
        <v>18</v>
      </c>
      <c r="F101" s="17" t="s">
        <v>74</v>
      </c>
      <c r="G101" s="196" t="s">
        <v>230</v>
      </c>
      <c r="H101" s="193"/>
    </row>
    <row r="102">
      <c r="A102" s="49" t="s">
        <v>197</v>
      </c>
      <c r="B102" s="5" t="s">
        <v>38</v>
      </c>
      <c r="C102" s="5">
        <v>2021.0</v>
      </c>
      <c r="D102" s="51">
        <v>43394.0</v>
      </c>
      <c r="E102" s="7" t="s">
        <v>39</v>
      </c>
      <c r="F102" s="7" t="s">
        <v>109</v>
      </c>
      <c r="G102" s="194" t="s">
        <v>228</v>
      </c>
    </row>
    <row r="103">
      <c r="A103" s="49" t="s">
        <v>197</v>
      </c>
      <c r="B103" s="5" t="s">
        <v>38</v>
      </c>
      <c r="C103" s="5">
        <v>2021.0</v>
      </c>
      <c r="D103" s="51">
        <v>45598.0</v>
      </c>
      <c r="E103" s="7" t="s">
        <v>39</v>
      </c>
      <c r="F103" s="7" t="s">
        <v>113</v>
      </c>
      <c r="G103" s="194" t="s">
        <v>228</v>
      </c>
    </row>
    <row r="104">
      <c r="A104" s="49" t="s">
        <v>197</v>
      </c>
      <c r="B104" s="5" t="s">
        <v>38</v>
      </c>
      <c r="C104" s="5">
        <v>2021.0</v>
      </c>
      <c r="D104" s="51">
        <v>88992.0</v>
      </c>
      <c r="E104" s="7" t="s">
        <v>39</v>
      </c>
      <c r="F104" s="7" t="s">
        <v>74</v>
      </c>
      <c r="G104" s="194" t="s">
        <v>229</v>
      </c>
    </row>
    <row r="105">
      <c r="A105" s="49" t="s">
        <v>197</v>
      </c>
      <c r="B105" s="5" t="s">
        <v>38</v>
      </c>
      <c r="C105" s="5">
        <v>2021.0</v>
      </c>
      <c r="D105" s="51">
        <v>21367.0</v>
      </c>
      <c r="E105" s="7" t="s">
        <v>67</v>
      </c>
      <c r="F105" s="7" t="s">
        <v>109</v>
      </c>
      <c r="G105" s="194" t="s">
        <v>228</v>
      </c>
    </row>
    <row r="106">
      <c r="A106" s="49" t="s">
        <v>197</v>
      </c>
      <c r="B106" s="5" t="s">
        <v>38</v>
      </c>
      <c r="C106" s="5">
        <v>2021.0</v>
      </c>
      <c r="D106" s="51">
        <v>23156.0</v>
      </c>
      <c r="E106" s="7" t="s">
        <v>67</v>
      </c>
      <c r="F106" s="7" t="s">
        <v>113</v>
      </c>
      <c r="G106" s="194" t="s">
        <v>228</v>
      </c>
    </row>
    <row r="107">
      <c r="A107" s="49" t="s">
        <v>197</v>
      </c>
      <c r="B107" s="5" t="s">
        <v>38</v>
      </c>
      <c r="C107" s="5">
        <v>2021.0</v>
      </c>
      <c r="D107" s="51">
        <v>44523.0</v>
      </c>
      <c r="E107" s="7" t="s">
        <v>67</v>
      </c>
      <c r="F107" s="7" t="s">
        <v>74</v>
      </c>
      <c r="G107" s="194" t="s">
        <v>229</v>
      </c>
    </row>
    <row r="108">
      <c r="A108" s="49" t="s">
        <v>197</v>
      </c>
      <c r="B108" s="5" t="s">
        <v>38</v>
      </c>
      <c r="C108" s="5">
        <v>2021.0</v>
      </c>
      <c r="D108" s="51">
        <v>16318.0</v>
      </c>
      <c r="E108" s="7" t="s">
        <v>68</v>
      </c>
      <c r="F108" s="7" t="s">
        <v>109</v>
      </c>
      <c r="G108" s="194" t="s">
        <v>228</v>
      </c>
    </row>
    <row r="109">
      <c r="A109" s="49" t="s">
        <v>197</v>
      </c>
      <c r="B109" s="5" t="s">
        <v>38</v>
      </c>
      <c r="C109" s="5">
        <v>2021.0</v>
      </c>
      <c r="D109" s="51">
        <v>12329.0</v>
      </c>
      <c r="E109" s="7" t="s">
        <v>68</v>
      </c>
      <c r="F109" s="7" t="s">
        <v>113</v>
      </c>
      <c r="G109" s="194" t="s">
        <v>228</v>
      </c>
    </row>
    <row r="110">
      <c r="A110" s="56" t="s">
        <v>197</v>
      </c>
      <c r="B110" s="5" t="s">
        <v>38</v>
      </c>
      <c r="C110" s="5">
        <v>2021.0</v>
      </c>
      <c r="D110" s="51">
        <v>28647.0</v>
      </c>
      <c r="E110" s="7" t="s">
        <v>68</v>
      </c>
      <c r="F110" s="7" t="s">
        <v>74</v>
      </c>
      <c r="G110" s="194" t="s">
        <v>229</v>
      </c>
    </row>
    <row r="111">
      <c r="A111" s="56" t="s">
        <v>197</v>
      </c>
      <c r="B111" s="5" t="s">
        <v>38</v>
      </c>
      <c r="C111" s="5">
        <v>2021.0</v>
      </c>
      <c r="D111" s="51">
        <f t="shared" ref="D111:D112" si="9">D102+D105+D108</f>
        <v>81079</v>
      </c>
      <c r="E111" s="7" t="s">
        <v>18</v>
      </c>
      <c r="F111" s="7" t="s">
        <v>109</v>
      </c>
      <c r="G111" s="165" t="s">
        <v>130</v>
      </c>
    </row>
    <row r="112">
      <c r="A112" s="56" t="s">
        <v>197</v>
      </c>
      <c r="B112" s="5" t="s">
        <v>38</v>
      </c>
      <c r="C112" s="5">
        <v>2021.0</v>
      </c>
      <c r="D112" s="51">
        <f t="shared" si="9"/>
        <v>81083</v>
      </c>
      <c r="E112" s="7" t="s">
        <v>18</v>
      </c>
      <c r="F112" s="7" t="s">
        <v>113</v>
      </c>
      <c r="G112" s="165" t="s">
        <v>130</v>
      </c>
    </row>
    <row r="113">
      <c r="A113" s="53" t="s">
        <v>197</v>
      </c>
      <c r="B113" s="15" t="s">
        <v>38</v>
      </c>
      <c r="C113" s="15">
        <v>2021.0</v>
      </c>
      <c r="D113" s="55">
        <f>D111+D112</f>
        <v>162162</v>
      </c>
      <c r="E113" s="17" t="s">
        <v>18</v>
      </c>
      <c r="F113" s="17" t="s">
        <v>74</v>
      </c>
      <c r="G113" s="196" t="s">
        <v>130</v>
      </c>
      <c r="H113" s="193"/>
    </row>
    <row r="114">
      <c r="A114" s="49" t="s">
        <v>197</v>
      </c>
      <c r="B114" s="5" t="s">
        <v>38</v>
      </c>
      <c r="C114" s="5">
        <v>2022.0</v>
      </c>
      <c r="D114" s="51">
        <v>42817.0</v>
      </c>
      <c r="E114" s="7" t="s">
        <v>39</v>
      </c>
      <c r="F114" s="7" t="s">
        <v>109</v>
      </c>
      <c r="G114" s="194" t="s">
        <v>228</v>
      </c>
    </row>
    <row r="115">
      <c r="A115" s="49" t="s">
        <v>197</v>
      </c>
      <c r="B115" s="5" t="s">
        <v>38</v>
      </c>
      <c r="C115" s="5">
        <v>2022.0</v>
      </c>
      <c r="D115" s="51">
        <v>44961.0</v>
      </c>
      <c r="E115" s="7" t="s">
        <v>39</v>
      </c>
      <c r="F115" s="7" t="s">
        <v>113</v>
      </c>
      <c r="G115" s="194" t="s">
        <v>228</v>
      </c>
    </row>
    <row r="116">
      <c r="A116" s="49" t="s">
        <v>197</v>
      </c>
      <c r="B116" s="5" t="s">
        <v>38</v>
      </c>
      <c r="C116" s="5">
        <v>2022.0</v>
      </c>
      <c r="D116" s="51">
        <v>87778.0</v>
      </c>
      <c r="E116" s="7" t="s">
        <v>39</v>
      </c>
      <c r="F116" s="7" t="s">
        <v>74</v>
      </c>
      <c r="G116" s="194" t="s">
        <v>229</v>
      </c>
    </row>
    <row r="117">
      <c r="A117" s="49" t="s">
        <v>197</v>
      </c>
      <c r="B117" s="5" t="s">
        <v>38</v>
      </c>
      <c r="C117" s="5">
        <v>2022.0</v>
      </c>
      <c r="D117" s="51">
        <v>22555.0</v>
      </c>
      <c r="E117" s="7" t="s">
        <v>67</v>
      </c>
      <c r="F117" s="7" t="s">
        <v>109</v>
      </c>
      <c r="G117" s="194" t="s">
        <v>228</v>
      </c>
    </row>
    <row r="118">
      <c r="A118" s="49" t="s">
        <v>197</v>
      </c>
      <c r="B118" s="5" t="s">
        <v>38</v>
      </c>
      <c r="C118" s="5">
        <v>2022.0</v>
      </c>
      <c r="D118" s="51">
        <v>24205.0</v>
      </c>
      <c r="E118" s="7" t="s">
        <v>67</v>
      </c>
      <c r="F118" s="7" t="s">
        <v>113</v>
      </c>
      <c r="G118" s="194" t="s">
        <v>228</v>
      </c>
    </row>
    <row r="119">
      <c r="A119" s="49" t="s">
        <v>197</v>
      </c>
      <c r="B119" s="5" t="s">
        <v>38</v>
      </c>
      <c r="C119" s="5">
        <v>2022.0</v>
      </c>
      <c r="D119" s="51">
        <v>46761.0</v>
      </c>
      <c r="E119" s="7" t="s">
        <v>67</v>
      </c>
      <c r="F119" s="7" t="s">
        <v>74</v>
      </c>
      <c r="G119" s="194" t="s">
        <v>229</v>
      </c>
    </row>
    <row r="120">
      <c r="A120" s="49" t="s">
        <v>197</v>
      </c>
      <c r="B120" s="5" t="s">
        <v>38</v>
      </c>
      <c r="C120" s="5">
        <v>2022.0</v>
      </c>
      <c r="D120" s="51">
        <v>16724.0</v>
      </c>
      <c r="E120" s="7" t="s">
        <v>68</v>
      </c>
      <c r="F120" s="7" t="s">
        <v>109</v>
      </c>
      <c r="G120" s="194" t="s">
        <v>228</v>
      </c>
    </row>
    <row r="121">
      <c r="A121" s="49" t="s">
        <v>197</v>
      </c>
      <c r="B121" s="5" t="s">
        <v>38</v>
      </c>
      <c r="C121" s="5">
        <v>2022.0</v>
      </c>
      <c r="D121" s="51">
        <v>12748.0</v>
      </c>
      <c r="E121" s="7" t="s">
        <v>68</v>
      </c>
      <c r="F121" s="7" t="s">
        <v>113</v>
      </c>
      <c r="G121" s="194" t="s">
        <v>228</v>
      </c>
    </row>
    <row r="122" ht="18.0" customHeight="1">
      <c r="A122" s="56" t="s">
        <v>197</v>
      </c>
      <c r="B122" s="5" t="s">
        <v>38</v>
      </c>
      <c r="C122" s="5">
        <v>2022.0</v>
      </c>
      <c r="D122" s="51">
        <v>29473.0</v>
      </c>
      <c r="E122" s="7" t="s">
        <v>68</v>
      </c>
      <c r="F122" s="7" t="s">
        <v>74</v>
      </c>
      <c r="G122" s="194" t="s">
        <v>229</v>
      </c>
    </row>
    <row r="123" ht="18.0" customHeight="1">
      <c r="A123" s="56" t="s">
        <v>197</v>
      </c>
      <c r="B123" s="5" t="s">
        <v>38</v>
      </c>
      <c r="C123" s="5">
        <v>2022.0</v>
      </c>
      <c r="D123" s="51">
        <f t="shared" ref="D123:D124" si="10">D114+D117+D120</f>
        <v>82096</v>
      </c>
      <c r="E123" s="7" t="s">
        <v>18</v>
      </c>
      <c r="F123" s="7" t="s">
        <v>109</v>
      </c>
      <c r="G123" s="165" t="s">
        <v>130</v>
      </c>
    </row>
    <row r="124" ht="18.0" customHeight="1">
      <c r="A124" s="56" t="s">
        <v>197</v>
      </c>
      <c r="B124" s="5" t="s">
        <v>38</v>
      </c>
      <c r="C124" s="5">
        <v>2022.0</v>
      </c>
      <c r="D124" s="51">
        <f t="shared" si="10"/>
        <v>81914</v>
      </c>
      <c r="E124" s="7" t="s">
        <v>18</v>
      </c>
      <c r="F124" s="7" t="s">
        <v>113</v>
      </c>
      <c r="G124" s="165" t="s">
        <v>130</v>
      </c>
    </row>
    <row r="125" ht="18.0" customHeight="1">
      <c r="A125" s="53" t="s">
        <v>197</v>
      </c>
      <c r="B125" s="15" t="s">
        <v>38</v>
      </c>
      <c r="C125" s="15">
        <v>2022.0</v>
      </c>
      <c r="D125" s="55">
        <f>D123+D124</f>
        <v>164010</v>
      </c>
      <c r="E125" s="17" t="s">
        <v>18</v>
      </c>
      <c r="F125" s="17" t="s">
        <v>74</v>
      </c>
      <c r="G125" s="196" t="s">
        <v>130</v>
      </c>
      <c r="H125" s="193"/>
    </row>
    <row r="127">
      <c r="A127" s="126" t="s">
        <v>231</v>
      </c>
      <c r="B127" s="5" t="s">
        <v>38</v>
      </c>
      <c r="C127" s="5">
        <v>2013.0</v>
      </c>
      <c r="D127" s="197">
        <v>5.9</v>
      </c>
      <c r="E127" s="7" t="s">
        <v>232</v>
      </c>
      <c r="F127" s="52" t="s">
        <v>35</v>
      </c>
      <c r="G127" s="194" t="s">
        <v>233</v>
      </c>
    </row>
    <row r="128">
      <c r="A128" s="126" t="s">
        <v>231</v>
      </c>
      <c r="B128" s="5" t="s">
        <v>38</v>
      </c>
      <c r="C128" s="5">
        <v>2013.0</v>
      </c>
      <c r="D128" s="197">
        <v>2.2</v>
      </c>
      <c r="E128" s="7" t="s">
        <v>234</v>
      </c>
      <c r="F128" s="52" t="s">
        <v>35</v>
      </c>
      <c r="G128" s="194" t="s">
        <v>233</v>
      </c>
    </row>
    <row r="129">
      <c r="A129" s="126" t="s">
        <v>231</v>
      </c>
      <c r="B129" s="5" t="s">
        <v>38</v>
      </c>
      <c r="C129" s="5">
        <v>2013.0</v>
      </c>
      <c r="D129" s="197">
        <v>1.3</v>
      </c>
      <c r="E129" s="7" t="s">
        <v>235</v>
      </c>
      <c r="F129" s="52" t="s">
        <v>35</v>
      </c>
      <c r="G129" s="194" t="s">
        <v>233</v>
      </c>
    </row>
    <row r="130">
      <c r="A130" s="126" t="s">
        <v>231</v>
      </c>
      <c r="B130" s="5" t="s">
        <v>38</v>
      </c>
      <c r="C130" s="5">
        <v>2014.0</v>
      </c>
      <c r="D130" s="197">
        <v>5.5</v>
      </c>
      <c r="E130" s="7" t="s">
        <v>232</v>
      </c>
      <c r="F130" s="52" t="s">
        <v>35</v>
      </c>
      <c r="G130" s="194" t="s">
        <v>233</v>
      </c>
    </row>
    <row r="131">
      <c r="A131" s="126" t="s">
        <v>231</v>
      </c>
      <c r="B131" s="5" t="s">
        <v>38</v>
      </c>
      <c r="C131" s="5">
        <v>2014.0</v>
      </c>
      <c r="D131" s="197">
        <v>2.0</v>
      </c>
      <c r="E131" s="7" t="s">
        <v>234</v>
      </c>
      <c r="F131" s="52" t="s">
        <v>35</v>
      </c>
      <c r="G131" s="194" t="s">
        <v>233</v>
      </c>
    </row>
    <row r="132">
      <c r="A132" s="126" t="s">
        <v>231</v>
      </c>
      <c r="B132" s="5" t="s">
        <v>38</v>
      </c>
      <c r="C132" s="5">
        <v>2014.0</v>
      </c>
      <c r="D132" s="197">
        <v>1.4</v>
      </c>
      <c r="E132" s="7" t="s">
        <v>235</v>
      </c>
      <c r="F132" s="52" t="s">
        <v>35</v>
      </c>
      <c r="G132" s="194" t="s">
        <v>233</v>
      </c>
    </row>
    <row r="133">
      <c r="A133" s="126" t="s">
        <v>231</v>
      </c>
      <c r="B133" s="5" t="s">
        <v>38</v>
      </c>
      <c r="C133" s="5">
        <v>2015.0</v>
      </c>
      <c r="D133" s="197">
        <v>5.9</v>
      </c>
      <c r="E133" s="7" t="s">
        <v>232</v>
      </c>
      <c r="F133" s="52" t="s">
        <v>35</v>
      </c>
      <c r="G133" s="194" t="s">
        <v>233</v>
      </c>
    </row>
    <row r="134">
      <c r="A134" s="126" t="s">
        <v>231</v>
      </c>
      <c r="B134" s="5" t="s">
        <v>38</v>
      </c>
      <c r="C134" s="5">
        <v>2015.0</v>
      </c>
      <c r="D134" s="197">
        <v>2.1</v>
      </c>
      <c r="E134" s="7" t="s">
        <v>234</v>
      </c>
      <c r="F134" s="52" t="s">
        <v>35</v>
      </c>
      <c r="G134" s="194" t="s">
        <v>233</v>
      </c>
    </row>
    <row r="135">
      <c r="A135" s="126" t="s">
        <v>231</v>
      </c>
      <c r="B135" s="5" t="s">
        <v>38</v>
      </c>
      <c r="C135" s="5">
        <v>2015.0</v>
      </c>
      <c r="D135" s="197">
        <v>1.5</v>
      </c>
      <c r="E135" s="7" t="s">
        <v>235</v>
      </c>
      <c r="F135" s="52" t="s">
        <v>35</v>
      </c>
      <c r="G135" s="194" t="s">
        <v>233</v>
      </c>
    </row>
    <row r="136">
      <c r="A136" s="126" t="s">
        <v>231</v>
      </c>
      <c r="B136" s="5" t="s">
        <v>38</v>
      </c>
      <c r="C136" s="5">
        <v>2016.0</v>
      </c>
      <c r="D136" s="197">
        <v>5.7</v>
      </c>
      <c r="E136" s="7" t="s">
        <v>232</v>
      </c>
      <c r="F136" s="52" t="s">
        <v>35</v>
      </c>
      <c r="G136" s="194" t="s">
        <v>233</v>
      </c>
    </row>
    <row r="137">
      <c r="A137" s="126" t="s">
        <v>231</v>
      </c>
      <c r="B137" s="5" t="s">
        <v>38</v>
      </c>
      <c r="C137" s="5">
        <v>2016.0</v>
      </c>
      <c r="D137" s="197">
        <v>2.2</v>
      </c>
      <c r="E137" s="7" t="s">
        <v>234</v>
      </c>
      <c r="F137" s="52" t="s">
        <v>35</v>
      </c>
      <c r="G137" s="194" t="s">
        <v>233</v>
      </c>
    </row>
    <row r="138">
      <c r="A138" s="126" t="s">
        <v>231</v>
      </c>
      <c r="B138" s="5" t="s">
        <v>38</v>
      </c>
      <c r="C138" s="5">
        <v>2016.0</v>
      </c>
      <c r="D138" s="197">
        <v>1.4</v>
      </c>
      <c r="E138" s="7" t="s">
        <v>235</v>
      </c>
      <c r="F138" s="52" t="s">
        <v>35</v>
      </c>
      <c r="G138" s="194" t="s">
        <v>233</v>
      </c>
    </row>
    <row r="139">
      <c r="A139" s="126" t="s">
        <v>231</v>
      </c>
      <c r="B139" s="5" t="s">
        <v>38</v>
      </c>
      <c r="C139" s="5">
        <v>2017.0</v>
      </c>
      <c r="D139" s="197">
        <v>5.7</v>
      </c>
      <c r="E139" s="7" t="s">
        <v>232</v>
      </c>
      <c r="F139" s="52" t="s">
        <v>35</v>
      </c>
      <c r="G139" s="194" t="s">
        <v>233</v>
      </c>
    </row>
    <row r="140">
      <c r="A140" s="126" t="s">
        <v>231</v>
      </c>
      <c r="B140" s="5" t="s">
        <v>38</v>
      </c>
      <c r="C140" s="5">
        <v>2017.0</v>
      </c>
      <c r="D140" s="197">
        <v>2.2</v>
      </c>
      <c r="E140" s="7" t="s">
        <v>234</v>
      </c>
      <c r="F140" s="52" t="s">
        <v>35</v>
      </c>
      <c r="G140" s="194" t="s">
        <v>233</v>
      </c>
    </row>
    <row r="141">
      <c r="A141" s="126" t="s">
        <v>231</v>
      </c>
      <c r="B141" s="5" t="s">
        <v>38</v>
      </c>
      <c r="C141" s="5">
        <v>2017.0</v>
      </c>
      <c r="D141" s="197">
        <v>1.4</v>
      </c>
      <c r="E141" s="7" t="s">
        <v>235</v>
      </c>
      <c r="F141" s="52" t="s">
        <v>35</v>
      </c>
      <c r="G141" s="194" t="s">
        <v>233</v>
      </c>
    </row>
    <row r="142">
      <c r="A142" s="126" t="s">
        <v>231</v>
      </c>
      <c r="B142" s="5" t="s">
        <v>38</v>
      </c>
      <c r="C142" s="5">
        <v>2018.0</v>
      </c>
      <c r="D142" s="197">
        <v>6.2</v>
      </c>
      <c r="E142" s="7" t="s">
        <v>232</v>
      </c>
      <c r="F142" s="52" t="s">
        <v>35</v>
      </c>
      <c r="G142" s="194" t="s">
        <v>233</v>
      </c>
    </row>
    <row r="143">
      <c r="A143" s="126" t="s">
        <v>231</v>
      </c>
      <c r="B143" s="5" t="s">
        <v>38</v>
      </c>
      <c r="C143" s="5">
        <v>2018.0</v>
      </c>
      <c r="D143" s="197">
        <v>2.4</v>
      </c>
      <c r="E143" s="7" t="s">
        <v>234</v>
      </c>
      <c r="F143" s="52" t="s">
        <v>35</v>
      </c>
      <c r="G143" s="194" t="s">
        <v>233</v>
      </c>
    </row>
    <row r="144">
      <c r="A144" s="126" t="s">
        <v>231</v>
      </c>
      <c r="B144" s="5" t="s">
        <v>38</v>
      </c>
      <c r="C144" s="5">
        <v>2018.0</v>
      </c>
      <c r="D144" s="197">
        <v>1.6</v>
      </c>
      <c r="E144" s="7" t="s">
        <v>235</v>
      </c>
      <c r="F144" s="52" t="s">
        <v>35</v>
      </c>
      <c r="G144" s="194" t="s">
        <v>233</v>
      </c>
    </row>
    <row r="145">
      <c r="A145" s="126" t="s">
        <v>231</v>
      </c>
      <c r="B145" s="5" t="s">
        <v>38</v>
      </c>
      <c r="C145" s="5">
        <v>2019.0</v>
      </c>
      <c r="D145" s="197">
        <v>6.1</v>
      </c>
      <c r="E145" s="7" t="s">
        <v>232</v>
      </c>
      <c r="F145" s="52" t="s">
        <v>35</v>
      </c>
      <c r="G145" s="194" t="s">
        <v>233</v>
      </c>
    </row>
    <row r="146">
      <c r="A146" s="126" t="s">
        <v>231</v>
      </c>
      <c r="B146" s="5" t="s">
        <v>38</v>
      </c>
      <c r="C146" s="5">
        <v>2019.0</v>
      </c>
      <c r="D146" s="197">
        <v>2.4</v>
      </c>
      <c r="E146" s="7" t="s">
        <v>234</v>
      </c>
      <c r="F146" s="52" t="s">
        <v>35</v>
      </c>
      <c r="G146" s="194" t="s">
        <v>233</v>
      </c>
    </row>
    <row r="147">
      <c r="A147" s="126" t="s">
        <v>231</v>
      </c>
      <c r="B147" s="5" t="s">
        <v>38</v>
      </c>
      <c r="C147" s="5">
        <v>2019.0</v>
      </c>
      <c r="D147" s="197">
        <v>1.6</v>
      </c>
      <c r="E147" s="7" t="s">
        <v>235</v>
      </c>
      <c r="F147" s="52" t="s">
        <v>35</v>
      </c>
      <c r="G147" s="194" t="s">
        <v>233</v>
      </c>
    </row>
    <row r="148">
      <c r="A148" s="126" t="s">
        <v>231</v>
      </c>
      <c r="B148" s="5" t="s">
        <v>38</v>
      </c>
      <c r="C148" s="5">
        <v>2020.0</v>
      </c>
      <c r="D148" s="197">
        <v>6.4</v>
      </c>
      <c r="E148" s="7" t="s">
        <v>232</v>
      </c>
      <c r="F148" s="52" t="s">
        <v>35</v>
      </c>
      <c r="G148" s="194" t="s">
        <v>233</v>
      </c>
    </row>
    <row r="149">
      <c r="A149" s="126" t="s">
        <v>231</v>
      </c>
      <c r="B149" s="5" t="s">
        <v>38</v>
      </c>
      <c r="C149" s="5">
        <v>2020.0</v>
      </c>
      <c r="D149" s="197">
        <v>2.7</v>
      </c>
      <c r="E149" s="7" t="s">
        <v>234</v>
      </c>
      <c r="F149" s="52" t="s">
        <v>35</v>
      </c>
      <c r="G149" s="194" t="s">
        <v>233</v>
      </c>
    </row>
    <row r="150">
      <c r="A150" s="126" t="s">
        <v>231</v>
      </c>
      <c r="B150" s="5" t="s">
        <v>38</v>
      </c>
      <c r="C150" s="5">
        <v>2020.0</v>
      </c>
      <c r="D150" s="197">
        <v>1.7</v>
      </c>
      <c r="E150" s="7" t="s">
        <v>235</v>
      </c>
      <c r="F150" s="52" t="s">
        <v>35</v>
      </c>
      <c r="G150" s="194" t="s">
        <v>233</v>
      </c>
    </row>
    <row r="151">
      <c r="A151" s="126" t="s">
        <v>231</v>
      </c>
      <c r="B151" s="5" t="s">
        <v>38</v>
      </c>
      <c r="C151" s="5">
        <v>2021.0</v>
      </c>
      <c r="D151" s="197">
        <v>5.9</v>
      </c>
      <c r="E151" s="7" t="s">
        <v>232</v>
      </c>
      <c r="F151" s="52" t="s">
        <v>35</v>
      </c>
      <c r="G151" s="194" t="s">
        <v>233</v>
      </c>
    </row>
    <row r="152">
      <c r="A152" s="126" t="s">
        <v>231</v>
      </c>
      <c r="B152" s="5" t="s">
        <v>38</v>
      </c>
      <c r="C152" s="5">
        <v>2021.0</v>
      </c>
      <c r="D152" s="197">
        <v>2.4</v>
      </c>
      <c r="E152" s="7" t="s">
        <v>234</v>
      </c>
      <c r="F152" s="52" t="s">
        <v>35</v>
      </c>
      <c r="G152" s="194" t="s">
        <v>233</v>
      </c>
    </row>
    <row r="153">
      <c r="A153" s="126" t="s">
        <v>231</v>
      </c>
      <c r="B153" s="5" t="s">
        <v>38</v>
      </c>
      <c r="C153" s="5">
        <v>2021.0</v>
      </c>
      <c r="D153" s="197">
        <v>1.6</v>
      </c>
      <c r="E153" s="7" t="s">
        <v>235</v>
      </c>
      <c r="F153" s="52" t="s">
        <v>35</v>
      </c>
      <c r="G153" s="194" t="s">
        <v>233</v>
      </c>
    </row>
    <row r="154">
      <c r="A154" s="126" t="s">
        <v>231</v>
      </c>
      <c r="B154" s="5" t="s">
        <v>38</v>
      </c>
      <c r="C154" s="5">
        <v>2022.0</v>
      </c>
      <c r="D154" s="197">
        <v>5.8</v>
      </c>
      <c r="E154" s="7" t="s">
        <v>232</v>
      </c>
      <c r="F154" s="52" t="s">
        <v>35</v>
      </c>
      <c r="G154" s="194" t="s">
        <v>233</v>
      </c>
    </row>
    <row r="155">
      <c r="A155" s="126" t="s">
        <v>231</v>
      </c>
      <c r="B155" s="5" t="s">
        <v>38</v>
      </c>
      <c r="C155" s="5">
        <v>2022.0</v>
      </c>
      <c r="D155" s="197">
        <v>2.4</v>
      </c>
      <c r="E155" s="7" t="s">
        <v>234</v>
      </c>
      <c r="F155" s="52" t="s">
        <v>35</v>
      </c>
      <c r="G155" s="194" t="s">
        <v>233</v>
      </c>
    </row>
    <row r="156">
      <c r="A156" s="126" t="s">
        <v>231</v>
      </c>
      <c r="B156" s="5" t="s">
        <v>38</v>
      </c>
      <c r="C156" s="5">
        <v>2022.0</v>
      </c>
      <c r="D156" s="197">
        <v>1.6</v>
      </c>
      <c r="E156" s="7" t="s">
        <v>235</v>
      </c>
      <c r="F156" s="52" t="s">
        <v>35</v>
      </c>
      <c r="G156" s="194" t="s">
        <v>233</v>
      </c>
    </row>
    <row r="158">
      <c r="A158" s="46" t="s">
        <v>197</v>
      </c>
      <c r="B158" s="29" t="s">
        <v>11</v>
      </c>
      <c r="C158" s="47">
        <v>2011.0</v>
      </c>
      <c r="D158" s="48">
        <v>4111679.0</v>
      </c>
      <c r="E158" s="30" t="s">
        <v>39</v>
      </c>
      <c r="F158" s="30" t="s">
        <v>236</v>
      </c>
      <c r="G158" s="189" t="s">
        <v>58</v>
      </c>
      <c r="H158" s="40" t="s">
        <v>237</v>
      </c>
    </row>
    <row r="159">
      <c r="A159" s="49" t="s">
        <v>197</v>
      </c>
      <c r="B159" s="5" t="s">
        <v>11</v>
      </c>
      <c r="C159" s="50">
        <v>2011.0</v>
      </c>
      <c r="D159" s="51">
        <v>671206.0</v>
      </c>
      <c r="E159" s="7" t="s">
        <v>39</v>
      </c>
      <c r="F159" s="7" t="s">
        <v>238</v>
      </c>
      <c r="G159" s="194" t="s">
        <v>58</v>
      </c>
    </row>
    <row r="160">
      <c r="A160" s="49" t="s">
        <v>197</v>
      </c>
      <c r="B160" s="5" t="s">
        <v>11</v>
      </c>
      <c r="C160" s="50">
        <v>2011.0</v>
      </c>
      <c r="D160" s="51">
        <v>1546647.0</v>
      </c>
      <c r="E160" s="7" t="s">
        <v>67</v>
      </c>
      <c r="F160" s="7" t="s">
        <v>236</v>
      </c>
      <c r="G160" s="194" t="s">
        <v>58</v>
      </c>
    </row>
    <row r="161">
      <c r="A161" s="56" t="s">
        <v>197</v>
      </c>
      <c r="B161" s="5" t="s">
        <v>11</v>
      </c>
      <c r="C161" s="50">
        <v>2011.0</v>
      </c>
      <c r="D161" s="51">
        <v>266033.0</v>
      </c>
      <c r="E161" s="7" t="s">
        <v>67</v>
      </c>
      <c r="F161" s="7" t="s">
        <v>238</v>
      </c>
      <c r="G161" s="194" t="s">
        <v>58</v>
      </c>
    </row>
    <row r="162">
      <c r="A162" s="56" t="s">
        <v>197</v>
      </c>
      <c r="B162" s="5" t="s">
        <v>11</v>
      </c>
      <c r="C162" s="50">
        <v>2011.0</v>
      </c>
      <c r="D162" s="51"/>
      <c r="E162" s="7"/>
      <c r="F162" s="7"/>
      <c r="G162" s="165"/>
    </row>
    <row r="163">
      <c r="A163" s="53" t="s">
        <v>197</v>
      </c>
      <c r="B163" s="15" t="s">
        <v>11</v>
      </c>
      <c r="C163" s="54">
        <v>2011.0</v>
      </c>
      <c r="D163" s="55"/>
      <c r="E163" s="17"/>
      <c r="F163" s="17"/>
      <c r="G163" s="196"/>
      <c r="H163" s="193"/>
    </row>
    <row r="164">
      <c r="A164" s="56" t="s">
        <v>197</v>
      </c>
      <c r="B164" s="5" t="s">
        <v>11</v>
      </c>
      <c r="C164" s="50">
        <v>2012.0</v>
      </c>
      <c r="D164" s="51">
        <v>3885449.0</v>
      </c>
      <c r="E164" s="7" t="s">
        <v>39</v>
      </c>
      <c r="F164" s="7" t="s">
        <v>236</v>
      </c>
      <c r="G164" s="194" t="s">
        <v>58</v>
      </c>
    </row>
    <row r="165">
      <c r="A165" s="56" t="s">
        <v>197</v>
      </c>
      <c r="B165" s="5" t="s">
        <v>11</v>
      </c>
      <c r="C165" s="50">
        <v>2012.0</v>
      </c>
      <c r="D165" s="51">
        <v>691244.0</v>
      </c>
      <c r="E165" s="7" t="s">
        <v>39</v>
      </c>
      <c r="F165" s="7" t="s">
        <v>238</v>
      </c>
      <c r="G165" s="194" t="s">
        <v>58</v>
      </c>
    </row>
    <row r="166">
      <c r="A166" s="56" t="s">
        <v>197</v>
      </c>
      <c r="B166" s="5" t="s">
        <v>11</v>
      </c>
      <c r="C166" s="50">
        <v>2012.0</v>
      </c>
      <c r="D166" s="51">
        <v>1537167.0</v>
      </c>
      <c r="E166" s="7" t="s">
        <v>67</v>
      </c>
      <c r="F166" s="7" t="s">
        <v>236</v>
      </c>
      <c r="G166" s="194" t="s">
        <v>58</v>
      </c>
    </row>
    <row r="167">
      <c r="A167" s="56" t="s">
        <v>197</v>
      </c>
      <c r="B167" s="5" t="s">
        <v>11</v>
      </c>
      <c r="C167" s="50">
        <v>2012.0</v>
      </c>
      <c r="D167" s="51">
        <v>286025.0</v>
      </c>
      <c r="E167" s="7" t="s">
        <v>67</v>
      </c>
      <c r="F167" s="7" t="s">
        <v>238</v>
      </c>
      <c r="G167" s="194" t="s">
        <v>58</v>
      </c>
    </row>
    <row r="168">
      <c r="A168" s="56"/>
      <c r="B168" s="5"/>
      <c r="C168" s="50"/>
      <c r="D168" s="51"/>
      <c r="E168" s="7"/>
      <c r="F168" s="7"/>
      <c r="G168" s="165"/>
    </row>
    <row r="169">
      <c r="A169" s="56"/>
      <c r="B169" s="5"/>
      <c r="C169" s="50"/>
      <c r="D169" s="51"/>
      <c r="E169" s="7"/>
      <c r="F169" s="7"/>
      <c r="G169" s="165"/>
    </row>
    <row r="170">
      <c r="A170" s="46" t="s">
        <v>197</v>
      </c>
      <c r="B170" s="29" t="s">
        <v>11</v>
      </c>
      <c r="C170" s="47">
        <v>2013.0</v>
      </c>
      <c r="D170" s="48">
        <v>3724043.0</v>
      </c>
      <c r="E170" s="30" t="s">
        <v>39</v>
      </c>
      <c r="F170" s="30" t="s">
        <v>236</v>
      </c>
      <c r="G170" s="189" t="s">
        <v>58</v>
      </c>
      <c r="H170" s="190"/>
    </row>
    <row r="171">
      <c r="A171" s="49" t="s">
        <v>197</v>
      </c>
      <c r="B171" s="5" t="s">
        <v>11</v>
      </c>
      <c r="C171" s="50">
        <v>2013.0</v>
      </c>
      <c r="D171" s="51">
        <v>677737.0</v>
      </c>
      <c r="E171" s="7" t="s">
        <v>39</v>
      </c>
      <c r="F171" s="7" t="s">
        <v>238</v>
      </c>
      <c r="G171" s="194" t="s">
        <v>58</v>
      </c>
    </row>
    <row r="172">
      <c r="A172" s="49" t="s">
        <v>197</v>
      </c>
      <c r="B172" s="5" t="s">
        <v>11</v>
      </c>
      <c r="C172" s="50">
        <v>2013.0</v>
      </c>
      <c r="D172" s="51">
        <v>1544658.0</v>
      </c>
      <c r="E172" s="7" t="s">
        <v>67</v>
      </c>
      <c r="F172" s="7" t="s">
        <v>236</v>
      </c>
      <c r="G172" s="194" t="s">
        <v>58</v>
      </c>
    </row>
    <row r="173">
      <c r="A173" s="81" t="s">
        <v>197</v>
      </c>
      <c r="B173" s="15" t="s">
        <v>11</v>
      </c>
      <c r="C173" s="54">
        <v>2013.0</v>
      </c>
      <c r="D173" s="55">
        <v>283693.0</v>
      </c>
      <c r="E173" s="17" t="s">
        <v>67</v>
      </c>
      <c r="F173" s="17" t="s">
        <v>238</v>
      </c>
      <c r="G173" s="192" t="s">
        <v>58</v>
      </c>
      <c r="H173" s="193"/>
    </row>
    <row r="174">
      <c r="A174" s="56" t="s">
        <v>197</v>
      </c>
      <c r="B174" s="5" t="s">
        <v>11</v>
      </c>
      <c r="C174" s="50">
        <v>2014.0</v>
      </c>
      <c r="D174" s="51">
        <v>3665659.0</v>
      </c>
      <c r="E174" s="7" t="s">
        <v>39</v>
      </c>
      <c r="F174" s="7" t="s">
        <v>236</v>
      </c>
      <c r="G174" s="194" t="s">
        <v>58</v>
      </c>
    </row>
    <row r="175">
      <c r="A175" s="56" t="s">
        <v>197</v>
      </c>
      <c r="B175" s="5" t="s">
        <v>11</v>
      </c>
      <c r="C175" s="50">
        <v>2014.0</v>
      </c>
      <c r="D175" s="51">
        <v>669696.0</v>
      </c>
      <c r="E175" s="7" t="s">
        <v>39</v>
      </c>
      <c r="F175" s="7" t="s">
        <v>238</v>
      </c>
      <c r="G175" s="194" t="s">
        <v>58</v>
      </c>
    </row>
    <row r="176">
      <c r="A176" s="56" t="s">
        <v>197</v>
      </c>
      <c r="B176" s="5" t="s">
        <v>11</v>
      </c>
      <c r="C176" s="50">
        <v>2014.0</v>
      </c>
      <c r="D176" s="51">
        <v>1544239.0</v>
      </c>
      <c r="E176" s="7" t="s">
        <v>67</v>
      </c>
      <c r="F176" s="7" t="s">
        <v>236</v>
      </c>
      <c r="G176" s="194" t="s">
        <v>58</v>
      </c>
    </row>
    <row r="177">
      <c r="A177" s="56" t="s">
        <v>197</v>
      </c>
      <c r="B177" s="5" t="s">
        <v>11</v>
      </c>
      <c r="C177" s="50">
        <v>2014.0</v>
      </c>
      <c r="D177" s="51">
        <v>291074.0</v>
      </c>
      <c r="E177" s="7" t="s">
        <v>67</v>
      </c>
      <c r="F177" s="7" t="s">
        <v>238</v>
      </c>
      <c r="G177" s="194" t="s">
        <v>58</v>
      </c>
    </row>
    <row r="178">
      <c r="A178" s="46" t="s">
        <v>197</v>
      </c>
      <c r="B178" s="29" t="s">
        <v>11</v>
      </c>
      <c r="C178" s="47">
        <v>2015.0</v>
      </c>
      <c r="D178" s="48">
        <v>3611426.0</v>
      </c>
      <c r="E178" s="30" t="s">
        <v>39</v>
      </c>
      <c r="F178" s="30" t="s">
        <v>236</v>
      </c>
      <c r="G178" s="189" t="s">
        <v>58</v>
      </c>
      <c r="H178" s="190"/>
    </row>
    <row r="179">
      <c r="A179" s="49" t="s">
        <v>197</v>
      </c>
      <c r="B179" s="5" t="s">
        <v>11</v>
      </c>
      <c r="C179" s="50">
        <v>2015.0</v>
      </c>
      <c r="D179" s="51">
        <v>653516.0</v>
      </c>
      <c r="E179" s="7" t="s">
        <v>39</v>
      </c>
      <c r="F179" s="7" t="s">
        <v>238</v>
      </c>
      <c r="G179" s="194" t="s">
        <v>58</v>
      </c>
    </row>
    <row r="180">
      <c r="A180" s="49" t="s">
        <v>197</v>
      </c>
      <c r="B180" s="5" t="s">
        <v>11</v>
      </c>
      <c r="C180" s="50">
        <v>2015.0</v>
      </c>
      <c r="D180" s="51">
        <v>1561616.0</v>
      </c>
      <c r="E180" s="7" t="s">
        <v>67</v>
      </c>
      <c r="F180" s="7" t="s">
        <v>239</v>
      </c>
      <c r="G180" s="194" t="s">
        <v>58</v>
      </c>
    </row>
    <row r="181">
      <c r="A181" s="81" t="s">
        <v>197</v>
      </c>
      <c r="B181" s="15" t="s">
        <v>11</v>
      </c>
      <c r="C181" s="54">
        <v>2015.0</v>
      </c>
      <c r="D181" s="55">
        <v>301257.0</v>
      </c>
      <c r="E181" s="17" t="s">
        <v>67</v>
      </c>
      <c r="F181" s="17" t="s">
        <v>238</v>
      </c>
      <c r="G181" s="192" t="s">
        <v>58</v>
      </c>
      <c r="H181" s="193"/>
    </row>
    <row r="182">
      <c r="A182" s="49" t="s">
        <v>197</v>
      </c>
      <c r="B182" s="5" t="s">
        <v>11</v>
      </c>
      <c r="C182" s="198">
        <v>2023.0</v>
      </c>
      <c r="D182" s="51">
        <v>3692859.0</v>
      </c>
      <c r="E182" s="7" t="s">
        <v>39</v>
      </c>
      <c r="F182" s="7" t="s">
        <v>239</v>
      </c>
      <c r="G182" s="194" t="s">
        <v>88</v>
      </c>
    </row>
    <row r="183">
      <c r="A183" s="49" t="s">
        <v>197</v>
      </c>
      <c r="B183" s="5" t="s">
        <v>11</v>
      </c>
      <c r="C183" s="5">
        <v>2023.0</v>
      </c>
      <c r="D183" s="51">
        <v>1678848.0</v>
      </c>
      <c r="E183" s="7" t="s">
        <v>39</v>
      </c>
      <c r="F183" s="7" t="s">
        <v>240</v>
      </c>
      <c r="G183" s="194" t="s">
        <v>88</v>
      </c>
    </row>
    <row r="184">
      <c r="A184" s="49" t="s">
        <v>197</v>
      </c>
      <c r="B184" s="5" t="s">
        <v>11</v>
      </c>
      <c r="C184" s="5">
        <v>2023.0</v>
      </c>
      <c r="D184" s="51">
        <v>1302607.0</v>
      </c>
      <c r="E184" s="7" t="s">
        <v>60</v>
      </c>
      <c r="F184" s="7" t="s">
        <v>239</v>
      </c>
      <c r="G184" s="194" t="s">
        <v>88</v>
      </c>
    </row>
    <row r="185">
      <c r="A185" s="81" t="s">
        <v>197</v>
      </c>
      <c r="B185" s="15" t="s">
        <v>11</v>
      </c>
      <c r="C185" s="15">
        <v>2023.0</v>
      </c>
      <c r="D185" s="55">
        <v>468948.0</v>
      </c>
      <c r="E185" s="17" t="s">
        <v>60</v>
      </c>
      <c r="F185" s="17" t="s">
        <v>240</v>
      </c>
      <c r="G185" s="192" t="s">
        <v>88</v>
      </c>
      <c r="H185" s="193"/>
    </row>
    <row r="188">
      <c r="A188" s="28" t="s">
        <v>10</v>
      </c>
      <c r="B188" s="29" t="s">
        <v>11</v>
      </c>
      <c r="C188" s="199">
        <v>2008.0</v>
      </c>
      <c r="D188" s="30">
        <v>60.0</v>
      </c>
      <c r="E188" s="30" t="s">
        <v>44</v>
      </c>
      <c r="F188" s="30" t="s">
        <v>35</v>
      </c>
      <c r="G188" s="8" t="s">
        <v>14</v>
      </c>
      <c r="H188" s="43" t="s">
        <v>58</v>
      </c>
    </row>
    <row r="189">
      <c r="A189" s="23" t="s">
        <v>10</v>
      </c>
      <c r="B189" s="5" t="s">
        <v>11</v>
      </c>
      <c r="C189" s="6">
        <v>2008.0</v>
      </c>
      <c r="D189" s="200"/>
      <c r="E189" s="7" t="s">
        <v>39</v>
      </c>
      <c r="F189" s="7" t="s">
        <v>35</v>
      </c>
      <c r="G189" s="201"/>
      <c r="H189" s="201"/>
    </row>
    <row r="190">
      <c r="A190" s="34" t="s">
        <v>10</v>
      </c>
      <c r="B190" s="15" t="s">
        <v>11</v>
      </c>
      <c r="C190" s="16">
        <v>2008.0</v>
      </c>
      <c r="D190" s="17">
        <v>36.0</v>
      </c>
      <c r="E190" s="17" t="s">
        <v>60</v>
      </c>
      <c r="F190" s="17" t="s">
        <v>35</v>
      </c>
      <c r="G190" s="8" t="s">
        <v>14</v>
      </c>
      <c r="H190" s="26" t="s">
        <v>58</v>
      </c>
    </row>
    <row r="191">
      <c r="A191" s="28" t="s">
        <v>10</v>
      </c>
      <c r="B191" s="5" t="s">
        <v>11</v>
      </c>
      <c r="C191" s="5">
        <v>2009.0</v>
      </c>
      <c r="D191" s="7">
        <v>63.0</v>
      </c>
      <c r="E191" s="7" t="s">
        <v>44</v>
      </c>
      <c r="F191" s="7" t="s">
        <v>35</v>
      </c>
      <c r="G191" s="31" t="s">
        <v>14</v>
      </c>
      <c r="H191" s="24" t="s">
        <v>58</v>
      </c>
    </row>
    <row r="192">
      <c r="A192" s="23" t="s">
        <v>10</v>
      </c>
      <c r="B192" s="5" t="s">
        <v>11</v>
      </c>
      <c r="C192" s="5">
        <v>2009.0</v>
      </c>
      <c r="D192" s="7">
        <v>142.8</v>
      </c>
      <c r="E192" s="7" t="s">
        <v>39</v>
      </c>
      <c r="F192" s="7" t="s">
        <v>35</v>
      </c>
      <c r="G192" s="8" t="s">
        <v>14</v>
      </c>
      <c r="H192" s="24" t="s">
        <v>58</v>
      </c>
    </row>
    <row r="193">
      <c r="A193" s="34" t="s">
        <v>10</v>
      </c>
      <c r="B193" s="5" t="s">
        <v>11</v>
      </c>
      <c r="C193" s="5">
        <v>2009.0</v>
      </c>
      <c r="D193" s="7">
        <v>40.0</v>
      </c>
      <c r="E193" s="7" t="s">
        <v>60</v>
      </c>
      <c r="F193" s="7" t="s">
        <v>35</v>
      </c>
      <c r="G193" s="8" t="s">
        <v>14</v>
      </c>
      <c r="H193" s="24" t="s">
        <v>58</v>
      </c>
    </row>
    <row r="194">
      <c r="A194" s="28" t="s">
        <v>10</v>
      </c>
      <c r="B194" s="29" t="s">
        <v>11</v>
      </c>
      <c r="C194" s="199">
        <v>2010.0</v>
      </c>
      <c r="D194" s="30">
        <v>66.2</v>
      </c>
      <c r="E194" s="30" t="s">
        <v>44</v>
      </c>
      <c r="F194" s="30" t="s">
        <v>35</v>
      </c>
      <c r="G194" s="31" t="s">
        <v>14</v>
      </c>
      <c r="H194" s="32" t="s">
        <v>58</v>
      </c>
    </row>
    <row r="195">
      <c r="A195" s="23" t="s">
        <v>10</v>
      </c>
      <c r="B195" s="5" t="s">
        <v>11</v>
      </c>
      <c r="C195" s="6">
        <v>2010.0</v>
      </c>
      <c r="D195" s="7">
        <v>141.4</v>
      </c>
      <c r="E195" s="7" t="s">
        <v>39</v>
      </c>
      <c r="F195" s="7" t="s">
        <v>35</v>
      </c>
      <c r="G195" s="8" t="s">
        <v>14</v>
      </c>
      <c r="H195" s="24" t="s">
        <v>58</v>
      </c>
    </row>
    <row r="196">
      <c r="A196" s="34" t="s">
        <v>10</v>
      </c>
      <c r="B196" s="15" t="s">
        <v>11</v>
      </c>
      <c r="C196" s="16">
        <v>2010.0</v>
      </c>
      <c r="D196" s="17">
        <v>44.7</v>
      </c>
      <c r="E196" s="17" t="s">
        <v>60</v>
      </c>
      <c r="F196" s="17" t="s">
        <v>35</v>
      </c>
      <c r="G196" s="8" t="s">
        <v>14</v>
      </c>
      <c r="H196" s="26" t="s">
        <v>58</v>
      </c>
    </row>
    <row r="197">
      <c r="A197" s="28" t="s">
        <v>10</v>
      </c>
      <c r="B197" s="5" t="s">
        <v>11</v>
      </c>
      <c r="C197" s="5">
        <v>2011.0</v>
      </c>
      <c r="D197" s="7">
        <v>70.0</v>
      </c>
      <c r="E197" s="7" t="s">
        <v>44</v>
      </c>
      <c r="F197" s="7" t="s">
        <v>35</v>
      </c>
      <c r="G197" s="31" t="s">
        <v>14</v>
      </c>
      <c r="H197" s="24" t="s">
        <v>58</v>
      </c>
    </row>
    <row r="198">
      <c r="A198" s="23" t="s">
        <v>10</v>
      </c>
      <c r="B198" s="5" t="s">
        <v>11</v>
      </c>
      <c r="C198" s="5">
        <v>2011.0</v>
      </c>
      <c r="D198" s="7">
        <v>139.5</v>
      </c>
      <c r="E198" s="7" t="s">
        <v>39</v>
      </c>
      <c r="F198" s="7" t="s">
        <v>35</v>
      </c>
      <c r="G198" s="8" t="s">
        <v>14</v>
      </c>
      <c r="H198" s="24" t="s">
        <v>58</v>
      </c>
    </row>
    <row r="199">
      <c r="A199" s="34" t="s">
        <v>10</v>
      </c>
      <c r="B199" s="5" t="s">
        <v>11</v>
      </c>
      <c r="C199" s="5">
        <v>2011.0</v>
      </c>
      <c r="D199" s="7">
        <v>46.2</v>
      </c>
      <c r="E199" s="7" t="s">
        <v>60</v>
      </c>
      <c r="F199" s="7" t="s">
        <v>35</v>
      </c>
      <c r="G199" s="8" t="s">
        <v>14</v>
      </c>
      <c r="H199" s="24" t="s">
        <v>58</v>
      </c>
    </row>
    <row r="200">
      <c r="A200" s="28" t="s">
        <v>10</v>
      </c>
      <c r="B200" s="29" t="s">
        <v>11</v>
      </c>
      <c r="C200" s="199">
        <v>2012.0</v>
      </c>
      <c r="D200" s="30">
        <v>72.9</v>
      </c>
      <c r="E200" s="30" t="s">
        <v>44</v>
      </c>
      <c r="F200" s="30" t="s">
        <v>35</v>
      </c>
      <c r="G200" s="31" t="s">
        <v>14</v>
      </c>
      <c r="H200" s="32" t="s">
        <v>58</v>
      </c>
    </row>
    <row r="201">
      <c r="A201" s="23" t="s">
        <v>10</v>
      </c>
      <c r="B201" s="5" t="s">
        <v>11</v>
      </c>
      <c r="C201" s="6">
        <v>2012.0</v>
      </c>
      <c r="D201" s="7">
        <v>135.9</v>
      </c>
      <c r="E201" s="7" t="s">
        <v>39</v>
      </c>
      <c r="F201" s="7" t="s">
        <v>35</v>
      </c>
      <c r="G201" s="8" t="s">
        <v>14</v>
      </c>
      <c r="H201" s="24" t="s">
        <v>58</v>
      </c>
    </row>
    <row r="202">
      <c r="A202" s="34" t="s">
        <v>10</v>
      </c>
      <c r="B202" s="15" t="s">
        <v>11</v>
      </c>
      <c r="C202" s="16">
        <v>2012.0</v>
      </c>
      <c r="D202" s="17">
        <v>49.4</v>
      </c>
      <c r="E202" s="17" t="s">
        <v>60</v>
      </c>
      <c r="F202" s="17" t="s">
        <v>35</v>
      </c>
      <c r="G202" s="8" t="s">
        <v>14</v>
      </c>
      <c r="H202" s="26" t="s">
        <v>58</v>
      </c>
    </row>
    <row r="203">
      <c r="A203" s="28" t="s">
        <v>10</v>
      </c>
      <c r="B203" s="5" t="s">
        <v>11</v>
      </c>
      <c r="C203" s="5">
        <v>2013.0</v>
      </c>
      <c r="D203" s="7">
        <v>73.7</v>
      </c>
      <c r="E203" s="7" t="s">
        <v>44</v>
      </c>
      <c r="F203" s="7" t="s">
        <v>35</v>
      </c>
      <c r="G203" s="31" t="s">
        <v>14</v>
      </c>
      <c r="H203" s="24" t="s">
        <v>58</v>
      </c>
    </row>
    <row r="204">
      <c r="A204" s="23" t="s">
        <v>10</v>
      </c>
      <c r="B204" s="5" t="s">
        <v>11</v>
      </c>
      <c r="C204" s="5">
        <v>2013.0</v>
      </c>
      <c r="D204" s="7">
        <v>130.1</v>
      </c>
      <c r="E204" s="7" t="s">
        <v>39</v>
      </c>
      <c r="F204" s="7" t="s">
        <v>35</v>
      </c>
      <c r="G204" s="8" t="s">
        <v>14</v>
      </c>
      <c r="H204" s="24" t="s">
        <v>58</v>
      </c>
    </row>
    <row r="205">
      <c r="A205" s="34" t="s">
        <v>10</v>
      </c>
      <c r="B205" s="5" t="s">
        <v>11</v>
      </c>
      <c r="C205" s="5">
        <v>2013.0</v>
      </c>
      <c r="D205" s="7">
        <v>51.7</v>
      </c>
      <c r="E205" s="7" t="s">
        <v>60</v>
      </c>
      <c r="F205" s="7" t="s">
        <v>35</v>
      </c>
      <c r="G205" s="8" t="s">
        <v>14</v>
      </c>
      <c r="H205" s="24" t="s">
        <v>58</v>
      </c>
    </row>
    <row r="206">
      <c r="A206" s="28" t="s">
        <v>10</v>
      </c>
      <c r="B206" s="29" t="s">
        <v>11</v>
      </c>
      <c r="C206" s="199">
        <v>2014.0</v>
      </c>
      <c r="D206" s="30">
        <v>76.7</v>
      </c>
      <c r="E206" s="30" t="s">
        <v>44</v>
      </c>
      <c r="F206" s="30" t="s">
        <v>35</v>
      </c>
      <c r="G206" s="31" t="s">
        <v>14</v>
      </c>
      <c r="H206" s="32" t="s">
        <v>58</v>
      </c>
    </row>
    <row r="207">
      <c r="A207" s="23" t="s">
        <v>10</v>
      </c>
      <c r="B207" s="5" t="s">
        <v>11</v>
      </c>
      <c r="C207" s="6">
        <v>2014.0</v>
      </c>
      <c r="D207" s="7">
        <v>136.8</v>
      </c>
      <c r="E207" s="7" t="s">
        <v>39</v>
      </c>
      <c r="F207" s="7" t="s">
        <v>35</v>
      </c>
      <c r="G207" s="8" t="s">
        <v>14</v>
      </c>
      <c r="H207" s="24" t="s">
        <v>58</v>
      </c>
    </row>
    <row r="208">
      <c r="A208" s="34" t="s">
        <v>10</v>
      </c>
      <c r="B208" s="15" t="s">
        <v>11</v>
      </c>
      <c r="C208" s="16">
        <v>2014.0</v>
      </c>
      <c r="D208" s="17">
        <v>50.4</v>
      </c>
      <c r="E208" s="17" t="s">
        <v>60</v>
      </c>
      <c r="F208" s="17" t="s">
        <v>35</v>
      </c>
      <c r="G208" s="8" t="s">
        <v>14</v>
      </c>
      <c r="H208" s="26" t="s">
        <v>58</v>
      </c>
    </row>
    <row r="209">
      <c r="A209" s="28" t="s">
        <v>10</v>
      </c>
      <c r="B209" s="5" t="s">
        <v>11</v>
      </c>
      <c r="C209" s="5">
        <v>2015.0</v>
      </c>
      <c r="D209" s="7">
        <v>77.7</v>
      </c>
      <c r="E209" s="7" t="s">
        <v>44</v>
      </c>
      <c r="F209" s="7" t="s">
        <v>35</v>
      </c>
      <c r="G209" s="31" t="s">
        <v>14</v>
      </c>
      <c r="H209" s="24" t="s">
        <v>58</v>
      </c>
    </row>
    <row r="210">
      <c r="A210" s="23" t="s">
        <v>10</v>
      </c>
      <c r="B210" s="5" t="s">
        <v>11</v>
      </c>
      <c r="C210" s="5">
        <v>2015.0</v>
      </c>
      <c r="D210" s="7">
        <v>134.4</v>
      </c>
      <c r="E210" s="7" t="s">
        <v>39</v>
      </c>
      <c r="F210" s="7" t="s">
        <v>35</v>
      </c>
      <c r="G210" s="8" t="s">
        <v>14</v>
      </c>
      <c r="H210" s="24" t="s">
        <v>58</v>
      </c>
    </row>
    <row r="211">
      <c r="A211" s="34" t="s">
        <v>10</v>
      </c>
      <c r="B211" s="5" t="s">
        <v>11</v>
      </c>
      <c r="C211" s="5">
        <v>2015.0</v>
      </c>
      <c r="D211" s="7">
        <v>51.6</v>
      </c>
      <c r="E211" s="7" t="s">
        <v>60</v>
      </c>
      <c r="F211" s="7" t="s">
        <v>35</v>
      </c>
      <c r="G211" s="8" t="s">
        <v>14</v>
      </c>
      <c r="H211" s="24" t="s">
        <v>58</v>
      </c>
    </row>
    <row r="212">
      <c r="A212" s="28" t="s">
        <v>10</v>
      </c>
      <c r="B212" s="29" t="s">
        <v>11</v>
      </c>
      <c r="C212" s="199">
        <v>2016.0</v>
      </c>
      <c r="D212" s="30">
        <v>81.0</v>
      </c>
      <c r="E212" s="30" t="s">
        <v>44</v>
      </c>
      <c r="F212" s="30" t="s">
        <v>35</v>
      </c>
      <c r="G212" s="31" t="s">
        <v>14</v>
      </c>
      <c r="H212" s="32" t="s">
        <v>58</v>
      </c>
    </row>
    <row r="213">
      <c r="A213" s="23" t="s">
        <v>10</v>
      </c>
      <c r="B213" s="5" t="s">
        <v>11</v>
      </c>
      <c r="C213" s="6">
        <v>2016.0</v>
      </c>
      <c r="D213" s="7">
        <v>135.4</v>
      </c>
      <c r="E213" s="7" t="s">
        <v>39</v>
      </c>
      <c r="F213" s="7" t="s">
        <v>35</v>
      </c>
      <c r="G213" s="8" t="s">
        <v>14</v>
      </c>
      <c r="H213" s="24" t="s">
        <v>58</v>
      </c>
    </row>
    <row r="214">
      <c r="A214" s="34" t="s">
        <v>10</v>
      </c>
      <c r="B214" s="15" t="s">
        <v>11</v>
      </c>
      <c r="C214" s="16">
        <v>2016.0</v>
      </c>
      <c r="D214" s="17">
        <v>56.7</v>
      </c>
      <c r="E214" s="17" t="s">
        <v>60</v>
      </c>
      <c r="F214" s="17" t="s">
        <v>35</v>
      </c>
      <c r="G214" s="8" t="s">
        <v>14</v>
      </c>
      <c r="H214" s="26" t="s">
        <v>58</v>
      </c>
    </row>
  </sheetData>
  <hyperlinks>
    <hyperlink r:id="rId1" ref="G1"/>
    <hyperlink r:id="rId2" ref="G2"/>
    <hyperlink r:id="rId3" ref="G3"/>
    <hyperlink r:id="rId4" ref="G4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8"/>
    <hyperlink r:id="rId15" ref="G19"/>
    <hyperlink r:id="rId16" ref="G20"/>
    <hyperlink r:id="rId17" ref="G21"/>
    <hyperlink r:id="rId18" ref="G22"/>
    <hyperlink r:id="rId19" ref="G23"/>
    <hyperlink r:id="rId20" ref="G24"/>
    <hyperlink r:id="rId21" ref="G25"/>
    <hyperlink r:id="rId22" ref="G26"/>
    <hyperlink r:id="rId23" ref="G30"/>
    <hyperlink r:id="rId24" ref="G31"/>
    <hyperlink r:id="rId25" ref="G32"/>
    <hyperlink r:id="rId26" ref="G33"/>
    <hyperlink r:id="rId27" ref="G34"/>
    <hyperlink r:id="rId28" ref="G35"/>
    <hyperlink r:id="rId29" ref="G36"/>
    <hyperlink r:id="rId30" ref="G37"/>
    <hyperlink r:id="rId31" ref="G38"/>
    <hyperlink r:id="rId32" ref="G42"/>
    <hyperlink r:id="rId33" ref="G43"/>
    <hyperlink r:id="rId34" ref="G44"/>
    <hyperlink r:id="rId35" ref="G45"/>
    <hyperlink r:id="rId36" ref="G46"/>
    <hyperlink r:id="rId37" ref="G47"/>
    <hyperlink r:id="rId38" ref="G48"/>
    <hyperlink r:id="rId39" ref="G49"/>
    <hyperlink r:id="rId40" ref="G50"/>
    <hyperlink r:id="rId41" ref="G54"/>
    <hyperlink r:id="rId42" ref="G55"/>
    <hyperlink r:id="rId43" ref="G56"/>
    <hyperlink r:id="rId44" ref="G57"/>
    <hyperlink r:id="rId45" ref="G58"/>
    <hyperlink r:id="rId46" ref="G59"/>
    <hyperlink r:id="rId47" ref="G60"/>
    <hyperlink r:id="rId48" ref="G61"/>
    <hyperlink r:id="rId49" ref="G62"/>
    <hyperlink r:id="rId50" ref="G66"/>
    <hyperlink r:id="rId51" ref="G67"/>
    <hyperlink r:id="rId52" ref="G68"/>
    <hyperlink r:id="rId53" ref="G69"/>
    <hyperlink r:id="rId54" ref="G70"/>
    <hyperlink r:id="rId55" ref="G71"/>
    <hyperlink r:id="rId56" ref="G72"/>
    <hyperlink r:id="rId57" ref="G73"/>
    <hyperlink r:id="rId58" ref="G74"/>
    <hyperlink r:id="rId59" ref="G78"/>
    <hyperlink r:id="rId60" ref="G79"/>
    <hyperlink r:id="rId61" ref="G80"/>
    <hyperlink r:id="rId62" ref="G81"/>
    <hyperlink r:id="rId63" ref="G82"/>
    <hyperlink r:id="rId64" ref="G83"/>
    <hyperlink r:id="rId65" ref="G84"/>
    <hyperlink r:id="rId66" ref="G85"/>
    <hyperlink r:id="rId67" ref="G86"/>
    <hyperlink r:id="rId68" ref="G90"/>
    <hyperlink r:id="rId69" ref="G91"/>
    <hyperlink r:id="rId70" ref="G92"/>
    <hyperlink r:id="rId71" ref="G93"/>
    <hyperlink r:id="rId72" ref="G94"/>
    <hyperlink r:id="rId73" ref="G95"/>
    <hyperlink r:id="rId74" ref="G96"/>
    <hyperlink r:id="rId75" ref="G97"/>
    <hyperlink r:id="rId76" ref="G98"/>
    <hyperlink r:id="rId77" ref="G102"/>
    <hyperlink r:id="rId78" ref="G103"/>
    <hyperlink r:id="rId79" ref="G104"/>
    <hyperlink r:id="rId80" ref="G105"/>
    <hyperlink r:id="rId81" ref="G106"/>
    <hyperlink r:id="rId82" ref="G107"/>
    <hyperlink r:id="rId83" ref="G108"/>
    <hyperlink r:id="rId84" ref="G109"/>
    <hyperlink r:id="rId85" ref="G110"/>
    <hyperlink r:id="rId86" ref="G114"/>
    <hyperlink r:id="rId87" ref="G115"/>
    <hyperlink r:id="rId88" ref="G116"/>
    <hyperlink r:id="rId89" ref="G117"/>
    <hyperlink r:id="rId90" ref="G118"/>
    <hyperlink r:id="rId91" ref="G119"/>
    <hyperlink r:id="rId92" ref="G120"/>
    <hyperlink r:id="rId93" ref="G121"/>
    <hyperlink r:id="rId94" ref="G122"/>
    <hyperlink r:id="rId95" ref="G127"/>
    <hyperlink r:id="rId96" ref="G128"/>
    <hyperlink r:id="rId97" ref="G129"/>
    <hyperlink r:id="rId98" ref="G130"/>
    <hyperlink r:id="rId99" ref="G131"/>
    <hyperlink r:id="rId100" ref="G132"/>
    <hyperlink r:id="rId101" ref="G133"/>
    <hyperlink r:id="rId102" ref="G134"/>
    <hyperlink r:id="rId103" ref="G135"/>
    <hyperlink r:id="rId104" ref="G136"/>
    <hyperlink r:id="rId105" ref="G137"/>
    <hyperlink r:id="rId106" ref="G138"/>
    <hyperlink r:id="rId107" ref="G139"/>
    <hyperlink r:id="rId108" ref="G140"/>
    <hyperlink r:id="rId109" ref="G141"/>
    <hyperlink r:id="rId110" ref="G142"/>
    <hyperlink r:id="rId111" ref="G143"/>
    <hyperlink r:id="rId112" ref="G144"/>
    <hyperlink r:id="rId113" ref="G145"/>
    <hyperlink r:id="rId114" ref="G146"/>
    <hyperlink r:id="rId115" ref="G147"/>
    <hyperlink r:id="rId116" ref="G148"/>
    <hyperlink r:id="rId117" ref="G149"/>
    <hyperlink r:id="rId118" ref="G150"/>
    <hyperlink r:id="rId119" ref="G151"/>
    <hyperlink r:id="rId120" ref="G152"/>
    <hyperlink r:id="rId121" ref="G153"/>
    <hyperlink r:id="rId122" ref="G154"/>
    <hyperlink r:id="rId123" ref="G155"/>
    <hyperlink r:id="rId124" ref="G156"/>
    <hyperlink r:id="rId125" ref="G158"/>
    <hyperlink r:id="rId126" ref="G159"/>
    <hyperlink r:id="rId127" ref="G160"/>
    <hyperlink r:id="rId128" ref="G161"/>
    <hyperlink r:id="rId129" ref="G164"/>
    <hyperlink r:id="rId130" ref="G165"/>
    <hyperlink r:id="rId131" ref="G166"/>
    <hyperlink r:id="rId132" ref="G167"/>
    <hyperlink r:id="rId133" ref="G170"/>
    <hyperlink r:id="rId134" ref="G171"/>
    <hyperlink r:id="rId135" ref="G172"/>
    <hyperlink r:id="rId136" ref="G173"/>
    <hyperlink r:id="rId137" ref="G174"/>
    <hyperlink r:id="rId138" ref="G175"/>
    <hyperlink r:id="rId139" ref="G176"/>
    <hyperlink r:id="rId140" ref="G177"/>
    <hyperlink r:id="rId141" ref="G178"/>
    <hyperlink r:id="rId142" ref="G179"/>
    <hyperlink r:id="rId143" ref="G180"/>
    <hyperlink r:id="rId144" ref="G181"/>
    <hyperlink r:id="rId145" ref="G182"/>
    <hyperlink r:id="rId146" ref="G183"/>
    <hyperlink r:id="rId147" ref="G184"/>
    <hyperlink r:id="rId148" ref="G185"/>
    <hyperlink r:id="rId149" ref="H188"/>
    <hyperlink r:id="rId150" ref="H190"/>
    <hyperlink r:id="rId151" ref="H191"/>
    <hyperlink r:id="rId152" ref="H192"/>
    <hyperlink r:id="rId153" ref="H193"/>
    <hyperlink r:id="rId154" ref="H194"/>
    <hyperlink r:id="rId155" ref="H195"/>
    <hyperlink r:id="rId156" ref="H196"/>
    <hyperlink r:id="rId157" ref="H197"/>
    <hyperlink r:id="rId158" ref="H198"/>
    <hyperlink r:id="rId159" ref="H199"/>
    <hyperlink r:id="rId160" ref="H200"/>
    <hyperlink r:id="rId161" ref="H201"/>
    <hyperlink r:id="rId162" ref="H202"/>
    <hyperlink r:id="rId163" ref="H203"/>
    <hyperlink r:id="rId164" ref="H204"/>
    <hyperlink r:id="rId165" ref="H205"/>
    <hyperlink r:id="rId166" ref="H206"/>
    <hyperlink r:id="rId167" ref="H207"/>
    <hyperlink r:id="rId168" ref="H208"/>
    <hyperlink r:id="rId169" ref="H209"/>
    <hyperlink r:id="rId170" ref="H210"/>
    <hyperlink r:id="rId171" ref="H211"/>
    <hyperlink r:id="rId172" ref="H212"/>
    <hyperlink r:id="rId173" ref="H213"/>
    <hyperlink r:id="rId174" ref="H214"/>
  </hyperlinks>
  <drawing r:id="rId175"/>
  <tableParts count="3">
    <tablePart r:id="rId179"/>
    <tablePart r:id="rId180"/>
    <tablePart r:id="rId181"/>
  </tableParts>
</worksheet>
</file>