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jones\Documents\BIEN 325\Handouts\"/>
    </mc:Choice>
  </mc:AlternateContent>
  <bookViews>
    <workbookView xWindow="0" yWindow="0" windowWidth="23040" windowHeight="9192"/>
  </bookViews>
  <sheets>
    <sheet name="Sheet1" sheetId="1" r:id="rId1"/>
  </sheets>
  <definedNames>
    <definedName name="wda">Sheet1!$G$3</definedName>
    <definedName name="wdb">Sheet1!$G$4</definedName>
    <definedName name="wn">Sheet1!$G$2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B89" i="1"/>
  <c r="B90" i="1" s="1"/>
  <c r="B72" i="1"/>
  <c r="A72" i="1" s="1"/>
  <c r="B73" i="1"/>
  <c r="B74" i="1" s="1"/>
  <c r="B31" i="1"/>
  <c r="A31" i="1" s="1"/>
  <c r="B32" i="1"/>
  <c r="B33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  <c r="A90" i="1" l="1"/>
  <c r="A89" i="1"/>
  <c r="A74" i="1"/>
  <c r="B75" i="1"/>
  <c r="A73" i="1"/>
  <c r="A33" i="1"/>
  <c r="B34" i="1"/>
  <c r="A32" i="1"/>
  <c r="B76" i="1" l="1"/>
  <c r="A75" i="1"/>
  <c r="B35" i="1"/>
  <c r="A34" i="1"/>
  <c r="A76" i="1" l="1"/>
  <c r="B77" i="1"/>
  <c r="A35" i="1"/>
  <c r="B36" i="1"/>
  <c r="B78" i="1" l="1"/>
  <c r="A77" i="1"/>
  <c r="B37" i="1"/>
  <c r="A36" i="1"/>
  <c r="A78" i="1" l="1"/>
  <c r="B79" i="1"/>
  <c r="A37" i="1"/>
  <c r="B38" i="1"/>
  <c r="B80" i="1" l="1"/>
  <c r="A79" i="1"/>
  <c r="B39" i="1"/>
  <c r="A38" i="1"/>
  <c r="A80" i="1" l="1"/>
  <c r="B81" i="1"/>
  <c r="A39" i="1"/>
  <c r="B40" i="1"/>
  <c r="B82" i="1" l="1"/>
  <c r="A81" i="1"/>
  <c r="B41" i="1"/>
  <c r="A40" i="1"/>
  <c r="A82" i="1" l="1"/>
  <c r="B83" i="1"/>
  <c r="A41" i="1"/>
  <c r="B42" i="1"/>
  <c r="B84" i="1" l="1"/>
  <c r="A83" i="1"/>
  <c r="B43" i="1"/>
  <c r="A42" i="1"/>
  <c r="A84" i="1" l="1"/>
  <c r="B85" i="1"/>
  <c r="A43" i="1"/>
  <c r="B44" i="1"/>
  <c r="B86" i="1" l="1"/>
  <c r="A85" i="1"/>
  <c r="B45" i="1"/>
  <c r="A44" i="1"/>
  <c r="A86" i="1" l="1"/>
  <c r="B87" i="1"/>
  <c r="A45" i="1"/>
  <c r="B46" i="1"/>
  <c r="B88" i="1" l="1"/>
  <c r="A88" i="1" s="1"/>
  <c r="A87" i="1"/>
  <c r="B47" i="1"/>
  <c r="A46" i="1"/>
  <c r="A47" i="1" l="1"/>
  <c r="B48" i="1"/>
  <c r="B49" i="1" l="1"/>
  <c r="A48" i="1"/>
  <c r="A49" i="1" l="1"/>
  <c r="B50" i="1"/>
  <c r="B51" i="1" l="1"/>
  <c r="A50" i="1"/>
  <c r="A51" i="1" l="1"/>
  <c r="B52" i="1"/>
  <c r="B53" i="1" l="1"/>
  <c r="A52" i="1"/>
  <c r="A53" i="1" l="1"/>
  <c r="B54" i="1"/>
  <c r="B55" i="1" l="1"/>
  <c r="A54" i="1"/>
  <c r="A55" i="1" l="1"/>
  <c r="B56" i="1"/>
  <c r="B57" i="1" l="1"/>
  <c r="A56" i="1"/>
  <c r="A57" i="1" l="1"/>
  <c r="B58" i="1"/>
  <c r="B59" i="1" l="1"/>
  <c r="A58" i="1"/>
  <c r="A59" i="1" l="1"/>
  <c r="B60" i="1"/>
  <c r="B61" i="1" l="1"/>
  <c r="A60" i="1"/>
  <c r="A61" i="1" l="1"/>
  <c r="B62" i="1"/>
  <c r="B63" i="1" l="1"/>
  <c r="A62" i="1"/>
  <c r="A63" i="1" l="1"/>
  <c r="B64" i="1"/>
  <c r="B65" i="1" l="1"/>
  <c r="A64" i="1"/>
  <c r="A65" i="1" l="1"/>
  <c r="B66" i="1"/>
  <c r="B67" i="1" l="1"/>
  <c r="A66" i="1"/>
  <c r="A67" i="1" l="1"/>
  <c r="B68" i="1"/>
  <c r="B69" i="1" l="1"/>
  <c r="A68" i="1"/>
  <c r="A69" i="1" l="1"/>
  <c r="B70" i="1"/>
  <c r="B71" i="1" l="1"/>
  <c r="A71" i="1" s="1"/>
  <c r="A70" i="1"/>
</calcChain>
</file>

<file path=xl/sharedStrings.xml><?xml version="1.0" encoding="utf-8"?>
<sst xmlns="http://schemas.openxmlformats.org/spreadsheetml/2006/main" count="10" uniqueCount="8">
  <si>
    <t>Magnitude</t>
  </si>
  <si>
    <t>Omega (rad/s)</t>
  </si>
  <si>
    <t>Frequency (Hz)</t>
  </si>
  <si>
    <t>Phase (degrees)</t>
  </si>
  <si>
    <t>wdb=</t>
  </si>
  <si>
    <t>wn=</t>
  </si>
  <si>
    <t>wda=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</si>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</sst>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3941382327209"/>
          <c:y val="7.938711402824869E-2"/>
          <c:w val="0.72133420822397198"/>
          <c:h val="0.69930069533842221"/>
        </c:manualLayout>
      </c:layout>
      <c:scatterChart>
        <c:scatterStyle val="lineMarker"/>
        <c:varyColors val="0"/>
        <c:ser>
          <c:idx val="1"/>
          <c:order val="0"/>
          <c:tx>
            <c:v>Magnitude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0.17279999999999998</c:v>
                </c:pt>
                <c:pt idx="4">
                  <c:v>0.20735999999999996</c:v>
                </c:pt>
                <c:pt idx="5">
                  <c:v>0.24883199999999994</c:v>
                </c:pt>
                <c:pt idx="6">
                  <c:v>0.29859839999999993</c:v>
                </c:pt>
                <c:pt idx="7">
                  <c:v>0.35831807999999993</c:v>
                </c:pt>
                <c:pt idx="8">
                  <c:v>0.42998169599999991</c:v>
                </c:pt>
                <c:pt idx="9">
                  <c:v>0.51597803519999985</c:v>
                </c:pt>
                <c:pt idx="10">
                  <c:v>0.61917364223999982</c:v>
                </c:pt>
                <c:pt idx="11">
                  <c:v>0.74300837068799974</c:v>
                </c:pt>
                <c:pt idx="12">
                  <c:v>0.89161004482559969</c:v>
                </c:pt>
                <c:pt idx="13">
                  <c:v>1.0699320537907195</c:v>
                </c:pt>
                <c:pt idx="14">
                  <c:v>1.2839184645488635</c:v>
                </c:pt>
                <c:pt idx="15">
                  <c:v>1.5407021574586361</c:v>
                </c:pt>
                <c:pt idx="16">
                  <c:v>1.8488425889503632</c:v>
                </c:pt>
                <c:pt idx="17">
                  <c:v>2.2186111067404357</c:v>
                </c:pt>
                <c:pt idx="18">
                  <c:v>2.6623333280885229</c:v>
                </c:pt>
                <c:pt idx="19">
                  <c:v>3.1947999937062272</c:v>
                </c:pt>
                <c:pt idx="20">
                  <c:v>3.8337599924474723</c:v>
                </c:pt>
                <c:pt idx="21">
                  <c:v>4.6005119909369663</c:v>
                </c:pt>
                <c:pt idx="22">
                  <c:v>5.5206143891243595</c:v>
                </c:pt>
                <c:pt idx="23">
                  <c:v>6.6247372669492313</c:v>
                </c:pt>
                <c:pt idx="24">
                  <c:v>7.9496847203390768</c:v>
                </c:pt>
                <c:pt idx="25">
                  <c:v>9.5396216644068925</c:v>
                </c:pt>
                <c:pt idx="26">
                  <c:v>11.447545997288271</c:v>
                </c:pt>
                <c:pt idx="27">
                  <c:v>13.737055196745926</c:v>
                </c:pt>
                <c:pt idx="28">
                  <c:v>16.484466236095109</c:v>
                </c:pt>
                <c:pt idx="29">
                  <c:v>19.78135948331413</c:v>
                </c:pt>
                <c:pt idx="30">
                  <c:v>23.737631379976957</c:v>
                </c:pt>
                <c:pt idx="31">
                  <c:v>28.485157655972348</c:v>
                </c:pt>
                <c:pt idx="32">
                  <c:v>34.182189187166813</c:v>
                </c:pt>
                <c:pt idx="33">
                  <c:v>41.018627024600171</c:v>
                </c:pt>
                <c:pt idx="34">
                  <c:v>49.222352429520207</c:v>
                </c:pt>
                <c:pt idx="35">
                  <c:v>59.066822915424247</c:v>
                </c:pt>
                <c:pt idx="36">
                  <c:v>70.880187498509088</c:v>
                </c:pt>
                <c:pt idx="37">
                  <c:v>85.056224998210908</c:v>
                </c:pt>
                <c:pt idx="38">
                  <c:v>102.06746999785308</c:v>
                </c:pt>
                <c:pt idx="39">
                  <c:v>122.48096399742369</c:v>
                </c:pt>
                <c:pt idx="40">
                  <c:v>146.97715679690842</c:v>
                </c:pt>
                <c:pt idx="41">
                  <c:v>176.37258815629011</c:v>
                </c:pt>
                <c:pt idx="42">
                  <c:v>211.64710578754813</c:v>
                </c:pt>
                <c:pt idx="43">
                  <c:v>253.97652694505774</c:v>
                </c:pt>
                <c:pt idx="44">
                  <c:v>304.7718323340693</c:v>
                </c:pt>
                <c:pt idx="45">
                  <c:v>365.72619880088314</c:v>
                </c:pt>
                <c:pt idx="46">
                  <c:v>438.87143856105973</c:v>
                </c:pt>
                <c:pt idx="47">
                  <c:v>526.64572627327163</c:v>
                </c:pt>
                <c:pt idx="48">
                  <c:v>631.97487152792598</c:v>
                </c:pt>
                <c:pt idx="49">
                  <c:v>758.36984583351114</c:v>
                </c:pt>
                <c:pt idx="50">
                  <c:v>910.04381500021339</c:v>
                </c:pt>
                <c:pt idx="51">
                  <c:v>1092.0525780002561</c:v>
                </c:pt>
                <c:pt idx="52">
                  <c:v>1310.4630936003073</c:v>
                </c:pt>
                <c:pt idx="53">
                  <c:v>1572.5557123203687</c:v>
                </c:pt>
                <c:pt idx="54">
                  <c:v>1887.0668547844423</c:v>
                </c:pt>
                <c:pt idx="55">
                  <c:v>2264.4802257413307</c:v>
                </c:pt>
                <c:pt idx="56">
                  <c:v>2717.376270889597</c:v>
                </c:pt>
                <c:pt idx="57">
                  <c:v>3260.8515250675164</c:v>
                </c:pt>
                <c:pt idx="58">
                  <c:v>3913.0218300810193</c:v>
                </c:pt>
                <c:pt idx="59">
                  <c:v>4695.6261960972233</c:v>
                </c:pt>
                <c:pt idx="60">
                  <c:v>5634.751435316668</c:v>
                </c:pt>
                <c:pt idx="61">
                  <c:v>6761.7017223800012</c:v>
                </c:pt>
                <c:pt idx="62">
                  <c:v>8114.0420668560009</c:v>
                </c:pt>
                <c:pt idx="63">
                  <c:v>9736.8504802272</c:v>
                </c:pt>
                <c:pt idx="64">
                  <c:v>11684.220576272639</c:v>
                </c:pt>
                <c:pt idx="65">
                  <c:v>14021.064691527166</c:v>
                </c:pt>
                <c:pt idx="66">
                  <c:v>16825.277629832599</c:v>
                </c:pt>
                <c:pt idx="67">
                  <c:v>20190.333155799119</c:v>
                </c:pt>
                <c:pt idx="68">
                  <c:v>24228.39978695894</c:v>
                </c:pt>
                <c:pt idx="69">
                  <c:v>29074.079744350729</c:v>
                </c:pt>
                <c:pt idx="70">
                  <c:v>34888.895693220875</c:v>
                </c:pt>
                <c:pt idx="71">
                  <c:v>41866.67483186505</c:v>
                </c:pt>
                <c:pt idx="72">
                  <c:v>50240.009798238061</c:v>
                </c:pt>
                <c:pt idx="73">
                  <c:v>60288.011757885673</c:v>
                </c:pt>
                <c:pt idx="74">
                  <c:v>72345.614109462811</c:v>
                </c:pt>
                <c:pt idx="75">
                  <c:v>86814.736931355365</c:v>
                </c:pt>
                <c:pt idx="76">
                  <c:v>104177.68431762644</c:v>
                </c:pt>
                <c:pt idx="77">
                  <c:v>125013.22118115172</c:v>
                </c:pt>
                <c:pt idx="78">
                  <c:v>150015.86541738207</c:v>
                </c:pt>
                <c:pt idx="79">
                  <c:v>180019.03850085847</c:v>
                </c:pt>
                <c:pt idx="80">
                  <c:v>216022.84620103016</c:v>
                </c:pt>
                <c:pt idx="81">
                  <c:v>259227.41544123617</c:v>
                </c:pt>
                <c:pt idx="82">
                  <c:v>311072.89852948341</c:v>
                </c:pt>
                <c:pt idx="83">
                  <c:v>373287.47823538008</c:v>
                </c:pt>
                <c:pt idx="84">
                  <c:v>447944.97388245608</c:v>
                </c:pt>
                <c:pt idx="85">
                  <c:v>537533.96865894727</c:v>
                </c:pt>
                <c:pt idx="86">
                  <c:v>645040.76239073672</c:v>
                </c:pt>
                <c:pt idx="87">
                  <c:v>774048.91486888402</c:v>
                </c:pt>
                <c:pt idx="88">
                  <c:v>928858.69784266083</c:v>
                </c:pt>
              </c:numCache>
            </c:numRef>
          </c:xVal>
          <c:yVal>
            <c:numRef>
              <c:f>Sheet1!$C$2:$C$90</c:f>
              <c:numCache>
                <c:formatCode>General</c:formatCode>
                <c:ptCount val="89"/>
                <c:pt idx="0">
                  <c:v>0.2623756552633783</c:v>
                </c:pt>
                <c:pt idx="1">
                  <c:v>0.2623210025863198</c:v>
                </c:pt>
                <c:pt idx="2">
                  <c:v>0.26224236597317868</c:v>
                </c:pt>
                <c:pt idx="3">
                  <c:v>0.26212926017426597</c:v>
                </c:pt>
                <c:pt idx="4">
                  <c:v>0.26196665866997898</c:v>
                </c:pt>
                <c:pt idx="5">
                  <c:v>0.26173307223345571</c:v>
                </c:pt>
                <c:pt idx="6">
                  <c:v>0.2613978627893227</c:v>
                </c:pt>
                <c:pt idx="7">
                  <c:v>0.260917539576143</c:v>
                </c:pt>
                <c:pt idx="8">
                  <c:v>0.26023075678818064</c:v>
                </c:pt>
                <c:pt idx="9">
                  <c:v>0.25925176988588466</c:v>
                </c:pt>
                <c:pt idx="10">
                  <c:v>0.25786230354688866</c:v>
                </c:pt>
                <c:pt idx="11">
                  <c:v>0.25590230234477929</c:v>
                </c:pt>
                <c:pt idx="12">
                  <c:v>0.25316112653802997</c:v>
                </c:pt>
                <c:pt idx="13">
                  <c:v>0.24937269725749545</c:v>
                </c:pt>
                <c:pt idx="14">
                  <c:v>0.24422092383976657</c:v>
                </c:pt>
                <c:pt idx="15">
                  <c:v>0.23736460022544664</c:v>
                </c:pt>
                <c:pt idx="16">
                  <c:v>0.22849111547829601</c:v>
                </c:pt>
                <c:pt idx="17">
                  <c:v>0.21740104706926139</c:v>
                </c:pt>
                <c:pt idx="18">
                  <c:v>0.20410753872694018</c:v>
                </c:pt>
                <c:pt idx="19">
                  <c:v>0.18891114371553566</c:v>
                </c:pt>
                <c:pt idx="20">
                  <c:v>0.17240249870081351</c:v>
                </c:pt>
                <c:pt idx="21">
                  <c:v>0.15537152272009222</c:v>
                </c:pt>
                <c:pt idx="22">
                  <c:v>0.13865313505417762</c:v>
                </c:pt>
                <c:pt idx="23">
                  <c:v>0.12297450641485037</c:v>
                </c:pt>
                <c:pt idx="24">
                  <c:v>0.10885839445266142</c:v>
                </c:pt>
                <c:pt idx="25">
                  <c:v>9.6596838760691403E-2</c:v>
                </c:pt>
                <c:pt idx="26">
                  <c:v>8.6275977524307032E-2</c:v>
                </c:pt>
                <c:pt idx="27">
                  <c:v>7.7823637843934992E-2</c:v>
                </c:pt>
                <c:pt idx="28">
                  <c:v>7.1059447414159316E-2</c:v>
                </c:pt>
                <c:pt idx="29">
                  <c:v>6.5738503808701471E-2</c:v>
                </c:pt>
                <c:pt idx="30">
                  <c:v>6.1586373835122811E-2</c:v>
                </c:pt>
                <c:pt idx="31">
                  <c:v>5.8325129065487563E-2</c:v>
                </c:pt>
                <c:pt idx="32">
                  <c:v>5.5690346370668657E-2</c:v>
                </c:pt>
                <c:pt idx="33">
                  <c:v>5.343988926130952E-2</c:v>
                </c:pt>
                <c:pt idx="34">
                  <c:v>5.1357017267634732E-2</c:v>
                </c:pt>
                <c:pt idx="35">
                  <c:v>4.9251899053332271E-2</c:v>
                </c:pt>
                <c:pt idx="36">
                  <c:v>4.6965938434218382E-2</c:v>
                </c:pt>
                <c:pt idx="37">
                  <c:v>4.4381755129066953E-2</c:v>
                </c:pt>
                <c:pt idx="38">
                  <c:v>4.1437760757191452E-2</c:v>
                </c:pt>
                <c:pt idx="39">
                  <c:v>3.8140919444212586E-2</c:v>
                </c:pt>
                <c:pt idx="40">
                  <c:v>3.4568024490047429E-2</c:v>
                </c:pt>
                <c:pt idx="41">
                  <c:v>3.0849167046576493E-2</c:v>
                </c:pt>
                <c:pt idx="42">
                  <c:v>2.7136816591681642E-2</c:v>
                </c:pt>
                <c:pt idx="43">
                  <c:v>2.3572627292898576E-2</c:v>
                </c:pt>
                <c:pt idx="44">
                  <c:v>2.0264233385336131E-2</c:v>
                </c:pt>
                <c:pt idx="45">
                  <c:v>1.7276903198057424E-2</c:v>
                </c:pt>
                <c:pt idx="46">
                  <c:v>1.4637194057421711E-2</c:v>
                </c:pt>
                <c:pt idx="47">
                  <c:v>1.2342581848671845E-2</c:v>
                </c:pt>
                <c:pt idx="48">
                  <c:v>1.0371986054995263E-2</c:v>
                </c:pt>
                <c:pt idx="49">
                  <c:v>8.6944872765598574E-3</c:v>
                </c:pt>
                <c:pt idx="50">
                  <c:v>7.2754747598230887E-3</c:v>
                </c:pt>
                <c:pt idx="51">
                  <c:v>6.0804850492168052E-3</c:v>
                </c:pt>
                <c:pt idx="52">
                  <c:v>5.0773268810920084E-3</c:v>
                </c:pt>
                <c:pt idx="53">
                  <c:v>4.2370721797691966E-3</c:v>
                </c:pt>
                <c:pt idx="54">
                  <c:v>3.5343589427742541E-3</c:v>
                </c:pt>
                <c:pt idx="55">
                  <c:v>2.947309705811061E-3</c:v>
                </c:pt>
                <c:pt idx="56">
                  <c:v>2.4572570176123187E-3</c:v>
                </c:pt>
                <c:pt idx="57">
                  <c:v>2.0483895469092586E-3</c:v>
                </c:pt>
                <c:pt idx="58">
                  <c:v>1.7073824601035407E-3</c:v>
                </c:pt>
                <c:pt idx="59">
                  <c:v>1.4230452234415345E-3</c:v>
                </c:pt>
                <c:pt idx="60">
                  <c:v>1.1860021539225551E-3</c:v>
                </c:pt>
                <c:pt idx="61">
                  <c:v>9.8841103799052242E-4</c:v>
                </c:pt>
                <c:pt idx="62">
                  <c:v>8.2371980297994295E-4</c:v>
                </c:pt>
                <c:pt idx="63">
                  <c:v>6.8645859974396752E-4</c:v>
                </c:pt>
                <c:pt idx="64">
                  <c:v>5.7206355131288699E-4</c:v>
                </c:pt>
                <c:pt idx="65">
                  <c:v>4.7672814413514441E-4</c:v>
                </c:pt>
                <c:pt idx="66">
                  <c:v>3.9727838309628721E-4</c:v>
                </c:pt>
                <c:pt idx="67">
                  <c:v>3.3106817214561369E-4</c:v>
                </c:pt>
                <c:pt idx="68">
                  <c:v>2.7589179447462113E-4</c:v>
                </c:pt>
                <c:pt idx="69">
                  <c:v>2.2991078419503465E-4</c:v>
                </c:pt>
                <c:pt idx="70">
                  <c:v>1.9159287310030706E-4</c:v>
                </c:pt>
                <c:pt idx="71">
                  <c:v>1.5966104757312422E-4</c:v>
                </c:pt>
                <c:pt idx="72">
                  <c:v>1.330510581576951E-4</c:v>
                </c:pt>
                <c:pt idx="73">
                  <c:v>1.108759889628708E-4</c:v>
                </c:pt>
                <c:pt idx="74">
                  <c:v>9.2396719485876247E-5</c:v>
                </c:pt>
                <c:pt idx="75">
                  <c:v>7.6997302127654514E-5</c:v>
                </c:pt>
                <c:pt idx="76">
                  <c:v>6.4164439209079971E-5</c:v>
                </c:pt>
                <c:pt idx="77">
                  <c:v>5.347037802688684E-5</c:v>
                </c:pt>
                <c:pt idx="78">
                  <c:v>4.4558655311368201E-5</c:v>
                </c:pt>
                <c:pt idx="79">
                  <c:v>3.713221678472349E-5</c:v>
                </c:pt>
                <c:pt idx="80">
                  <c:v>3.0943516316697315E-5</c:v>
                </c:pt>
                <c:pt idx="81">
                  <c:v>2.578626494529649E-5</c:v>
                </c:pt>
                <c:pt idx="82">
                  <c:v>2.1488554901201294E-5</c:v>
                </c:pt>
                <c:pt idx="83">
                  <c:v>1.7907129535793306E-5</c:v>
                </c:pt>
                <c:pt idx="84">
                  <c:v>1.4922608207755373E-5</c:v>
                </c:pt>
                <c:pt idx="85">
                  <c:v>1.243550699098883E-5</c:v>
                </c:pt>
                <c:pt idx="86">
                  <c:v>1.0362922579986462E-5</c:v>
                </c:pt>
                <c:pt idx="87">
                  <c:v>8.6357688672895135E-6</c:v>
                </c:pt>
                <c:pt idx="88">
                  <c:v>7.1964740853767505E-6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B4-422A-9CFA-DBC32D78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6264"/>
        <c:axId val="651186656"/>
      </c:scatterChart>
      <c:valAx>
        <c:axId val="651186264"/>
        <c:scaling>
          <c:logBase val="10"/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9208195078653477"/>
              <c:y val="0.88218909216180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656"/>
        <c:crossesAt val="-6"/>
        <c:crossBetween val="midCat"/>
      </c:valAx>
      <c:valAx>
        <c:axId val="651186656"/>
        <c:scaling>
          <c:logBase val="10"/>
          <c:orientation val="minMax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layout>
            <c:manualLayout>
              <c:xMode val="edge"/>
              <c:yMode val="edge"/>
              <c:x val="2.6287839020122484E-2"/>
              <c:y val="0.29331354734504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264"/>
        <c:crossesAt val="-15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3941382327209"/>
          <c:y val="7.938711402824869E-2"/>
          <c:w val="0.71604330708661412"/>
          <c:h val="0.69930069533842221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0.1</c:v>
                </c:pt>
                <c:pt idx="1">
                  <c:v>0.12</c:v>
                </c:pt>
                <c:pt idx="2">
                  <c:v>0.14399999999999999</c:v>
                </c:pt>
                <c:pt idx="3">
                  <c:v>0.17279999999999998</c:v>
                </c:pt>
                <c:pt idx="4">
                  <c:v>0.20735999999999996</c:v>
                </c:pt>
                <c:pt idx="5">
                  <c:v>0.24883199999999994</c:v>
                </c:pt>
                <c:pt idx="6">
                  <c:v>0.29859839999999993</c:v>
                </c:pt>
                <c:pt idx="7">
                  <c:v>0.35831807999999993</c:v>
                </c:pt>
                <c:pt idx="8">
                  <c:v>0.42998169599999991</c:v>
                </c:pt>
                <c:pt idx="9">
                  <c:v>0.51597803519999985</c:v>
                </c:pt>
                <c:pt idx="10">
                  <c:v>0.61917364223999982</c:v>
                </c:pt>
                <c:pt idx="11">
                  <c:v>0.74300837068799974</c:v>
                </c:pt>
                <c:pt idx="12">
                  <c:v>0.89161004482559969</c:v>
                </c:pt>
                <c:pt idx="13">
                  <c:v>1.0699320537907195</c:v>
                </c:pt>
                <c:pt idx="14">
                  <c:v>1.2839184645488635</c:v>
                </c:pt>
                <c:pt idx="15">
                  <c:v>1.5407021574586361</c:v>
                </c:pt>
                <c:pt idx="16">
                  <c:v>1.8488425889503632</c:v>
                </c:pt>
                <c:pt idx="17">
                  <c:v>2.2186111067404357</c:v>
                </c:pt>
                <c:pt idx="18">
                  <c:v>2.6623333280885229</c:v>
                </c:pt>
                <c:pt idx="19">
                  <c:v>3.1947999937062272</c:v>
                </c:pt>
                <c:pt idx="20">
                  <c:v>3.8337599924474723</c:v>
                </c:pt>
                <c:pt idx="21">
                  <c:v>4.6005119909369663</c:v>
                </c:pt>
                <c:pt idx="22">
                  <c:v>5.5206143891243595</c:v>
                </c:pt>
                <c:pt idx="23">
                  <c:v>6.6247372669492313</c:v>
                </c:pt>
                <c:pt idx="24">
                  <c:v>7.9496847203390768</c:v>
                </c:pt>
                <c:pt idx="25">
                  <c:v>9.5396216644068925</c:v>
                </c:pt>
                <c:pt idx="26">
                  <c:v>11.447545997288271</c:v>
                </c:pt>
                <c:pt idx="27">
                  <c:v>13.737055196745926</c:v>
                </c:pt>
                <c:pt idx="28">
                  <c:v>16.484466236095109</c:v>
                </c:pt>
                <c:pt idx="29">
                  <c:v>19.78135948331413</c:v>
                </c:pt>
                <c:pt idx="30">
                  <c:v>23.737631379976957</c:v>
                </c:pt>
                <c:pt idx="31">
                  <c:v>28.485157655972348</c:v>
                </c:pt>
                <c:pt idx="32">
                  <c:v>34.182189187166813</c:v>
                </c:pt>
                <c:pt idx="33">
                  <c:v>41.018627024600171</c:v>
                </c:pt>
                <c:pt idx="34">
                  <c:v>49.222352429520207</c:v>
                </c:pt>
                <c:pt idx="35">
                  <c:v>59.066822915424247</c:v>
                </c:pt>
                <c:pt idx="36">
                  <c:v>70.880187498509088</c:v>
                </c:pt>
                <c:pt idx="37">
                  <c:v>85.056224998210908</c:v>
                </c:pt>
                <c:pt idx="38">
                  <c:v>102.06746999785308</c:v>
                </c:pt>
                <c:pt idx="39">
                  <c:v>122.48096399742369</c:v>
                </c:pt>
                <c:pt idx="40">
                  <c:v>146.97715679690842</c:v>
                </c:pt>
                <c:pt idx="41">
                  <c:v>176.37258815629011</c:v>
                </c:pt>
                <c:pt idx="42">
                  <c:v>211.64710578754813</c:v>
                </c:pt>
                <c:pt idx="43">
                  <c:v>253.97652694505774</c:v>
                </c:pt>
                <c:pt idx="44">
                  <c:v>304.7718323340693</c:v>
                </c:pt>
                <c:pt idx="45">
                  <c:v>365.72619880088314</c:v>
                </c:pt>
                <c:pt idx="46">
                  <c:v>438.87143856105973</c:v>
                </c:pt>
                <c:pt idx="47">
                  <c:v>526.64572627327163</c:v>
                </c:pt>
                <c:pt idx="48">
                  <c:v>631.97487152792598</c:v>
                </c:pt>
                <c:pt idx="49">
                  <c:v>758.36984583351114</c:v>
                </c:pt>
                <c:pt idx="50">
                  <c:v>910.04381500021339</c:v>
                </c:pt>
                <c:pt idx="51">
                  <c:v>1092.0525780002561</c:v>
                </c:pt>
                <c:pt idx="52">
                  <c:v>1310.4630936003073</c:v>
                </c:pt>
                <c:pt idx="53">
                  <c:v>1572.5557123203687</c:v>
                </c:pt>
                <c:pt idx="54">
                  <c:v>1887.0668547844423</c:v>
                </c:pt>
                <c:pt idx="55">
                  <c:v>2264.4802257413307</c:v>
                </c:pt>
                <c:pt idx="56">
                  <c:v>2717.376270889597</c:v>
                </c:pt>
                <c:pt idx="57">
                  <c:v>3260.8515250675164</c:v>
                </c:pt>
                <c:pt idx="58">
                  <c:v>3913.0218300810193</c:v>
                </c:pt>
                <c:pt idx="59">
                  <c:v>4695.6261960972233</c:v>
                </c:pt>
                <c:pt idx="60">
                  <c:v>5634.751435316668</c:v>
                </c:pt>
                <c:pt idx="61">
                  <c:v>6761.7017223800012</c:v>
                </c:pt>
                <c:pt idx="62">
                  <c:v>8114.0420668560009</c:v>
                </c:pt>
                <c:pt idx="63">
                  <c:v>9736.8504802272</c:v>
                </c:pt>
                <c:pt idx="64">
                  <c:v>11684.220576272639</c:v>
                </c:pt>
                <c:pt idx="65">
                  <c:v>14021.064691527166</c:v>
                </c:pt>
                <c:pt idx="66">
                  <c:v>16825.277629832599</c:v>
                </c:pt>
                <c:pt idx="67">
                  <c:v>20190.333155799119</c:v>
                </c:pt>
                <c:pt idx="68">
                  <c:v>24228.39978695894</c:v>
                </c:pt>
                <c:pt idx="69">
                  <c:v>29074.079744350729</c:v>
                </c:pt>
                <c:pt idx="70">
                  <c:v>34888.895693220875</c:v>
                </c:pt>
                <c:pt idx="71">
                  <c:v>41866.67483186505</c:v>
                </c:pt>
                <c:pt idx="72">
                  <c:v>50240.009798238061</c:v>
                </c:pt>
                <c:pt idx="73">
                  <c:v>60288.011757885673</c:v>
                </c:pt>
                <c:pt idx="74">
                  <c:v>72345.614109462811</c:v>
                </c:pt>
                <c:pt idx="75">
                  <c:v>86814.736931355365</c:v>
                </c:pt>
                <c:pt idx="76">
                  <c:v>104177.68431762644</c:v>
                </c:pt>
                <c:pt idx="77">
                  <c:v>125013.22118115172</c:v>
                </c:pt>
                <c:pt idx="78">
                  <c:v>150015.86541738207</c:v>
                </c:pt>
                <c:pt idx="79">
                  <c:v>180019.03850085847</c:v>
                </c:pt>
                <c:pt idx="80">
                  <c:v>216022.84620103016</c:v>
                </c:pt>
                <c:pt idx="81">
                  <c:v>259227.41544123617</c:v>
                </c:pt>
                <c:pt idx="82">
                  <c:v>311072.89852948341</c:v>
                </c:pt>
                <c:pt idx="83">
                  <c:v>373287.47823538008</c:v>
                </c:pt>
                <c:pt idx="84">
                  <c:v>447944.97388245608</c:v>
                </c:pt>
                <c:pt idx="85">
                  <c:v>537533.96865894727</c:v>
                </c:pt>
                <c:pt idx="86">
                  <c:v>645040.76239073672</c:v>
                </c:pt>
                <c:pt idx="87">
                  <c:v>774048.91486888402</c:v>
                </c:pt>
                <c:pt idx="88">
                  <c:v>928858.69784266083</c:v>
                </c:pt>
              </c:numCache>
            </c:numRef>
          </c:xVal>
          <c:yVal>
            <c:numRef>
              <c:f>Sheet1!$D$2:$D$90</c:f>
              <c:numCache>
                <c:formatCode>General</c:formatCode>
                <c:ptCount val="89"/>
                <c:pt idx="0">
                  <c:v>-7.0122485347935859E-2</c:v>
                </c:pt>
                <c:pt idx="1">
                  <c:v>-8.4141571956447989E-2</c:v>
                </c:pt>
                <c:pt idx="2">
                  <c:v>-0.10096054304519639</c:v>
                </c:pt>
                <c:pt idx="3">
                  <c:v>-0.12113652127239102</c:v>
                </c:pt>
                <c:pt idx="4">
                  <c:v>-0.14533598909179912</c:v>
                </c:pt>
                <c:pt idx="5">
                  <c:v>-0.17435517701669204</c:v>
                </c:pt>
                <c:pt idx="6">
                  <c:v>-0.2091434779771088</c:v>
                </c:pt>
                <c:pt idx="7">
                  <c:v>-0.25082976908125765</c:v>
                </c:pt>
                <c:pt idx="8">
                  <c:v>-0.3007510310465642</c:v>
                </c:pt>
                <c:pt idx="9">
                  <c:v>-0.36048180934609031</c:v>
                </c:pt>
                <c:pt idx="10">
                  <c:v>-0.43186171185568961</c:v>
                </c:pt>
                <c:pt idx="11">
                  <c:v>-0.51701618429920482</c:v>
                </c:pt>
                <c:pt idx="12">
                  <c:v>-0.61836338427051873</c:v>
                </c:pt>
                <c:pt idx="13">
                  <c:v>-0.73859787764636087</c:v>
                </c:pt>
                <c:pt idx="14">
                  <c:v>-0.88064223408760378</c:v>
                </c:pt>
                <c:pt idx="15">
                  <c:v>-1.0475644922902472</c:v>
                </c:pt>
                <c:pt idx="16">
                  <c:v>-1.2424782504442606</c:v>
                </c:pt>
                <c:pt idx="17">
                  <c:v>-1.4684749287980972</c:v>
                </c:pt>
                <c:pt idx="18">
                  <c:v>-1.7286741413008939</c:v>
                </c:pt>
                <c:pt idx="19">
                  <c:v>-2.0264888047478746</c:v>
                </c:pt>
                <c:pt idx="20">
                  <c:v>-2.3661539150718545</c:v>
                </c:pt>
                <c:pt idx="21">
                  <c:v>-2.7534678918441626</c:v>
                </c:pt>
                <c:pt idx="22">
                  <c:v>-3.1966096742521435</c:v>
                </c:pt>
                <c:pt idx="23">
                  <c:v>-3.7068953893119487</c:v>
                </c:pt>
                <c:pt idx="24">
                  <c:v>-4.2994183980744136</c:v>
                </c:pt>
                <c:pt idx="25">
                  <c:v>-4.9935930907642199</c:v>
                </c:pt>
                <c:pt idx="26">
                  <c:v>-5.8136275293508053</c:v>
                </c:pt>
                <c:pt idx="27">
                  <c:v>-6.788889422494611</c:v>
                </c:pt>
                <c:pt idx="28">
                  <c:v>-7.9540643531730169</c:v>
                </c:pt>
                <c:pt idx="29">
                  <c:v>-9.348985743576451</c:v>
                </c:pt>
                <c:pt idx="30">
                  <c:v>-11.018026728253014</c:v>
                </c:pt>
                <c:pt idx="31">
                  <c:v>-13.008899915302559</c:v>
                </c:pt>
                <c:pt idx="32">
                  <c:v>-15.37054258412337</c:v>
                </c:pt>
                <c:pt idx="33">
                  <c:v>-18.149519074633005</c:v>
                </c:pt>
                <c:pt idx="34">
                  <c:v>-21.38422653934072</c:v>
                </c:pt>
                <c:pt idx="35">
                  <c:v>-25.096405186281114</c:v>
                </c:pt>
                <c:pt idx="36">
                  <c:v>-29.280322411741885</c:v>
                </c:pt>
                <c:pt idx="37">
                  <c:v>-33.891685299280233</c:v>
                </c:pt>
                <c:pt idx="38">
                  <c:v>-38.840429227733637</c:v>
                </c:pt>
                <c:pt idx="39">
                  <c:v>-43.992576575796058</c:v>
                </c:pt>
                <c:pt idx="40">
                  <c:v>-49.184352445415648</c:v>
                </c:pt>
                <c:pt idx="41">
                  <c:v>-54.246306148774586</c:v>
                </c:pt>
                <c:pt idx="42">
                  <c:v>-59.029487990849361</c:v>
                </c:pt>
                <c:pt idx="43">
                  <c:v>-63.424447743888145</c:v>
                </c:pt>
                <c:pt idx="44">
                  <c:v>-67.368113007240979</c:v>
                </c:pt>
                <c:pt idx="45">
                  <c:v>-70.83973059896779</c:v>
                </c:pt>
                <c:pt idx="46">
                  <c:v>-73.850666852975422</c:v>
                </c:pt>
                <c:pt idx="47">
                  <c:v>-76.432909475322035</c:v>
                </c:pt>
                <c:pt idx="48">
                  <c:v>-78.629248798229497</c:v>
                </c:pt>
                <c:pt idx="49">
                  <c:v>-80.486188802621371</c:v>
                </c:pt>
                <c:pt idx="50">
                  <c:v>-82.049453386350947</c:v>
                </c:pt>
                <c:pt idx="51">
                  <c:v>-83.36148685804784</c:v>
                </c:pt>
                <c:pt idx="52">
                  <c:v>-84.46030374294709</c:v>
                </c:pt>
                <c:pt idx="53">
                  <c:v>-85.379168719877512</c:v>
                </c:pt>
                <c:pt idx="54">
                  <c:v>-86.146743248854293</c:v>
                </c:pt>
                <c:pt idx="55">
                  <c:v>-86.787465889631605</c:v>
                </c:pt>
                <c:pt idx="56">
                  <c:v>-87.322026600529398</c:v>
                </c:pt>
                <c:pt idx="57">
                  <c:v>-87.767856376811721</c:v>
                </c:pt>
                <c:pt idx="58">
                  <c:v>-88.139591272548316</c:v>
                </c:pt>
                <c:pt idx="59">
                  <c:v>-88.449492045266737</c:v>
                </c:pt>
                <c:pt idx="60">
                  <c:v>-88.707813160676551</c:v>
                </c:pt>
                <c:pt idx="61">
                  <c:v>-88.923121557991607</c:v>
                </c:pt>
                <c:pt idx="62">
                  <c:v>-89.102568841846164</c:v>
                </c:pt>
                <c:pt idx="63">
                  <c:v>-89.252121916784617</c:v>
                </c:pt>
                <c:pt idx="64">
                  <c:v>-89.37675739234912</c:v>
                </c:pt>
                <c:pt idx="65">
                  <c:v>-89.480624868499547</c:v>
                </c:pt>
                <c:pt idx="66">
                  <c:v>-89.567183749198989</c:v>
                </c:pt>
                <c:pt idx="67">
                  <c:v>-89.639317683759245</c:v>
                </c:pt>
                <c:pt idx="68">
                  <c:v>-89.699430183643457</c:v>
                </c:pt>
                <c:pt idx="69">
                  <c:v>-89.749524447304566</c:v>
                </c:pt>
                <c:pt idx="70">
                  <c:v>-89.791269964340785</c:v>
                </c:pt>
                <c:pt idx="71">
                  <c:v>-89.826058067265791</c:v>
                </c:pt>
                <c:pt idx="72">
                  <c:v>-89.855048252610089</c:v>
                </c:pt>
                <c:pt idx="73">
                  <c:v>-89.879206798020846</c:v>
                </c:pt>
                <c:pt idx="74">
                  <c:v>-89.8993389525438</c:v>
                </c:pt>
                <c:pt idx="75">
                  <c:v>-89.916115767277802</c:v>
                </c:pt>
                <c:pt idx="76">
                  <c:v>-89.930096457390832</c:v>
                </c:pt>
                <c:pt idx="77">
                  <c:v>-89.94174703894798</c:v>
                </c:pt>
                <c:pt idx="78">
                  <c:v>-89.951455860652402</c:v>
                </c:pt>
                <c:pt idx="79">
                  <c:v>-89.95954654757054</c:v>
                </c:pt>
                <c:pt idx="80">
                  <c:v>-89.966288787921556</c:v>
                </c:pt>
                <c:pt idx="81">
                  <c:v>-89.971907322272273</c:v>
                </c:pt>
                <c:pt idx="82">
                  <c:v>-89.976589434650691</c:v>
                </c:pt>
                <c:pt idx="83">
                  <c:v>-89.980491195208785</c:v>
                </c:pt>
                <c:pt idx="84">
                  <c:v>-89.983742662481006</c:v>
                </c:pt>
                <c:pt idx="85">
                  <c:v>-89.986452218622517</c:v>
                </c:pt>
                <c:pt idx="86">
                  <c:v>-89.988710182120798</c:v>
                </c:pt>
                <c:pt idx="87">
                  <c:v>-89.990591818396595</c:v>
                </c:pt>
                <c:pt idx="88">
                  <c:v>-89.992159848642174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D5-4DB8-A1C8-C1FFF5C4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6264"/>
        <c:axId val="651186656"/>
      </c:scatterChart>
      <c:valAx>
        <c:axId val="651186264"/>
        <c:scaling>
          <c:logBase val="10"/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9208195078653477"/>
              <c:y val="0.882189092161804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656"/>
        <c:crossesAt val="-90"/>
        <c:crossBetween val="midCat"/>
      </c:valAx>
      <c:valAx>
        <c:axId val="651186656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(degrees)</a:t>
                </a:r>
              </a:p>
            </c:rich>
          </c:tx>
          <c:layout>
            <c:manualLayout>
              <c:xMode val="edge"/>
              <c:yMode val="edge"/>
              <c:x val="5.6643135125350713E-2"/>
              <c:y val="0.191156522101403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6264"/>
        <c:crossesAt val="-15"/>
        <c:crossBetween val="midCat"/>
        <c:majorUnit val="45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1</xdr:row>
      <xdr:rowOff>99060</xdr:rowOff>
    </xdr:from>
    <xdr:to>
      <xdr:col>18</xdr:col>
      <xdr:colOff>281940</xdr:colOff>
      <xdr:row>15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30480</xdr:rowOff>
    </xdr:from>
    <xdr:to>
      <xdr:col>18</xdr:col>
      <xdr:colOff>327660</xdr:colOff>
      <xdr:row>28</xdr:row>
      <xdr:rowOff>53340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F9" sqref="F9"/>
    </sheetView>
  </sheetViews>
  <sheetFormatPr defaultRowHeight="14.4" x14ac:dyDescent="0.3"/>
  <cols>
    <col min="1" max="2" width="6.88671875" customWidth="1"/>
    <col min="3" max="3" width="10.88671875" customWidth="1"/>
    <col min="4" max="4" width="13" customWidth="1"/>
    <col min="5" max="5" width="3.5546875" customWidth="1"/>
    <col min="6" max="6" width="3.44140625" customWidth="1"/>
    <col min="7" max="7" width="7.33203125" customWidth="1"/>
  </cols>
  <sheetData>
    <row r="1" spans="1:8" x14ac:dyDescent="0.3">
      <c r="A1" t="s">
        <v>1</v>
      </c>
      <c r="B1" t="s">
        <v>2</v>
      </c>
      <c r="C1" t="s">
        <v>0</v>
      </c>
      <c r="D1" t="s">
        <v>3</v>
      </c>
    </row>
    <row r="2" spans="1:8" x14ac:dyDescent="0.3">
      <c r="A2">
        <f>B2*2*PI()</f>
        <v>0.62831853071795862</v>
      </c>
      <c r="B2">
        <v>0.1</v>
      </c>
      <c r="C2">
        <f>42*SQRT(A2^2+wn^2)/(SQRT(A2^2+wda^2)*SQRT(A2^2+wdb^2))</f>
        <v>0.2623756552633783</v>
      </c>
      <c r="D2">
        <f>ATAN(A2/wn)-ATAN(A2/wda)-ATAN(A2/wdb)*180/PI()</f>
        <v>-7.0122485347935859E-2</v>
      </c>
      <c r="F2" t="s">
        <v>5</v>
      </c>
      <c r="G2">
        <v>100</v>
      </c>
      <c r="H2" t="s">
        <v>7</v>
      </c>
    </row>
    <row r="3" spans="1:8" x14ac:dyDescent="0.3">
      <c r="A3">
        <f t="shared" ref="A3:A66" si="0">B3*2*PI()</f>
        <v>0.7539822368615503</v>
      </c>
      <c r="B3">
        <f>B2*1.2</f>
        <v>0.12</v>
      </c>
      <c r="C3">
        <f>42*SQRT(A3^2+wn^2)/(SQRT(A3^2+wda^2)*SQRT(A3^2+wdb^2))</f>
        <v>0.2623210025863198</v>
      </c>
      <c r="D3">
        <f>ATAN(A3/wn)-ATAN(A3/wda)-ATAN(A3/wdb)*180/PI()</f>
        <v>-8.4141571956447989E-2</v>
      </c>
      <c r="F3" t="s">
        <v>6</v>
      </c>
      <c r="G3">
        <v>20</v>
      </c>
      <c r="H3" t="s">
        <v>7</v>
      </c>
    </row>
    <row r="4" spans="1:8" x14ac:dyDescent="0.3">
      <c r="A4">
        <f t="shared" si="0"/>
        <v>0.90477868423386032</v>
      </c>
      <c r="B4">
        <f t="shared" ref="B4:B30" si="1">B3*1.2</f>
        <v>0.14399999999999999</v>
      </c>
      <c r="C4">
        <f>42*SQRT(A4^2+wn^2)/(SQRT(A4^2+wda^2)*SQRT(A4^2+wdb^2))</f>
        <v>0.26224236597317868</v>
      </c>
      <c r="D4">
        <f>ATAN(A4/wn)-ATAN(A4/wda)-ATAN(A4/wdb)*180/PI()</f>
        <v>-0.10096054304519639</v>
      </c>
      <c r="F4" t="s">
        <v>4</v>
      </c>
      <c r="G4">
        <v>800</v>
      </c>
      <c r="H4" t="s">
        <v>7</v>
      </c>
    </row>
    <row r="5" spans="1:8" x14ac:dyDescent="0.3">
      <c r="A5">
        <f t="shared" si="0"/>
        <v>1.0857344210806323</v>
      </c>
      <c r="B5">
        <f t="shared" si="1"/>
        <v>0.17279999999999998</v>
      </c>
      <c r="C5">
        <f>42*SQRT(A5^2+wn^2)/(SQRT(A5^2+wda^2)*SQRT(A5^2+wdb^2))</f>
        <v>0.26212926017426597</v>
      </c>
      <c r="D5">
        <f>ATAN(A5/wn)-ATAN(A5/wda)-ATAN(A5/wdb)*180/PI()</f>
        <v>-0.12113652127239102</v>
      </c>
    </row>
    <row r="6" spans="1:8" x14ac:dyDescent="0.3">
      <c r="A6">
        <f t="shared" si="0"/>
        <v>1.3028813052967587</v>
      </c>
      <c r="B6">
        <f t="shared" si="1"/>
        <v>0.20735999999999996</v>
      </c>
      <c r="C6">
        <f>42*SQRT(A6^2+wn^2)/(SQRT(A6^2+wda^2)*SQRT(A6^2+wdb^2))</f>
        <v>0.26196665866997898</v>
      </c>
      <c r="D6">
        <f>ATAN(A6/wn)-ATAN(A6/wda)-ATAN(A6/wdb)*180/PI()</f>
        <v>-0.14533598909179912</v>
      </c>
    </row>
    <row r="7" spans="1:8" x14ac:dyDescent="0.3">
      <c r="A7">
        <f t="shared" si="0"/>
        <v>1.5634575663561103</v>
      </c>
      <c r="B7">
        <f t="shared" si="1"/>
        <v>0.24883199999999994</v>
      </c>
      <c r="C7">
        <f>42*SQRT(A7^2+wn^2)/(SQRT(A7^2+wda^2)*SQRT(A7^2+wdb^2))</f>
        <v>0.26173307223345571</v>
      </c>
      <c r="D7">
        <f>ATAN(A7/wn)-ATAN(A7/wda)-ATAN(A7/wdb)*180/PI()</f>
        <v>-0.17435517701669204</v>
      </c>
    </row>
    <row r="8" spans="1:8" x14ac:dyDescent="0.3">
      <c r="A8">
        <f t="shared" si="0"/>
        <v>1.8761490796273326</v>
      </c>
      <c r="B8">
        <f t="shared" si="1"/>
        <v>0.29859839999999993</v>
      </c>
      <c r="C8">
        <f>42*SQRT(A8^2+wn^2)/(SQRT(A8^2+wda^2)*SQRT(A8^2+wdb^2))</f>
        <v>0.2613978627893227</v>
      </c>
      <c r="D8">
        <f>ATAN(A8/wn)-ATAN(A8/wda)-ATAN(A8/wdb)*180/PI()</f>
        <v>-0.2091434779771088</v>
      </c>
    </row>
    <row r="9" spans="1:8" x14ac:dyDescent="0.3">
      <c r="A9">
        <f t="shared" si="0"/>
        <v>2.2513788955527989</v>
      </c>
      <c r="B9">
        <f t="shared" si="1"/>
        <v>0.35831807999999993</v>
      </c>
      <c r="C9">
        <f>42*SQRT(A9^2+wn^2)/(SQRT(A9^2+wda^2)*SQRT(A9^2+wdb^2))</f>
        <v>0.260917539576143</v>
      </c>
      <c r="D9">
        <f>ATAN(A9/wn)-ATAN(A9/wda)-ATAN(A9/wdb)*180/PI()</f>
        <v>-0.25082976908125765</v>
      </c>
    </row>
    <row r="10" spans="1:8" x14ac:dyDescent="0.3">
      <c r="A10">
        <f t="shared" si="0"/>
        <v>2.701654674663359</v>
      </c>
      <c r="B10">
        <f t="shared" si="1"/>
        <v>0.42998169599999991</v>
      </c>
      <c r="C10">
        <f>42*SQRT(A10^2+wn^2)/(SQRT(A10^2+wda^2)*SQRT(A10^2+wdb^2))</f>
        <v>0.26023075678818064</v>
      </c>
      <c r="D10">
        <f>ATAN(A10/wn)-ATAN(A10/wda)-ATAN(A10/wdb)*180/PI()</f>
        <v>-0.3007510310465642</v>
      </c>
    </row>
    <row r="11" spans="1:8" x14ac:dyDescent="0.3">
      <c r="A11">
        <f t="shared" si="0"/>
        <v>3.2419856095960302</v>
      </c>
      <c r="B11">
        <f t="shared" si="1"/>
        <v>0.51597803519999985</v>
      </c>
      <c r="C11">
        <f>42*SQRT(A11^2+wn^2)/(SQRT(A11^2+wda^2)*SQRT(A11^2+wdb^2))</f>
        <v>0.25925176988588466</v>
      </c>
      <c r="D11">
        <f>ATAN(A11/wn)-ATAN(A11/wda)-ATAN(A11/wdb)*180/PI()</f>
        <v>-0.36048180934609031</v>
      </c>
    </row>
    <row r="12" spans="1:8" x14ac:dyDescent="0.3">
      <c r="A12">
        <f t="shared" si="0"/>
        <v>3.8903827315152366</v>
      </c>
      <c r="B12">
        <f t="shared" si="1"/>
        <v>0.61917364223999982</v>
      </c>
      <c r="C12">
        <f>42*SQRT(A12^2+wn^2)/(SQRT(A12^2+wda^2)*SQRT(A12^2+wdb^2))</f>
        <v>0.25786230354688866</v>
      </c>
      <c r="D12">
        <f>ATAN(A12/wn)-ATAN(A12/wda)-ATAN(A12/wdb)*180/PI()</f>
        <v>-0.43186171185568961</v>
      </c>
    </row>
    <row r="13" spans="1:8" x14ac:dyDescent="0.3">
      <c r="A13">
        <f t="shared" si="0"/>
        <v>4.6684592778182834</v>
      </c>
      <c r="B13">
        <f t="shared" si="1"/>
        <v>0.74300837068799974</v>
      </c>
      <c r="C13">
        <f>42*SQRT(A13^2+wn^2)/(SQRT(A13^2+wda^2)*SQRT(A13^2+wdb^2))</f>
        <v>0.25590230234477929</v>
      </c>
      <c r="D13">
        <f>ATAN(A13/wn)-ATAN(A13/wda)-ATAN(A13/wdb)*180/PI()</f>
        <v>-0.51701618429920482</v>
      </c>
    </row>
    <row r="14" spans="1:8" x14ac:dyDescent="0.3">
      <c r="A14">
        <f t="shared" si="0"/>
        <v>5.6021511333819403</v>
      </c>
      <c r="B14">
        <f t="shared" si="1"/>
        <v>0.89161004482559969</v>
      </c>
      <c r="C14">
        <f>42*SQRT(A14^2+wn^2)/(SQRT(A14^2+wda^2)*SQRT(A14^2+wdb^2))</f>
        <v>0.25316112653802997</v>
      </c>
      <c r="D14">
        <f>ATAN(A14/wn)-ATAN(A14/wda)-ATAN(A14/wdb)*180/PI()</f>
        <v>-0.61836338427051873</v>
      </c>
    </row>
    <row r="15" spans="1:8" x14ac:dyDescent="0.3">
      <c r="A15">
        <f t="shared" si="0"/>
        <v>6.722581360058328</v>
      </c>
      <c r="B15">
        <f t="shared" si="1"/>
        <v>1.0699320537907195</v>
      </c>
      <c r="C15">
        <f>42*SQRT(A15^2+wn^2)/(SQRT(A15^2+wda^2)*SQRT(A15^2+wdb^2))</f>
        <v>0.24937269725749545</v>
      </c>
      <c r="D15">
        <f>ATAN(A15/wn)-ATAN(A15/wda)-ATAN(A15/wdb)*180/PI()</f>
        <v>-0.73859787764636087</v>
      </c>
    </row>
    <row r="16" spans="1:8" x14ac:dyDescent="0.3">
      <c r="A16">
        <f t="shared" si="0"/>
        <v>8.0670976320699932</v>
      </c>
      <c r="B16">
        <f t="shared" si="1"/>
        <v>1.2839184645488635</v>
      </c>
      <c r="C16">
        <f>42*SQRT(A16^2+wn^2)/(SQRT(A16^2+wda^2)*SQRT(A16^2+wdb^2))</f>
        <v>0.24422092383976657</v>
      </c>
      <c r="D16">
        <f>ATAN(A16/wn)-ATAN(A16/wda)-ATAN(A16/wdb)*180/PI()</f>
        <v>-0.88064223408760378</v>
      </c>
    </row>
    <row r="17" spans="1:4" x14ac:dyDescent="0.3">
      <c r="A17">
        <f t="shared" si="0"/>
        <v>9.6805171584839922</v>
      </c>
      <c r="B17">
        <f t="shared" si="1"/>
        <v>1.5407021574586361</v>
      </c>
      <c r="C17">
        <f>42*SQRT(A17^2+wn^2)/(SQRT(A17^2+wda^2)*SQRT(A17^2+wdb^2))</f>
        <v>0.23736460022544664</v>
      </c>
      <c r="D17">
        <f>ATAN(A17/wn)-ATAN(A17/wda)-ATAN(A17/wdb)*180/PI()</f>
        <v>-1.0475644922902472</v>
      </c>
    </row>
    <row r="18" spans="1:4" x14ac:dyDescent="0.3">
      <c r="A18">
        <f t="shared" si="0"/>
        <v>11.616620590180789</v>
      </c>
      <c r="B18">
        <f t="shared" si="1"/>
        <v>1.8488425889503632</v>
      </c>
      <c r="C18">
        <f>42*SQRT(A18^2+wn^2)/(SQRT(A18^2+wda^2)*SQRT(A18^2+wdb^2))</f>
        <v>0.22849111547829601</v>
      </c>
      <c r="D18">
        <f>ATAN(A18/wn)-ATAN(A18/wda)-ATAN(A18/wdb)*180/PI()</f>
        <v>-1.2424782504442606</v>
      </c>
    </row>
    <row r="19" spans="1:4" x14ac:dyDescent="0.3">
      <c r="A19">
        <f t="shared" si="0"/>
        <v>13.939944708216947</v>
      </c>
      <c r="B19">
        <f t="shared" si="1"/>
        <v>2.2186111067404357</v>
      </c>
      <c r="C19">
        <f>42*SQRT(A19^2+wn^2)/(SQRT(A19^2+wda^2)*SQRT(A19^2+wdb^2))</f>
        <v>0.21740104706926139</v>
      </c>
      <c r="D19">
        <f>ATAN(A19/wn)-ATAN(A19/wda)-ATAN(A19/wdb)*180/PI()</f>
        <v>-1.4684749287980972</v>
      </c>
    </row>
    <row r="20" spans="1:4" x14ac:dyDescent="0.3">
      <c r="A20">
        <f t="shared" si="0"/>
        <v>16.727933649860336</v>
      </c>
      <c r="B20">
        <f t="shared" si="1"/>
        <v>2.6623333280885229</v>
      </c>
      <c r="C20">
        <f>42*SQRT(A20^2+wn^2)/(SQRT(A20^2+wda^2)*SQRT(A20^2+wdb^2))</f>
        <v>0.20410753872694018</v>
      </c>
      <c r="D20">
        <f>ATAN(A20/wn)-ATAN(A20/wda)-ATAN(A20/wdb)*180/PI()</f>
        <v>-1.7286741413008939</v>
      </c>
    </row>
    <row r="21" spans="1:4" x14ac:dyDescent="0.3">
      <c r="A21">
        <f t="shared" si="0"/>
        <v>20.073520379832402</v>
      </c>
      <c r="B21">
        <f t="shared" si="1"/>
        <v>3.1947999937062272</v>
      </c>
      <c r="C21">
        <f>42*SQRT(A21^2+wn^2)/(SQRT(A21^2+wda^2)*SQRT(A21^2+wdb^2))</f>
        <v>0.18891114371553566</v>
      </c>
      <c r="D21">
        <f>ATAN(A21/wn)-ATAN(A21/wda)-ATAN(A21/wdb)*180/PI()</f>
        <v>-2.0264888047478746</v>
      </c>
    </row>
    <row r="22" spans="1:4" x14ac:dyDescent="0.3">
      <c r="A22">
        <f t="shared" si="0"/>
        <v>24.08822445579888</v>
      </c>
      <c r="B22">
        <f t="shared" si="1"/>
        <v>3.8337599924474723</v>
      </c>
      <c r="C22">
        <f>42*SQRT(A22^2+wn^2)/(SQRT(A22^2+wda^2)*SQRT(A22^2+wdb^2))</f>
        <v>0.17240249870081351</v>
      </c>
      <c r="D22">
        <f>ATAN(A22/wn)-ATAN(A22/wda)-ATAN(A22/wdb)*180/PI()</f>
        <v>-2.3661539150718545</v>
      </c>
    </row>
    <row r="23" spans="1:4" x14ac:dyDescent="0.3">
      <c r="A23">
        <f t="shared" si="0"/>
        <v>28.905869346958653</v>
      </c>
      <c r="B23">
        <f t="shared" si="1"/>
        <v>4.6005119909369663</v>
      </c>
      <c r="C23">
        <f>42*SQRT(A23^2+wn^2)/(SQRT(A23^2+wda^2)*SQRT(A23^2+wdb^2))</f>
        <v>0.15537152272009222</v>
      </c>
      <c r="D23">
        <f>ATAN(A23/wn)-ATAN(A23/wda)-ATAN(A23/wdb)*180/PI()</f>
        <v>-2.7534678918441626</v>
      </c>
    </row>
    <row r="24" spans="1:4" x14ac:dyDescent="0.3">
      <c r="A24">
        <f t="shared" si="0"/>
        <v>34.687043216350382</v>
      </c>
      <c r="B24">
        <f t="shared" si="1"/>
        <v>5.5206143891243595</v>
      </c>
      <c r="C24">
        <f>42*SQRT(A24^2+wn^2)/(SQRT(A24^2+wda^2)*SQRT(A24^2+wdb^2))</f>
        <v>0.13865313505417762</v>
      </c>
      <c r="D24">
        <f>ATAN(A24/wn)-ATAN(A24/wda)-ATAN(A24/wdb)*180/PI()</f>
        <v>-3.1966096742521435</v>
      </c>
    </row>
    <row r="25" spans="1:4" x14ac:dyDescent="0.3">
      <c r="A25">
        <f t="shared" si="0"/>
        <v>41.624451859620457</v>
      </c>
      <c r="B25">
        <f t="shared" si="1"/>
        <v>6.6247372669492313</v>
      </c>
      <c r="C25">
        <f>42*SQRT(A25^2+wn^2)/(SQRT(A25^2+wda^2)*SQRT(A25^2+wdb^2))</f>
        <v>0.12297450641485037</v>
      </c>
      <c r="D25">
        <f>ATAN(A25/wn)-ATAN(A25/wda)-ATAN(A25/wdb)*180/PI()</f>
        <v>-3.7068953893119487</v>
      </c>
    </row>
    <row r="26" spans="1:4" x14ac:dyDescent="0.3">
      <c r="A26">
        <f t="shared" si="0"/>
        <v>49.949342231544549</v>
      </c>
      <c r="B26">
        <f t="shared" si="1"/>
        <v>7.9496847203390768</v>
      </c>
      <c r="C26">
        <f>42*SQRT(A26^2+wn^2)/(SQRT(A26^2+wda^2)*SQRT(A26^2+wdb^2))</f>
        <v>0.10885839445266142</v>
      </c>
      <c r="D26">
        <f>ATAN(A26/wn)-ATAN(A26/wda)-ATAN(A26/wdb)*180/PI()</f>
        <v>-4.2994183980744136</v>
      </c>
    </row>
    <row r="27" spans="1:4" x14ac:dyDescent="0.3">
      <c r="A27">
        <f t="shared" si="0"/>
        <v>59.93921067785346</v>
      </c>
      <c r="B27">
        <f t="shared" si="1"/>
        <v>9.5396216644068925</v>
      </c>
      <c r="C27">
        <f>42*SQRT(A27^2+wn^2)/(SQRT(A27^2+wda^2)*SQRT(A27^2+wdb^2))</f>
        <v>9.6596838760691403E-2</v>
      </c>
      <c r="D27">
        <f>ATAN(A27/wn)-ATAN(A27/wda)-ATAN(A27/wdb)*180/PI()</f>
        <v>-4.9935930907642199</v>
      </c>
    </row>
    <row r="28" spans="1:4" x14ac:dyDescent="0.3">
      <c r="A28">
        <f t="shared" si="0"/>
        <v>71.927052813424154</v>
      </c>
      <c r="B28">
        <f t="shared" si="1"/>
        <v>11.447545997288271</v>
      </c>
      <c r="C28">
        <f>42*SQRT(A28^2+wn^2)/(SQRT(A28^2+wda^2)*SQRT(A28^2+wdb^2))</f>
        <v>8.6275977524307032E-2</v>
      </c>
      <c r="D28">
        <f>ATAN(A28/wn)-ATAN(A28/wda)-ATAN(A28/wdb)*180/PI()</f>
        <v>-5.8136275293508053</v>
      </c>
    </row>
    <row r="29" spans="1:4" x14ac:dyDescent="0.3">
      <c r="A29">
        <f t="shared" si="0"/>
        <v>86.31246337610898</v>
      </c>
      <c r="B29">
        <f t="shared" si="1"/>
        <v>13.737055196745926</v>
      </c>
      <c r="C29">
        <f>42*SQRT(A29^2+wn^2)/(SQRT(A29^2+wda^2)*SQRT(A29^2+wdb^2))</f>
        <v>7.7823637843934992E-2</v>
      </c>
      <c r="D29">
        <f>ATAN(A29/wn)-ATAN(A29/wda)-ATAN(A29/wdb)*180/PI()</f>
        <v>-6.788889422494611</v>
      </c>
    </row>
    <row r="30" spans="1:4" x14ac:dyDescent="0.3">
      <c r="A30">
        <f t="shared" si="0"/>
        <v>103.57495605133076</v>
      </c>
      <c r="B30">
        <f t="shared" si="1"/>
        <v>16.484466236095109</v>
      </c>
      <c r="C30">
        <f>42*SQRT(A30^2+wn^2)/(SQRT(A30^2+wda^2)*SQRT(A30^2+wdb^2))</f>
        <v>7.1059447414159316E-2</v>
      </c>
      <c r="D30">
        <f>ATAN(A30/wn)-ATAN(A30/wda)-ATAN(A30/wdb)*180/PI()</f>
        <v>-7.9540643531730169</v>
      </c>
    </row>
    <row r="31" spans="1:4" x14ac:dyDescent="0.3">
      <c r="A31">
        <f t="shared" si="0"/>
        <v>124.28994726159691</v>
      </c>
      <c r="B31">
        <f t="shared" ref="B31:B71" si="2">B30*1.2</f>
        <v>19.78135948331413</v>
      </c>
      <c r="C31">
        <f>42*SQRT(A31^2+wn^2)/(SQRT(A31^2+wda^2)*SQRT(A31^2+wdb^2))</f>
        <v>6.5738503808701471E-2</v>
      </c>
      <c r="D31">
        <f>ATAN(A31/wn)-ATAN(A31/wda)-ATAN(A31/wdb)*180/PI()</f>
        <v>-9.348985743576451</v>
      </c>
    </row>
    <row r="32" spans="1:4" x14ac:dyDescent="0.3">
      <c r="A32">
        <f t="shared" si="0"/>
        <v>149.14793671391629</v>
      </c>
      <c r="B32">
        <f t="shared" si="2"/>
        <v>23.737631379976957</v>
      </c>
      <c r="C32">
        <f>42*SQRT(A32^2+wn^2)/(SQRT(A32^2+wda^2)*SQRT(A32^2+wdb^2))</f>
        <v>6.1586373835122811E-2</v>
      </c>
      <c r="D32">
        <f>ATAN(A32/wn)-ATAN(A32/wda)-ATAN(A32/wdb)*180/PI()</f>
        <v>-11.018026728253014</v>
      </c>
    </row>
    <row r="33" spans="1:4" x14ac:dyDescent="0.3">
      <c r="A33">
        <f t="shared" si="0"/>
        <v>178.97752405669956</v>
      </c>
      <c r="B33">
        <f t="shared" si="2"/>
        <v>28.485157655972348</v>
      </c>
      <c r="C33">
        <f>42*SQRT(A33^2+wn^2)/(SQRT(A33^2+wda^2)*SQRT(A33^2+wdb^2))</f>
        <v>5.8325129065487563E-2</v>
      </c>
      <c r="D33">
        <f>ATAN(A33/wn)-ATAN(A33/wda)-ATAN(A33/wdb)*180/PI()</f>
        <v>-13.008899915302559</v>
      </c>
    </row>
    <row r="34" spans="1:4" x14ac:dyDescent="0.3">
      <c r="A34">
        <f t="shared" si="0"/>
        <v>214.77302886803943</v>
      </c>
      <c r="B34">
        <f t="shared" si="2"/>
        <v>34.182189187166813</v>
      </c>
      <c r="C34">
        <f>42*SQRT(A34^2+wn^2)/(SQRT(A34^2+wda^2)*SQRT(A34^2+wdb^2))</f>
        <v>5.5690346370668657E-2</v>
      </c>
      <c r="D34">
        <f>ATAN(A34/wn)-ATAN(A34/wda)-ATAN(A34/wdb)*180/PI()</f>
        <v>-15.37054258412337</v>
      </c>
    </row>
    <row r="35" spans="1:4" x14ac:dyDescent="0.3">
      <c r="A35">
        <f t="shared" si="0"/>
        <v>257.72763464164728</v>
      </c>
      <c r="B35">
        <f t="shared" si="2"/>
        <v>41.018627024600171</v>
      </c>
      <c r="C35">
        <f>42*SQRT(A35^2+wn^2)/(SQRT(A35^2+wda^2)*SQRT(A35^2+wdb^2))</f>
        <v>5.343988926130952E-2</v>
      </c>
      <c r="D35">
        <f>ATAN(A35/wn)-ATAN(A35/wda)-ATAN(A35/wdb)*180/PI()</f>
        <v>-18.149519074633005</v>
      </c>
    </row>
    <row r="36" spans="1:4" x14ac:dyDescent="0.3">
      <c r="A36">
        <f t="shared" si="0"/>
        <v>309.27316156997676</v>
      </c>
      <c r="B36">
        <f t="shared" si="2"/>
        <v>49.222352429520207</v>
      </c>
      <c r="C36">
        <f>42*SQRT(A36^2+wn^2)/(SQRT(A36^2+wda^2)*SQRT(A36^2+wdb^2))</f>
        <v>5.1357017267634732E-2</v>
      </c>
      <c r="D36">
        <f>ATAN(A36/wn)-ATAN(A36/wda)-ATAN(A36/wdb)*180/PI()</f>
        <v>-21.38422653934072</v>
      </c>
    </row>
    <row r="37" spans="1:4" x14ac:dyDescent="0.3">
      <c r="A37">
        <f t="shared" si="0"/>
        <v>371.12779388397212</v>
      </c>
      <c r="B37">
        <f t="shared" si="2"/>
        <v>59.066822915424247</v>
      </c>
      <c r="C37">
        <f>42*SQRT(A37^2+wn^2)/(SQRT(A37^2+wda^2)*SQRT(A37^2+wdb^2))</f>
        <v>4.9251899053332271E-2</v>
      </c>
      <c r="D37">
        <f>ATAN(A37/wn)-ATAN(A37/wda)-ATAN(A37/wdb)*180/PI()</f>
        <v>-25.096405186281114</v>
      </c>
    </row>
    <row r="38" spans="1:4" x14ac:dyDescent="0.3">
      <c r="A38">
        <f t="shared" si="0"/>
        <v>445.35335266076646</v>
      </c>
      <c r="B38">
        <f t="shared" si="2"/>
        <v>70.880187498509088</v>
      </c>
      <c r="C38">
        <f>42*SQRT(A38^2+wn^2)/(SQRT(A38^2+wda^2)*SQRT(A38^2+wdb^2))</f>
        <v>4.6965938434218382E-2</v>
      </c>
      <c r="D38">
        <f>ATAN(A38/wn)-ATAN(A38/wda)-ATAN(A38/wdb)*180/PI()</f>
        <v>-29.280322411741885</v>
      </c>
    </row>
    <row r="39" spans="1:4" x14ac:dyDescent="0.3">
      <c r="A39">
        <f t="shared" si="0"/>
        <v>534.42402319291978</v>
      </c>
      <c r="B39">
        <f t="shared" si="2"/>
        <v>85.056224998210908</v>
      </c>
      <c r="C39">
        <f>42*SQRT(A39^2+wn^2)/(SQRT(A39^2+wda^2)*SQRT(A39^2+wdb^2))</f>
        <v>4.4381755129066953E-2</v>
      </c>
      <c r="D39">
        <f>ATAN(A39/wn)-ATAN(A39/wda)-ATAN(A39/wdb)*180/PI()</f>
        <v>-33.891685299280233</v>
      </c>
    </row>
    <row r="40" spans="1:4" x14ac:dyDescent="0.3">
      <c r="A40">
        <f t="shared" si="0"/>
        <v>641.30882783150366</v>
      </c>
      <c r="B40">
        <f t="shared" si="2"/>
        <v>102.06746999785308</v>
      </c>
      <c r="C40">
        <f>42*SQRT(A40^2+wn^2)/(SQRT(A40^2+wda^2)*SQRT(A40^2+wdb^2))</f>
        <v>4.1437760757191452E-2</v>
      </c>
      <c r="D40">
        <f>ATAN(A40/wn)-ATAN(A40/wda)-ATAN(A40/wdb)*180/PI()</f>
        <v>-38.840429227733637</v>
      </c>
    </row>
    <row r="41" spans="1:4" x14ac:dyDescent="0.3">
      <c r="A41">
        <f t="shared" si="0"/>
        <v>769.57059339780437</v>
      </c>
      <c r="B41">
        <f t="shared" si="2"/>
        <v>122.48096399742369</v>
      </c>
      <c r="C41">
        <f>42*SQRT(A41^2+wn^2)/(SQRT(A41^2+wda^2)*SQRT(A41^2+wdb^2))</f>
        <v>3.8140919444212586E-2</v>
      </c>
      <c r="D41">
        <f>ATAN(A41/wn)-ATAN(A41/wda)-ATAN(A41/wdb)*180/PI()</f>
        <v>-43.992576575796058</v>
      </c>
    </row>
    <row r="42" spans="1:4" x14ac:dyDescent="0.3">
      <c r="A42">
        <f t="shared" si="0"/>
        <v>923.4847120773652</v>
      </c>
      <c r="B42">
        <f t="shared" si="2"/>
        <v>146.97715679690842</v>
      </c>
      <c r="C42">
        <f>42*SQRT(A42^2+wn^2)/(SQRT(A42^2+wda^2)*SQRT(A42^2+wdb^2))</f>
        <v>3.4568024490047429E-2</v>
      </c>
      <c r="D42">
        <f>ATAN(A42/wn)-ATAN(A42/wda)-ATAN(A42/wdb)*180/PI()</f>
        <v>-49.184352445415648</v>
      </c>
    </row>
    <row r="43" spans="1:4" x14ac:dyDescent="0.3">
      <c r="A43">
        <f t="shared" si="0"/>
        <v>1108.1816544928383</v>
      </c>
      <c r="B43">
        <f t="shared" si="2"/>
        <v>176.37258815629011</v>
      </c>
      <c r="C43">
        <f>42*SQRT(A43^2+wn^2)/(SQRT(A43^2+wda^2)*SQRT(A43^2+wdb^2))</f>
        <v>3.0849167046576493E-2</v>
      </c>
      <c r="D43">
        <f>ATAN(A43/wn)-ATAN(A43/wda)-ATAN(A43/wdb)*180/PI()</f>
        <v>-54.246306148774586</v>
      </c>
    </row>
    <row r="44" spans="1:4" x14ac:dyDescent="0.3">
      <c r="A44">
        <f t="shared" si="0"/>
        <v>1329.817985391406</v>
      </c>
      <c r="B44">
        <f t="shared" si="2"/>
        <v>211.64710578754813</v>
      </c>
      <c r="C44">
        <f>42*SQRT(A44^2+wn^2)/(SQRT(A44^2+wda^2)*SQRT(A44^2+wdb^2))</f>
        <v>2.7136816591681642E-2</v>
      </c>
      <c r="D44">
        <f>ATAN(A44/wn)-ATAN(A44/wda)-ATAN(A44/wdb)*180/PI()</f>
        <v>-59.029487990849361</v>
      </c>
    </row>
    <row r="45" spans="1:4" x14ac:dyDescent="0.3">
      <c r="A45">
        <f t="shared" si="0"/>
        <v>1595.781582469687</v>
      </c>
      <c r="B45">
        <f t="shared" si="2"/>
        <v>253.97652694505774</v>
      </c>
      <c r="C45">
        <f>42*SQRT(A45^2+wn^2)/(SQRT(A45^2+wda^2)*SQRT(A45^2+wdb^2))</f>
        <v>2.3572627292898576E-2</v>
      </c>
      <c r="D45">
        <f>ATAN(A45/wn)-ATAN(A45/wda)-ATAN(A45/wdb)*180/PI()</f>
        <v>-63.424447743888145</v>
      </c>
    </row>
    <row r="46" spans="1:4" x14ac:dyDescent="0.3">
      <c r="A46">
        <f t="shared" si="0"/>
        <v>1914.9378989636245</v>
      </c>
      <c r="B46">
        <f t="shared" si="2"/>
        <v>304.7718323340693</v>
      </c>
      <c r="C46">
        <f>42*SQRT(A46^2+wn^2)/(SQRT(A46^2+wda^2)*SQRT(A46^2+wdb^2))</f>
        <v>2.0264233385336131E-2</v>
      </c>
      <c r="D46">
        <f>ATAN(A46/wn)-ATAN(A46/wda)-ATAN(A46/wdb)*180/PI()</f>
        <v>-67.368113007240979</v>
      </c>
    </row>
    <row r="47" spans="1:4" x14ac:dyDescent="0.3">
      <c r="A47">
        <f t="shared" si="0"/>
        <v>2297.9254787563495</v>
      </c>
      <c r="B47">
        <f t="shared" si="2"/>
        <v>365.72619880088314</v>
      </c>
      <c r="C47">
        <f>42*SQRT(A47^2+wn^2)/(SQRT(A47^2+wda^2)*SQRT(A47^2+wdb^2))</f>
        <v>1.7276903198057424E-2</v>
      </c>
      <c r="D47">
        <f>ATAN(A47/wn)-ATAN(A47/wda)-ATAN(A47/wdb)*180/PI()</f>
        <v>-70.83973059896779</v>
      </c>
    </row>
    <row r="48" spans="1:4" x14ac:dyDescent="0.3">
      <c r="A48">
        <f t="shared" si="0"/>
        <v>2757.5105745076189</v>
      </c>
      <c r="B48">
        <f t="shared" si="2"/>
        <v>438.87143856105973</v>
      </c>
      <c r="C48">
        <f>42*SQRT(A48^2+wn^2)/(SQRT(A48^2+wda^2)*SQRT(A48^2+wdb^2))</f>
        <v>1.4637194057421711E-2</v>
      </c>
      <c r="D48">
        <f>ATAN(A48/wn)-ATAN(A48/wda)-ATAN(A48/wdb)*180/PI()</f>
        <v>-73.850666852975422</v>
      </c>
    </row>
    <row r="49" spans="1:4" x14ac:dyDescent="0.3">
      <c r="A49">
        <f t="shared" si="0"/>
        <v>3309.0126894091427</v>
      </c>
      <c r="B49">
        <f t="shared" si="2"/>
        <v>526.64572627327163</v>
      </c>
      <c r="C49">
        <f>42*SQRT(A49^2+wn^2)/(SQRT(A49^2+wda^2)*SQRT(A49^2+wdb^2))</f>
        <v>1.2342581848671845E-2</v>
      </c>
      <c r="D49">
        <f>ATAN(A49/wn)-ATAN(A49/wda)-ATAN(A49/wdb)*180/PI()</f>
        <v>-76.432909475322035</v>
      </c>
    </row>
    <row r="50" spans="1:4" x14ac:dyDescent="0.3">
      <c r="A50">
        <f t="shared" si="0"/>
        <v>3970.8152272909711</v>
      </c>
      <c r="B50">
        <f t="shared" si="2"/>
        <v>631.97487152792598</v>
      </c>
      <c r="C50">
        <f>42*SQRT(A50^2+wn^2)/(SQRT(A50^2+wda^2)*SQRT(A50^2+wdb^2))</f>
        <v>1.0371986054995263E-2</v>
      </c>
      <c r="D50">
        <f>ATAN(A50/wn)-ATAN(A50/wda)-ATAN(A50/wdb)*180/PI()</f>
        <v>-78.629248798229497</v>
      </c>
    </row>
    <row r="51" spans="1:4" x14ac:dyDescent="0.3">
      <c r="A51">
        <f t="shared" si="0"/>
        <v>4764.9782727491647</v>
      </c>
      <c r="B51">
        <f t="shared" si="2"/>
        <v>758.36984583351114</v>
      </c>
      <c r="C51">
        <f>42*SQRT(A51^2+wn^2)/(SQRT(A51^2+wda^2)*SQRT(A51^2+wdb^2))</f>
        <v>8.6944872765598574E-3</v>
      </c>
      <c r="D51">
        <f>ATAN(A51/wn)-ATAN(A51/wda)-ATAN(A51/wdb)*180/PI()</f>
        <v>-80.486188802621371</v>
      </c>
    </row>
    <row r="52" spans="1:4" x14ac:dyDescent="0.3">
      <c r="A52">
        <f t="shared" si="0"/>
        <v>5717.9739272989982</v>
      </c>
      <c r="B52">
        <f t="shared" si="2"/>
        <v>910.04381500021339</v>
      </c>
      <c r="C52">
        <f>42*SQRT(A52^2+wn^2)/(SQRT(A52^2+wda^2)*SQRT(A52^2+wdb^2))</f>
        <v>7.2754747598230887E-3</v>
      </c>
      <c r="D52">
        <f>ATAN(A52/wn)-ATAN(A52/wda)-ATAN(A52/wdb)*180/PI()</f>
        <v>-82.049453386350947</v>
      </c>
    </row>
    <row r="53" spans="1:4" x14ac:dyDescent="0.3">
      <c r="A53">
        <f t="shared" si="0"/>
        <v>6861.568712758798</v>
      </c>
      <c r="B53">
        <f t="shared" si="2"/>
        <v>1092.0525780002561</v>
      </c>
      <c r="C53">
        <f>42*SQRT(A53^2+wn^2)/(SQRT(A53^2+wda^2)*SQRT(A53^2+wdb^2))</f>
        <v>6.0804850492168052E-3</v>
      </c>
      <c r="D53">
        <f>ATAN(A53/wn)-ATAN(A53/wda)-ATAN(A53/wdb)*180/PI()</f>
        <v>-83.36148685804784</v>
      </c>
    </row>
    <row r="54" spans="1:4" x14ac:dyDescent="0.3">
      <c r="A54">
        <f t="shared" si="0"/>
        <v>8233.8824553105569</v>
      </c>
      <c r="B54">
        <f t="shared" si="2"/>
        <v>1310.4630936003073</v>
      </c>
      <c r="C54">
        <f>42*SQRT(A54^2+wn^2)/(SQRT(A54^2+wda^2)*SQRT(A54^2+wdb^2))</f>
        <v>5.0773268810920084E-3</v>
      </c>
      <c r="D54">
        <f>ATAN(A54/wn)-ATAN(A54/wda)-ATAN(A54/wdb)*180/PI()</f>
        <v>-84.46030374294709</v>
      </c>
    </row>
    <row r="55" spans="1:4" x14ac:dyDescent="0.3">
      <c r="A55">
        <f t="shared" si="0"/>
        <v>9880.6589463726687</v>
      </c>
      <c r="B55">
        <f t="shared" si="2"/>
        <v>1572.5557123203687</v>
      </c>
      <c r="C55">
        <f>42*SQRT(A55^2+wn^2)/(SQRT(A55^2+wda^2)*SQRT(A55^2+wdb^2))</f>
        <v>4.2370721797691966E-3</v>
      </c>
      <c r="D55">
        <f>ATAN(A55/wn)-ATAN(A55/wda)-ATAN(A55/wdb)*180/PI()</f>
        <v>-85.379168719877512</v>
      </c>
    </row>
    <row r="56" spans="1:4" x14ac:dyDescent="0.3">
      <c r="A56">
        <f t="shared" si="0"/>
        <v>11856.790735647202</v>
      </c>
      <c r="B56">
        <f t="shared" si="2"/>
        <v>1887.0668547844423</v>
      </c>
      <c r="C56">
        <f>42*SQRT(A56^2+wn^2)/(SQRT(A56^2+wda^2)*SQRT(A56^2+wdb^2))</f>
        <v>3.5343589427742541E-3</v>
      </c>
      <c r="D56">
        <f>ATAN(A56/wn)-ATAN(A56/wda)-ATAN(A56/wdb)*180/PI()</f>
        <v>-86.146743248854293</v>
      </c>
    </row>
    <row r="57" spans="1:4" x14ac:dyDescent="0.3">
      <c r="A57">
        <f t="shared" si="0"/>
        <v>14228.148882776642</v>
      </c>
      <c r="B57">
        <f t="shared" si="2"/>
        <v>2264.4802257413307</v>
      </c>
      <c r="C57">
        <f>42*SQRT(A57^2+wn^2)/(SQRT(A57^2+wda^2)*SQRT(A57^2+wdb^2))</f>
        <v>2.947309705811061E-3</v>
      </c>
      <c r="D57">
        <f>ATAN(A57/wn)-ATAN(A57/wda)-ATAN(A57/wdb)*180/PI()</f>
        <v>-86.787465889631605</v>
      </c>
    </row>
    <row r="58" spans="1:4" x14ac:dyDescent="0.3">
      <c r="A58">
        <f t="shared" si="0"/>
        <v>17073.778659331972</v>
      </c>
      <c r="B58">
        <f t="shared" si="2"/>
        <v>2717.376270889597</v>
      </c>
      <c r="C58">
        <f>42*SQRT(A58^2+wn^2)/(SQRT(A58^2+wda^2)*SQRT(A58^2+wdb^2))</f>
        <v>2.4572570176123187E-3</v>
      </c>
      <c r="D58">
        <f>ATAN(A58/wn)-ATAN(A58/wda)-ATAN(A58/wdb)*180/PI()</f>
        <v>-87.322026600529398</v>
      </c>
    </row>
    <row r="59" spans="1:4" x14ac:dyDescent="0.3">
      <c r="A59">
        <f t="shared" si="0"/>
        <v>20488.534391198365</v>
      </c>
      <c r="B59">
        <f t="shared" si="2"/>
        <v>3260.8515250675164</v>
      </c>
      <c r="C59">
        <f>42*SQRT(A59^2+wn^2)/(SQRT(A59^2+wda^2)*SQRT(A59^2+wdb^2))</f>
        <v>2.0483895469092586E-3</v>
      </c>
      <c r="D59">
        <f>ATAN(A59/wn)-ATAN(A59/wda)-ATAN(A59/wdb)*180/PI()</f>
        <v>-87.767856376811721</v>
      </c>
    </row>
    <row r="60" spans="1:4" x14ac:dyDescent="0.3">
      <c r="A60">
        <f t="shared" si="0"/>
        <v>24586.241269438036</v>
      </c>
      <c r="B60">
        <f t="shared" si="2"/>
        <v>3913.0218300810193</v>
      </c>
      <c r="C60">
        <f>42*SQRT(A60^2+wn^2)/(SQRT(A60^2+wda^2)*SQRT(A60^2+wdb^2))</f>
        <v>1.7073824601035407E-3</v>
      </c>
      <c r="D60">
        <f>ATAN(A60/wn)-ATAN(A60/wda)-ATAN(A60/wdb)*180/PI()</f>
        <v>-88.139591272548316</v>
      </c>
    </row>
    <row r="61" spans="1:4" x14ac:dyDescent="0.3">
      <c r="A61">
        <f t="shared" si="0"/>
        <v>29503.489523325643</v>
      </c>
      <c r="B61">
        <f t="shared" si="2"/>
        <v>4695.6261960972233</v>
      </c>
      <c r="C61">
        <f>42*SQRT(A61^2+wn^2)/(SQRT(A61^2+wda^2)*SQRT(A61^2+wdb^2))</f>
        <v>1.4230452234415345E-3</v>
      </c>
      <c r="D61">
        <f>ATAN(A61/wn)-ATAN(A61/wda)-ATAN(A61/wdb)*180/PI()</f>
        <v>-88.449492045266737</v>
      </c>
    </row>
    <row r="62" spans="1:4" x14ac:dyDescent="0.3">
      <c r="A62">
        <f t="shared" si="0"/>
        <v>35404.187427990772</v>
      </c>
      <c r="B62">
        <f t="shared" si="2"/>
        <v>5634.751435316668</v>
      </c>
      <c r="C62">
        <f>42*SQRT(A62^2+wn^2)/(SQRT(A62^2+wda^2)*SQRT(A62^2+wdb^2))</f>
        <v>1.1860021539225551E-3</v>
      </c>
      <c r="D62">
        <f>ATAN(A62/wn)-ATAN(A62/wda)-ATAN(A62/wdb)*180/PI()</f>
        <v>-88.707813160676551</v>
      </c>
    </row>
    <row r="63" spans="1:4" x14ac:dyDescent="0.3">
      <c r="A63">
        <f t="shared" si="0"/>
        <v>42485.024913588924</v>
      </c>
      <c r="B63">
        <f t="shared" si="2"/>
        <v>6761.7017223800012</v>
      </c>
      <c r="C63">
        <f>42*SQRT(A63^2+wn^2)/(SQRT(A63^2+wda^2)*SQRT(A63^2+wdb^2))</f>
        <v>9.8841103799052242E-4</v>
      </c>
      <c r="D63">
        <f>ATAN(A63/wn)-ATAN(A63/wda)-ATAN(A63/wdb)*180/PI()</f>
        <v>-88.923121557991607</v>
      </c>
    </row>
    <row r="64" spans="1:4" x14ac:dyDescent="0.3">
      <c r="A64">
        <f t="shared" si="0"/>
        <v>50982.029896306703</v>
      </c>
      <c r="B64">
        <f t="shared" si="2"/>
        <v>8114.0420668560009</v>
      </c>
      <c r="C64">
        <f>42*SQRT(A64^2+wn^2)/(SQRT(A64^2+wda^2)*SQRT(A64^2+wdb^2))</f>
        <v>8.2371980297994295E-4</v>
      </c>
      <c r="D64">
        <f>ATAN(A64/wn)-ATAN(A64/wda)-ATAN(A64/wdb)*180/PI()</f>
        <v>-89.102568841846164</v>
      </c>
    </row>
    <row r="65" spans="1:4" x14ac:dyDescent="0.3">
      <c r="A65">
        <f t="shared" si="0"/>
        <v>61178.435875568044</v>
      </c>
      <c r="B65">
        <f t="shared" si="2"/>
        <v>9736.8504802272</v>
      </c>
      <c r="C65">
        <f>42*SQRT(A65^2+wn^2)/(SQRT(A65^2+wda^2)*SQRT(A65^2+wdb^2))</f>
        <v>6.8645859974396752E-4</v>
      </c>
      <c r="D65">
        <f>ATAN(A65/wn)-ATAN(A65/wda)-ATAN(A65/wdb)*180/PI()</f>
        <v>-89.252121916784617</v>
      </c>
    </row>
    <row r="66" spans="1:4" x14ac:dyDescent="0.3">
      <c r="A66">
        <f t="shared" si="0"/>
        <v>73414.12305068165</v>
      </c>
      <c r="B66">
        <f t="shared" si="2"/>
        <v>11684.220576272639</v>
      </c>
      <c r="C66">
        <f>42*SQRT(A66^2+wn^2)/(SQRT(A66^2+wda^2)*SQRT(A66^2+wdb^2))</f>
        <v>5.7206355131288699E-4</v>
      </c>
      <c r="D66">
        <f>ATAN(A66/wn)-ATAN(A66/wda)-ATAN(A66/wdb)*180/PI()</f>
        <v>-89.37675739234912</v>
      </c>
    </row>
    <row r="67" spans="1:4" x14ac:dyDescent="0.3">
      <c r="A67">
        <f t="shared" ref="A67:A96" si="3">B67*2*PI()</f>
        <v>88096.947660817968</v>
      </c>
      <c r="B67">
        <f t="shared" si="2"/>
        <v>14021.064691527166</v>
      </c>
      <c r="C67">
        <f>42*SQRT(A67^2+wn^2)/(SQRT(A67^2+wda^2)*SQRT(A67^2+wdb^2))</f>
        <v>4.7672814413514441E-4</v>
      </c>
      <c r="D67">
        <f>ATAN(A67/wn)-ATAN(A67/wda)-ATAN(A67/wdb)*180/PI()</f>
        <v>-89.480624868499547</v>
      </c>
    </row>
    <row r="68" spans="1:4" x14ac:dyDescent="0.3">
      <c r="A68">
        <f t="shared" si="3"/>
        <v>105716.33719298156</v>
      </c>
      <c r="B68">
        <f t="shared" si="2"/>
        <v>16825.277629832599</v>
      </c>
      <c r="C68">
        <f>42*SQRT(A68^2+wn^2)/(SQRT(A68^2+wda^2)*SQRT(A68^2+wdb^2))</f>
        <v>3.9727838309628721E-4</v>
      </c>
      <c r="D68">
        <f>ATAN(A68/wn)-ATAN(A68/wda)-ATAN(A68/wdb)*180/PI()</f>
        <v>-89.567183749198989</v>
      </c>
    </row>
    <row r="69" spans="1:4" x14ac:dyDescent="0.3">
      <c r="A69">
        <f t="shared" si="3"/>
        <v>126859.60463157787</v>
      </c>
      <c r="B69">
        <f t="shared" si="2"/>
        <v>20190.333155799119</v>
      </c>
      <c r="C69">
        <f>42*SQRT(A69^2+wn^2)/(SQRT(A69^2+wda^2)*SQRT(A69^2+wdb^2))</f>
        <v>3.3106817214561369E-4</v>
      </c>
      <c r="D69">
        <f>ATAN(A69/wn)-ATAN(A69/wda)-ATAN(A69/wdb)*180/PI()</f>
        <v>-89.639317683759245</v>
      </c>
    </row>
    <row r="70" spans="1:4" x14ac:dyDescent="0.3">
      <c r="A70">
        <f t="shared" si="3"/>
        <v>152231.52555789344</v>
      </c>
      <c r="B70">
        <f t="shared" si="2"/>
        <v>24228.39978695894</v>
      </c>
      <c r="C70">
        <f>42*SQRT(A70^2+wn^2)/(SQRT(A70^2+wda^2)*SQRT(A70^2+wdb^2))</f>
        <v>2.7589179447462113E-4</v>
      </c>
      <c r="D70">
        <f>ATAN(A70/wn)-ATAN(A70/wda)-ATAN(A70/wdb)*180/PI()</f>
        <v>-89.699430183643457</v>
      </c>
    </row>
    <row r="71" spans="1:4" x14ac:dyDescent="0.3">
      <c r="A71">
        <f t="shared" si="3"/>
        <v>182677.83066947211</v>
      </c>
      <c r="B71">
        <f t="shared" si="2"/>
        <v>29074.079744350729</v>
      </c>
      <c r="C71">
        <f>42*SQRT(A71^2+wn^2)/(SQRT(A71^2+wda^2)*SQRT(A71^2+wdb^2))</f>
        <v>2.2991078419503465E-4</v>
      </c>
      <c r="D71">
        <f>ATAN(A71/wn)-ATAN(A71/wda)-ATAN(A71/wdb)*180/PI()</f>
        <v>-89.749524447304566</v>
      </c>
    </row>
    <row r="72" spans="1:4" x14ac:dyDescent="0.3">
      <c r="A72">
        <f t="shared" si="3"/>
        <v>219213.39680336654</v>
      </c>
      <c r="B72">
        <f t="shared" ref="B72:B89" si="4">B71*1.2</f>
        <v>34888.895693220875</v>
      </c>
      <c r="C72">
        <f>42*SQRT(A72^2+wn^2)/(SQRT(A72^2+wda^2)*SQRT(A72^2+wdb^2))</f>
        <v>1.9159287310030706E-4</v>
      </c>
      <c r="D72">
        <f>ATAN(A72/wn)-ATAN(A72/wda)-ATAN(A72/wdb)*180/PI()</f>
        <v>-89.791269964340785</v>
      </c>
    </row>
    <row r="73" spans="1:4" x14ac:dyDescent="0.3">
      <c r="A73">
        <f t="shared" si="3"/>
        <v>263056.07616403984</v>
      </c>
      <c r="B73">
        <f t="shared" si="4"/>
        <v>41866.67483186505</v>
      </c>
      <c r="C73">
        <f>42*SQRT(A73^2+wn^2)/(SQRT(A73^2+wda^2)*SQRT(A73^2+wdb^2))</f>
        <v>1.5966104757312422E-4</v>
      </c>
      <c r="D73">
        <f>ATAN(A73/wn)-ATAN(A73/wda)-ATAN(A73/wdb)*180/PI()</f>
        <v>-89.826058067265791</v>
      </c>
    </row>
    <row r="74" spans="1:4" x14ac:dyDescent="0.3">
      <c r="A74">
        <f t="shared" si="3"/>
        <v>315667.29139684781</v>
      </c>
      <c r="B74">
        <f t="shared" si="4"/>
        <v>50240.009798238061</v>
      </c>
      <c r="C74">
        <f>42*SQRT(A74^2+wn^2)/(SQRT(A74^2+wda^2)*SQRT(A74^2+wdb^2))</f>
        <v>1.330510581576951E-4</v>
      </c>
      <c r="D74">
        <f>ATAN(A74/wn)-ATAN(A74/wda)-ATAN(A74/wdb)*180/PI()</f>
        <v>-89.855048252610089</v>
      </c>
    </row>
    <row r="75" spans="1:4" x14ac:dyDescent="0.3">
      <c r="A75">
        <f t="shared" si="3"/>
        <v>378800.74967621738</v>
      </c>
      <c r="B75">
        <f t="shared" si="4"/>
        <v>60288.011757885673</v>
      </c>
      <c r="C75">
        <f>42*SQRT(A75^2+wn^2)/(SQRT(A75^2+wda^2)*SQRT(A75^2+wdb^2))</f>
        <v>1.108759889628708E-4</v>
      </c>
      <c r="D75">
        <f>ATAN(A75/wn)-ATAN(A75/wda)-ATAN(A75/wdb)*180/PI()</f>
        <v>-89.879206798020846</v>
      </c>
    </row>
    <row r="76" spans="1:4" x14ac:dyDescent="0.3">
      <c r="A76">
        <f t="shared" si="3"/>
        <v>454560.89961146092</v>
      </c>
      <c r="B76">
        <f t="shared" si="4"/>
        <v>72345.614109462811</v>
      </c>
      <c r="C76">
        <f>42*SQRT(A76^2+wn^2)/(SQRT(A76^2+wda^2)*SQRT(A76^2+wdb^2))</f>
        <v>9.2396719485876247E-5</v>
      </c>
      <c r="D76">
        <f>ATAN(A76/wn)-ATAN(A76/wda)-ATAN(A76/wdb)*180/PI()</f>
        <v>-89.8993389525438</v>
      </c>
    </row>
    <row r="77" spans="1:4" x14ac:dyDescent="0.3">
      <c r="A77">
        <f t="shared" si="3"/>
        <v>545473.07953375299</v>
      </c>
      <c r="B77">
        <f t="shared" si="4"/>
        <v>86814.736931355365</v>
      </c>
      <c r="C77">
        <f>42*SQRT(A77^2+wn^2)/(SQRT(A77^2+wda^2)*SQRT(A77^2+wdb^2))</f>
        <v>7.6997302127654514E-5</v>
      </c>
      <c r="D77">
        <f>ATAN(A77/wn)-ATAN(A77/wda)-ATAN(A77/wdb)*180/PI()</f>
        <v>-89.916115767277802</v>
      </c>
    </row>
    <row r="78" spans="1:4" x14ac:dyDescent="0.3">
      <c r="A78">
        <f t="shared" si="3"/>
        <v>654567.69544050365</v>
      </c>
      <c r="B78">
        <f t="shared" si="4"/>
        <v>104177.68431762644</v>
      </c>
      <c r="C78">
        <f>42*SQRT(A78^2+wn^2)/(SQRT(A78^2+wda^2)*SQRT(A78^2+wdb^2))</f>
        <v>6.4164439209079971E-5</v>
      </c>
      <c r="D78">
        <f>ATAN(A78/wn)-ATAN(A78/wda)-ATAN(A78/wdb)*180/PI()</f>
        <v>-89.930096457390832</v>
      </c>
    </row>
    <row r="79" spans="1:4" x14ac:dyDescent="0.3">
      <c r="A79">
        <f t="shared" si="3"/>
        <v>785481.23452860431</v>
      </c>
      <c r="B79">
        <f t="shared" si="4"/>
        <v>125013.22118115172</v>
      </c>
      <c r="C79">
        <f>42*SQRT(A79^2+wn^2)/(SQRT(A79^2+wda^2)*SQRT(A79^2+wdb^2))</f>
        <v>5.347037802688684E-5</v>
      </c>
      <c r="D79">
        <f>ATAN(A79/wn)-ATAN(A79/wda)-ATAN(A79/wdb)*180/PI()</f>
        <v>-89.94174703894798</v>
      </c>
    </row>
    <row r="80" spans="1:4" x14ac:dyDescent="0.3">
      <c r="A80">
        <f t="shared" si="3"/>
        <v>942577.48143432522</v>
      </c>
      <c r="B80">
        <f t="shared" si="4"/>
        <v>150015.86541738207</v>
      </c>
      <c r="C80">
        <f>42*SQRT(A80^2+wn^2)/(SQRT(A80^2+wda^2)*SQRT(A80^2+wdb^2))</f>
        <v>4.4558655311368201E-5</v>
      </c>
      <c r="D80">
        <f>ATAN(A80/wn)-ATAN(A80/wda)-ATAN(A80/wdb)*180/PI()</f>
        <v>-89.951455860652402</v>
      </c>
    </row>
    <row r="81" spans="1:4" x14ac:dyDescent="0.3">
      <c r="A81">
        <f t="shared" si="3"/>
        <v>1131092.9777211901</v>
      </c>
      <c r="B81">
        <f t="shared" si="4"/>
        <v>180019.03850085847</v>
      </c>
      <c r="C81">
        <f>42*SQRT(A81^2+wn^2)/(SQRT(A81^2+wda^2)*SQRT(A81^2+wdb^2))</f>
        <v>3.713221678472349E-5</v>
      </c>
      <c r="D81">
        <f>ATAN(A81/wn)-ATAN(A81/wda)-ATAN(A81/wdb)*180/PI()</f>
        <v>-89.95954654757054</v>
      </c>
    </row>
    <row r="82" spans="1:4" x14ac:dyDescent="0.3">
      <c r="A82">
        <f t="shared" si="3"/>
        <v>1357311.5732654282</v>
      </c>
      <c r="B82">
        <f t="shared" si="4"/>
        <v>216022.84620103016</v>
      </c>
      <c r="C82">
        <f>42*SQRT(A82^2+wn^2)/(SQRT(A82^2+wda^2)*SQRT(A82^2+wdb^2))</f>
        <v>3.0943516316697315E-5</v>
      </c>
      <c r="D82">
        <f>ATAN(A82/wn)-ATAN(A82/wda)-ATAN(A82/wdb)*180/PI()</f>
        <v>-89.966288787921556</v>
      </c>
    </row>
    <row r="83" spans="1:4" x14ac:dyDescent="0.3">
      <c r="A83">
        <f t="shared" si="3"/>
        <v>1628773.8879185137</v>
      </c>
      <c r="B83">
        <f t="shared" si="4"/>
        <v>259227.41544123617</v>
      </c>
      <c r="C83">
        <f>42*SQRT(A83^2+wn^2)/(SQRT(A83^2+wda^2)*SQRT(A83^2+wdb^2))</f>
        <v>2.578626494529649E-5</v>
      </c>
      <c r="D83">
        <f>ATAN(A83/wn)-ATAN(A83/wda)-ATAN(A83/wdb)*180/PI()</f>
        <v>-89.971907322272273</v>
      </c>
    </row>
    <row r="84" spans="1:4" x14ac:dyDescent="0.3">
      <c r="A84">
        <f t="shared" si="3"/>
        <v>1954528.6655022164</v>
      </c>
      <c r="B84">
        <f t="shared" si="4"/>
        <v>311072.89852948341</v>
      </c>
      <c r="C84">
        <f>42*SQRT(A84^2+wn^2)/(SQRT(A84^2+wda^2)*SQRT(A84^2+wdb^2))</f>
        <v>2.1488554901201294E-5</v>
      </c>
      <c r="D84">
        <f>ATAN(A84/wn)-ATAN(A84/wda)-ATAN(A84/wdb)*180/PI()</f>
        <v>-89.976589434650691</v>
      </c>
    </row>
    <row r="85" spans="1:4" x14ac:dyDescent="0.3">
      <c r="A85">
        <f t="shared" si="3"/>
        <v>2345434.3986026598</v>
      </c>
      <c r="B85">
        <f t="shared" si="4"/>
        <v>373287.47823538008</v>
      </c>
      <c r="C85">
        <f>42*SQRT(A85^2+wn^2)/(SQRT(A85^2+wda^2)*SQRT(A85^2+wdb^2))</f>
        <v>1.7907129535793306E-5</v>
      </c>
      <c r="D85">
        <f>ATAN(A85/wn)-ATAN(A85/wda)-ATAN(A85/wdb)*180/PI()</f>
        <v>-89.980491195208785</v>
      </c>
    </row>
    <row r="86" spans="1:4" x14ac:dyDescent="0.3">
      <c r="A86">
        <f t="shared" si="3"/>
        <v>2814521.2783231917</v>
      </c>
      <c r="B86">
        <f t="shared" si="4"/>
        <v>447944.97388245608</v>
      </c>
      <c r="C86">
        <f>42*SQRT(A86^2+wn^2)/(SQRT(A86^2+wda^2)*SQRT(A86^2+wdb^2))</f>
        <v>1.4922608207755373E-5</v>
      </c>
      <c r="D86">
        <f>ATAN(A86/wn)-ATAN(A86/wda)-ATAN(A86/wdb)*180/PI()</f>
        <v>-89.983742662481006</v>
      </c>
    </row>
    <row r="87" spans="1:4" x14ac:dyDescent="0.3">
      <c r="A87">
        <f t="shared" si="3"/>
        <v>3377425.5339878295</v>
      </c>
      <c r="B87">
        <f t="shared" si="4"/>
        <v>537533.96865894727</v>
      </c>
      <c r="C87">
        <f>42*SQRT(A87^2+wn^2)/(SQRT(A87^2+wda^2)*SQRT(A87^2+wdb^2))</f>
        <v>1.243550699098883E-5</v>
      </c>
      <c r="D87">
        <f>ATAN(A87/wn)-ATAN(A87/wda)-ATAN(A87/wdb)*180/PI()</f>
        <v>-89.986452218622517</v>
      </c>
    </row>
    <row r="88" spans="1:4" x14ac:dyDescent="0.3">
      <c r="A88">
        <f t="shared" si="3"/>
        <v>4052910.6407853956</v>
      </c>
      <c r="B88">
        <f t="shared" si="4"/>
        <v>645040.76239073672</v>
      </c>
      <c r="C88">
        <f>42*SQRT(A88^2+wn^2)/(SQRT(A88^2+wda^2)*SQRT(A88^2+wdb^2))</f>
        <v>1.0362922579986462E-5</v>
      </c>
      <c r="D88">
        <f>ATAN(A88/wn)-ATAN(A88/wda)-ATAN(A88/wdb)*180/PI()</f>
        <v>-89.988710182120798</v>
      </c>
    </row>
    <row r="89" spans="1:4" x14ac:dyDescent="0.3">
      <c r="A89">
        <f t="shared" si="3"/>
        <v>4863492.7689424744</v>
      </c>
      <c r="B89">
        <f t="shared" si="4"/>
        <v>774048.91486888402</v>
      </c>
      <c r="C89">
        <f>42*SQRT(A89^2+wn^2)/(SQRT(A89^2+wda^2)*SQRT(A89^2+wdb^2))</f>
        <v>8.6357688672895135E-6</v>
      </c>
      <c r="D89">
        <f>ATAN(A89/wn)-ATAN(A89/wda)-ATAN(A89/wdb)*180/PI()</f>
        <v>-89.990591818396595</v>
      </c>
    </row>
    <row r="90" spans="1:4" x14ac:dyDescent="0.3">
      <c r="A90">
        <f t="shared" si="3"/>
        <v>5836191.3227309696</v>
      </c>
      <c r="B90">
        <f t="shared" ref="B90:B96" si="5">B89*1.2</f>
        <v>928858.69784266083</v>
      </c>
      <c r="C90">
        <f>42*SQRT(A90^2+wn^2)/(SQRT(A90^2+wda^2)*SQRT(A90^2+wdb^2))</f>
        <v>7.1964740853767505E-6</v>
      </c>
      <c r="D90">
        <f>ATAN(A90/wn)-ATAN(A90/wda)-ATAN(A90/wdb)*180/PI()</f>
        <v>-89.992159848642174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wda</vt:lpstr>
      <vt:lpstr>wdb</vt:lpstr>
      <vt:lpstr>wn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Jones</dc:creator>
  <cp:lastModifiedBy>Steven Jones</cp:lastModifiedBy>
  <dcterms:created xsi:type="dcterms:W3CDTF">2023-02-04T20:10:07Z</dcterms:created>
  <dcterms:modified xsi:type="dcterms:W3CDTF">2023-02-04T21:44:01Z</dcterms:modified>
</cp:coreProperties>
</file>