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ew\Desktop\Regression Model\"/>
    </mc:Choice>
  </mc:AlternateContent>
  <xr:revisionPtr revIDLastSave="0" documentId="13_ncr:1_{A038385E-103E-4941-A081-BFF3565E17D0}" xr6:coauthVersionLast="47" xr6:coauthVersionMax="47" xr10:uidLastSave="{00000000-0000-0000-0000-000000000000}"/>
  <bookViews>
    <workbookView xWindow="-120" yWindow="-120" windowWidth="29040" windowHeight="15720" xr2:uid="{A4A1419F-250E-462C-A4A4-B6034EC42EBF}"/>
  </bookViews>
  <sheets>
    <sheet name="reg" sheetId="4" r:id="rId1"/>
    <sheet name="BANPU" sheetId="14" r:id="rId2"/>
    <sheet name="IRPC" sheetId="13" r:id="rId3"/>
    <sheet name="TOP" sheetId="8" r:id="rId4"/>
    <sheet name="EA" sheetId="17" r:id="rId5"/>
    <sheet name="7UP" sheetId="18" r:id="rId6"/>
    <sheet name="STA" sheetId="10" r:id="rId7"/>
    <sheet name="CPF" sheetId="12" r:id="rId8"/>
    <sheet name="TU" sheetId="5" r:id="rId9"/>
    <sheet name="APURE" sheetId="21" r:id="rId10"/>
    <sheet name="CM" sheetId="22" r:id="rId11"/>
    <sheet name="IVL" sheetId="9" r:id="rId12"/>
    <sheet name="AH" sheetId="16" r:id="rId13"/>
    <sheet name="PJW" sheetId="15" r:id="rId14"/>
    <sheet name="PTTGC" sheetId="19" r:id="rId15"/>
    <sheet name="GIFT" sheetId="20" r:id="rId16"/>
    <sheet name="Sheet3" sheetId="7" state="hidden" r:id="rId17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4" l="1" a="1"/>
  <c r="D2" i="4" s="1"/>
  <c r="D50" i="4" l="1" a="1"/>
  <c r="D50" i="4" s="1"/>
  <c r="D30" i="4" a="1"/>
  <c r="D30" i="4" s="1"/>
  <c r="D14" i="4" a="1"/>
  <c r="D14" i="4" s="1"/>
  <c r="D10" i="4" a="1"/>
  <c r="D10" i="4" s="1"/>
  <c r="D46" i="4" a="1"/>
  <c r="D46" i="4" s="1"/>
  <c r="D42" i="4" a="1"/>
  <c r="H42" i="4" s="1"/>
  <c r="D26" i="4" a="1"/>
  <c r="D26" i="4" s="1"/>
  <c r="D22" i="4" a="1"/>
  <c r="D22" i="4" s="1"/>
  <c r="D18" i="4" a="1"/>
  <c r="J21" i="4" s="1"/>
  <c r="D6" i="4" a="1"/>
  <c r="D6" i="4" s="1"/>
  <c r="D58" i="4" a="1"/>
  <c r="D59" i="4" s="1"/>
  <c r="D38" i="4" a="1"/>
  <c r="D38" i="4" s="1"/>
  <c r="D34" i="4" a="1"/>
  <c r="D54" i="4" a="1"/>
  <c r="J4" i="4"/>
  <c r="F3" i="4"/>
  <c r="D3" i="4"/>
  <c r="K5" i="4"/>
  <c r="G4" i="4"/>
  <c r="K2" i="4"/>
  <c r="J5" i="4"/>
  <c r="F4" i="4"/>
  <c r="J2" i="4"/>
  <c r="G3" i="4"/>
  <c r="I2" i="4"/>
  <c r="H5" i="4"/>
  <c r="D4" i="4"/>
  <c r="H2" i="4"/>
  <c r="I4" i="4"/>
  <c r="E4" i="4"/>
  <c r="G5" i="4"/>
  <c r="K3" i="4"/>
  <c r="G2" i="4"/>
  <c r="K4" i="4"/>
  <c r="E3" i="4"/>
  <c r="H4" i="4"/>
  <c r="I5" i="4"/>
  <c r="F5" i="4"/>
  <c r="J3" i="4"/>
  <c r="F2" i="4"/>
  <c r="E5" i="4"/>
  <c r="I3" i="4"/>
  <c r="E2" i="4"/>
  <c r="D5" i="4"/>
  <c r="H3" i="4"/>
  <c r="I32" i="4" l="1"/>
  <c r="J52" i="4"/>
  <c r="H50" i="4"/>
  <c r="F50" i="4"/>
  <c r="D53" i="4"/>
  <c r="E50" i="4"/>
  <c r="F51" i="4"/>
  <c r="G52" i="4"/>
  <c r="G50" i="4"/>
  <c r="I52" i="4"/>
  <c r="H53" i="4"/>
  <c r="E52" i="4"/>
  <c r="J53" i="4"/>
  <c r="D52" i="4"/>
  <c r="I51" i="4"/>
  <c r="E53" i="4"/>
  <c r="G51" i="4"/>
  <c r="J51" i="4"/>
  <c r="I53" i="4"/>
  <c r="G53" i="4"/>
  <c r="E51" i="4"/>
  <c r="K52" i="4"/>
  <c r="K53" i="4"/>
  <c r="K50" i="4"/>
  <c r="J50" i="4"/>
  <c r="H52" i="4"/>
  <c r="I50" i="4"/>
  <c r="F53" i="4"/>
  <c r="K51" i="4"/>
  <c r="H51" i="4"/>
  <c r="D51" i="4"/>
  <c r="F52" i="4"/>
  <c r="E42" i="4"/>
  <c r="E45" i="4"/>
  <c r="H44" i="4"/>
  <c r="K45" i="4"/>
  <c r="G42" i="4"/>
  <c r="K43" i="4"/>
  <c r="F43" i="4"/>
  <c r="D33" i="4"/>
  <c r="I31" i="4"/>
  <c r="K33" i="4"/>
  <c r="G31" i="4"/>
  <c r="I33" i="4"/>
  <c r="E31" i="4"/>
  <c r="G33" i="4"/>
  <c r="H31" i="4"/>
  <c r="K32" i="4"/>
  <c r="G30" i="4"/>
  <c r="K31" i="4"/>
  <c r="H30" i="4"/>
  <c r="E32" i="4"/>
  <c r="J32" i="4"/>
  <c r="K30" i="4"/>
  <c r="G32" i="4"/>
  <c r="F33" i="4"/>
  <c r="D32" i="4"/>
  <c r="J30" i="4"/>
  <c r="E33" i="4"/>
  <c r="F30" i="4"/>
  <c r="J31" i="4"/>
  <c r="F31" i="4"/>
  <c r="H33" i="4"/>
  <c r="J33" i="4"/>
  <c r="F32" i="4"/>
  <c r="E30" i="4"/>
  <c r="I30" i="4"/>
  <c r="D31" i="4"/>
  <c r="H32" i="4"/>
  <c r="E16" i="4"/>
  <c r="E17" i="4"/>
  <c r="J14" i="4"/>
  <c r="K16" i="4"/>
  <c r="F16" i="4"/>
  <c r="G15" i="4"/>
  <c r="J15" i="4"/>
  <c r="J17" i="4"/>
  <c r="I14" i="4"/>
  <c r="G17" i="4"/>
  <c r="H15" i="4"/>
  <c r="H14" i="4"/>
  <c r="K14" i="4"/>
  <c r="E14" i="4"/>
  <c r="F14" i="4"/>
  <c r="G14" i="4"/>
  <c r="D17" i="4"/>
  <c r="D16" i="4"/>
  <c r="G16" i="4"/>
  <c r="J16" i="4"/>
  <c r="I16" i="4"/>
  <c r="K15" i="4"/>
  <c r="I15" i="4"/>
  <c r="H17" i="4"/>
  <c r="K17" i="4"/>
  <c r="I17" i="4"/>
  <c r="F17" i="4"/>
  <c r="D15" i="4"/>
  <c r="E15" i="4"/>
  <c r="H16" i="4"/>
  <c r="F15" i="4"/>
  <c r="E10" i="4"/>
  <c r="H10" i="4"/>
  <c r="I12" i="4"/>
  <c r="D11" i="4"/>
  <c r="F10" i="4"/>
  <c r="E12" i="4"/>
  <c r="G11" i="4"/>
  <c r="I11" i="4"/>
  <c r="I10" i="4"/>
  <c r="H12" i="4"/>
  <c r="J12" i="4"/>
  <c r="K12" i="4"/>
  <c r="G10" i="4"/>
  <c r="K11" i="4"/>
  <c r="J10" i="4"/>
  <c r="D12" i="4"/>
  <c r="H13" i="4"/>
  <c r="G13" i="4"/>
  <c r="F12" i="4"/>
  <c r="G12" i="4"/>
  <c r="F13" i="4"/>
  <c r="I13" i="4"/>
  <c r="J13" i="4"/>
  <c r="D13" i="4"/>
  <c r="F11" i="4"/>
  <c r="E13" i="4"/>
  <c r="J11" i="4"/>
  <c r="E11" i="4"/>
  <c r="H11" i="4"/>
  <c r="K10" i="4"/>
  <c r="K13" i="4"/>
  <c r="G6" i="4"/>
  <c r="K7" i="4"/>
  <c r="F9" i="4"/>
  <c r="G9" i="4"/>
  <c r="H7" i="4"/>
  <c r="J6" i="4"/>
  <c r="K6" i="4"/>
  <c r="G8" i="4"/>
  <c r="K9" i="4"/>
  <c r="E8" i="4"/>
  <c r="F49" i="4"/>
  <c r="G49" i="4"/>
  <c r="K49" i="4"/>
  <c r="J46" i="4"/>
  <c r="F48" i="4"/>
  <c r="H48" i="4"/>
  <c r="E48" i="4"/>
  <c r="E47" i="4"/>
  <c r="G48" i="4"/>
  <c r="E46" i="4"/>
  <c r="I48" i="4"/>
  <c r="K47" i="4"/>
  <c r="H47" i="4"/>
  <c r="I47" i="4"/>
  <c r="F47" i="4"/>
  <c r="K46" i="4"/>
  <c r="D48" i="4"/>
  <c r="H49" i="4"/>
  <c r="E49" i="4"/>
  <c r="I49" i="4"/>
  <c r="J48" i="4"/>
  <c r="D47" i="4"/>
  <c r="H46" i="4"/>
  <c r="F46" i="4"/>
  <c r="G47" i="4"/>
  <c r="G46" i="4"/>
  <c r="D49" i="4"/>
  <c r="J49" i="4"/>
  <c r="J47" i="4"/>
  <c r="I46" i="4"/>
  <c r="K48" i="4"/>
  <c r="F45" i="4"/>
  <c r="J44" i="4"/>
  <c r="J45" i="4"/>
  <c r="G43" i="4"/>
  <c r="F42" i="4"/>
  <c r="G44" i="4"/>
  <c r="H45" i="4"/>
  <c r="K42" i="4"/>
  <c r="J43" i="4"/>
  <c r="J42" i="4"/>
  <c r="I42" i="4"/>
  <c r="H43" i="4"/>
  <c r="K44" i="4"/>
  <c r="G45" i="4"/>
  <c r="F44" i="4"/>
  <c r="E44" i="4"/>
  <c r="I44" i="4"/>
  <c r="D44" i="4"/>
  <c r="I45" i="4"/>
  <c r="I43" i="4"/>
  <c r="D45" i="4"/>
  <c r="D43" i="4"/>
  <c r="D42" i="4"/>
  <c r="E43" i="4"/>
  <c r="H38" i="4"/>
  <c r="D40" i="4"/>
  <c r="H41" i="4"/>
  <c r="I38" i="4"/>
  <c r="E40" i="4"/>
  <c r="H40" i="4"/>
  <c r="H39" i="4"/>
  <c r="D41" i="4"/>
  <c r="E38" i="4"/>
  <c r="I39" i="4"/>
  <c r="J27" i="4"/>
  <c r="E28" i="4"/>
  <c r="E27" i="4"/>
  <c r="K28" i="4"/>
  <c r="F28" i="4"/>
  <c r="I29" i="4"/>
  <c r="K26" i="4"/>
  <c r="G26" i="4"/>
  <c r="G29" i="4"/>
  <c r="D27" i="4"/>
  <c r="F29" i="4"/>
  <c r="K27" i="4"/>
  <c r="H27" i="4"/>
  <c r="D29" i="4"/>
  <c r="G28" i="4"/>
  <c r="H28" i="4"/>
  <c r="H29" i="4"/>
  <c r="J29" i="4"/>
  <c r="E26" i="4"/>
  <c r="I28" i="4"/>
  <c r="F27" i="4"/>
  <c r="I26" i="4"/>
  <c r="J26" i="4"/>
  <c r="I27" i="4"/>
  <c r="H26" i="4"/>
  <c r="J28" i="4"/>
  <c r="F26" i="4"/>
  <c r="K29" i="4"/>
  <c r="E29" i="4"/>
  <c r="D28" i="4"/>
  <c r="G27" i="4"/>
  <c r="G24" i="4"/>
  <c r="E24" i="4"/>
  <c r="K22" i="4"/>
  <c r="J25" i="4"/>
  <c r="G25" i="4"/>
  <c r="K23" i="4"/>
  <c r="K25" i="4"/>
  <c r="I24" i="4"/>
  <c r="H23" i="4"/>
  <c r="D25" i="4"/>
  <c r="E22" i="4"/>
  <c r="I23" i="4"/>
  <c r="H22" i="4"/>
  <c r="J24" i="4"/>
  <c r="D24" i="4"/>
  <c r="G23" i="4"/>
  <c r="F23" i="4"/>
  <c r="K24" i="4"/>
  <c r="D23" i="4"/>
  <c r="H25" i="4"/>
  <c r="J23" i="4"/>
  <c r="F24" i="4"/>
  <c r="E23" i="4"/>
  <c r="E25" i="4"/>
  <c r="F22" i="4"/>
  <c r="F25" i="4"/>
  <c r="I22" i="4"/>
  <c r="H24" i="4"/>
  <c r="I25" i="4"/>
  <c r="G22" i="4"/>
  <c r="J22" i="4"/>
  <c r="G21" i="4"/>
  <c r="G20" i="4"/>
  <c r="K18" i="4"/>
  <c r="D19" i="4"/>
  <c r="E18" i="4"/>
  <c r="I21" i="4"/>
  <c r="J20" i="4"/>
  <c r="I20" i="4"/>
  <c r="I19" i="4"/>
  <c r="H20" i="4"/>
  <c r="G19" i="4"/>
  <c r="E19" i="4"/>
  <c r="H21" i="4"/>
  <c r="E21" i="4"/>
  <c r="I18" i="4"/>
  <c r="K20" i="4"/>
  <c r="D18" i="4"/>
  <c r="K19" i="4"/>
  <c r="H18" i="4"/>
  <c r="D21" i="4"/>
  <c r="F18" i="4"/>
  <c r="E20" i="4"/>
  <c r="H19" i="4"/>
  <c r="J19" i="4"/>
  <c r="J18" i="4"/>
  <c r="D20" i="4"/>
  <c r="F19" i="4"/>
  <c r="F21" i="4"/>
  <c r="F20" i="4"/>
  <c r="K21" i="4"/>
  <c r="G18" i="4"/>
  <c r="D7" i="4"/>
  <c r="H8" i="4"/>
  <c r="F8" i="4"/>
  <c r="D9" i="4"/>
  <c r="H6" i="4"/>
  <c r="E7" i="4"/>
  <c r="I8" i="4"/>
  <c r="I7" i="4"/>
  <c r="H9" i="4"/>
  <c r="F7" i="4"/>
  <c r="E9" i="4"/>
  <c r="I9" i="4"/>
  <c r="J8" i="4"/>
  <c r="E6" i="4"/>
  <c r="F6" i="4"/>
  <c r="J9" i="4"/>
  <c r="G7" i="4"/>
  <c r="D8" i="4"/>
  <c r="J7" i="4"/>
  <c r="I6" i="4"/>
  <c r="K8" i="4"/>
  <c r="E58" i="4"/>
  <c r="J58" i="4"/>
  <c r="I59" i="4"/>
  <c r="F60" i="4"/>
  <c r="F58" i="4"/>
  <c r="J60" i="4"/>
  <c r="E61" i="4"/>
  <c r="G58" i="4"/>
  <c r="K59" i="4"/>
  <c r="D60" i="4"/>
  <c r="H61" i="4"/>
  <c r="J59" i="4"/>
  <c r="I58" i="4"/>
  <c r="K60" i="4"/>
  <c r="G60" i="4"/>
  <c r="H59" i="4"/>
  <c r="E60" i="4"/>
  <c r="G59" i="4"/>
  <c r="D61" i="4"/>
  <c r="I61" i="4"/>
  <c r="D58" i="4"/>
  <c r="F61" i="4"/>
  <c r="J61" i="4"/>
  <c r="I60" i="4"/>
  <c r="K58" i="4"/>
  <c r="H60" i="4"/>
  <c r="G61" i="4"/>
  <c r="K61" i="4"/>
  <c r="E59" i="4"/>
  <c r="H58" i="4"/>
  <c r="F59" i="4"/>
  <c r="F39" i="4"/>
  <c r="F38" i="4"/>
  <c r="J38" i="4"/>
  <c r="I40" i="4"/>
  <c r="I41" i="4"/>
  <c r="J39" i="4"/>
  <c r="F40" i="4"/>
  <c r="J40" i="4"/>
  <c r="E41" i="4"/>
  <c r="F41" i="4"/>
  <c r="J41" i="4"/>
  <c r="K40" i="4"/>
  <c r="D39" i="4"/>
  <c r="K39" i="4"/>
  <c r="G40" i="4"/>
  <c r="E39" i="4"/>
  <c r="G38" i="4"/>
  <c r="K38" i="4"/>
  <c r="G41" i="4"/>
  <c r="K41" i="4"/>
  <c r="G39" i="4"/>
  <c r="D54" i="4"/>
  <c r="I57" i="4"/>
  <c r="K55" i="4"/>
  <c r="J55" i="4"/>
  <c r="H56" i="4"/>
  <c r="J56" i="4"/>
  <c r="E56" i="4"/>
  <c r="F57" i="4"/>
  <c r="K56" i="4"/>
  <c r="I54" i="4"/>
  <c r="F54" i="4"/>
  <c r="F56" i="4"/>
  <c r="F55" i="4"/>
  <c r="H57" i="4"/>
  <c r="I55" i="4"/>
  <c r="K57" i="4"/>
  <c r="D56" i="4"/>
  <c r="E54" i="4"/>
  <c r="J54" i="4"/>
  <c r="G56" i="4"/>
  <c r="H54" i="4"/>
  <c r="D57" i="4"/>
  <c r="E55" i="4"/>
  <c r="I56" i="4"/>
  <c r="K54" i="4"/>
  <c r="G54" i="4"/>
  <c r="H55" i="4"/>
  <c r="D55" i="4"/>
  <c r="J57" i="4"/>
  <c r="G57" i="4"/>
  <c r="G55" i="4"/>
  <c r="E57" i="4"/>
  <c r="D34" i="4"/>
  <c r="H36" i="4"/>
  <c r="H34" i="4"/>
  <c r="E34" i="4"/>
  <c r="D35" i="4"/>
  <c r="G36" i="4"/>
  <c r="D37" i="4"/>
  <c r="I36" i="4"/>
  <c r="F36" i="4"/>
  <c r="H35" i="4"/>
  <c r="K34" i="4"/>
  <c r="I37" i="4"/>
  <c r="J36" i="4"/>
  <c r="J34" i="4"/>
  <c r="G37" i="4"/>
  <c r="H37" i="4"/>
  <c r="I34" i="4"/>
  <c r="K35" i="4"/>
  <c r="E37" i="4"/>
  <c r="E35" i="4"/>
  <c r="G34" i="4"/>
  <c r="K37" i="4"/>
  <c r="F37" i="4"/>
  <c r="K36" i="4"/>
  <c r="J37" i="4"/>
  <c r="J35" i="4"/>
  <c r="G35" i="4"/>
  <c r="E36" i="4"/>
  <c r="F34" i="4"/>
  <c r="F35" i="4"/>
  <c r="D36" i="4"/>
  <c r="I35" i="4"/>
</calcChain>
</file>

<file path=xl/sharedStrings.xml><?xml version="1.0" encoding="utf-8"?>
<sst xmlns="http://schemas.openxmlformats.org/spreadsheetml/2006/main" count="268" uniqueCount="32">
  <si>
    <t>Banpu</t>
  </si>
  <si>
    <t>TOP</t>
  </si>
  <si>
    <t>CCC</t>
  </si>
  <si>
    <t>IRPC</t>
  </si>
  <si>
    <t>STA</t>
  </si>
  <si>
    <t>CPF</t>
  </si>
  <si>
    <t>IVL</t>
  </si>
  <si>
    <t>TU</t>
  </si>
  <si>
    <t>AH</t>
  </si>
  <si>
    <t>PJW</t>
  </si>
  <si>
    <t>firm</t>
  </si>
  <si>
    <t>industry</t>
  </si>
  <si>
    <t>year</t>
  </si>
  <si>
    <t>d1</t>
  </si>
  <si>
    <t>d2</t>
  </si>
  <si>
    <t>resourc</t>
  </si>
  <si>
    <t>argo</t>
  </si>
  <si>
    <t>industrial</t>
  </si>
  <si>
    <t>fixed_fa</t>
  </si>
  <si>
    <t>fin_debt</t>
  </si>
  <si>
    <t>ln_sales</t>
  </si>
  <si>
    <t>gross_profit</t>
  </si>
  <si>
    <t>n. days inventory</t>
  </si>
  <si>
    <t>n. days a/r</t>
  </si>
  <si>
    <t>n. days a/p</t>
  </si>
  <si>
    <t>BANPU</t>
  </si>
  <si>
    <t>EA</t>
  </si>
  <si>
    <t>7UP</t>
  </si>
  <si>
    <t>PTTGC</t>
  </si>
  <si>
    <t>GIFT</t>
  </si>
  <si>
    <t>APURE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</si>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</sst>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42424"/>
      <name val="Calibri"/>
      <family val="2"/>
      <charset val="1"/>
    </font>
    <font>
      <sz val="14"/>
      <name val="Cordia New"/>
      <family val="2"/>
    </font>
    <font>
      <sz val="10"/>
      <name val="Arial"/>
      <family val="2"/>
    </font>
    <font>
      <sz val="14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0" fontId="5" fillId="3" borderId="0" applyNumberFormat="0" applyBorder="0" applyAlignment="0" applyProtection="0"/>
    <xf numFmtId="0" fontId="8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4" xfId="0" applyBorder="1" applyAlignment="1">
      <alignment horizontal="center"/>
    </xf>
    <xf numFmtId="0" fontId="0" fillId="2" borderId="2" xfId="0" applyFill="1" applyBorder="1"/>
    <xf numFmtId="0" fontId="7" fillId="0" borderId="0" xfId="0" applyFont="1"/>
    <xf numFmtId="2" fontId="0" fillId="0" borderId="2" xfId="0" applyNumberFormat="1" applyBorder="1"/>
    <xf numFmtId="1" fontId="0" fillId="0" borderId="2" xfId="0" applyNumberFormat="1" applyBorder="1"/>
    <xf numFmtId="0" fontId="6" fillId="2" borderId="2" xfId="0" applyFont="1" applyFill="1" applyBorder="1"/>
    <xf numFmtId="0" fontId="6" fillId="0" borderId="4" xfId="0" applyFont="1" applyBorder="1" applyAlignment="1">
      <alignment horizontal="center"/>
    </xf>
    <xf numFmtId="0" fontId="0" fillId="2" borderId="3" xfId="0" applyFill="1" applyBorder="1"/>
    <xf numFmtId="2" fontId="0" fillId="0" borderId="1" xfId="0" applyNumberFormat="1" applyBorder="1"/>
    <xf numFmtId="0" fontId="0" fillId="2" borderId="5" xfId="0" applyFill="1" applyBorder="1"/>
    <xf numFmtId="1" fontId="0" fillId="0" borderId="5" xfId="0" applyNumberFormat="1" applyBorder="1"/>
    <xf numFmtId="0" fontId="0" fillId="2" borderId="1" xfId="0" applyFill="1" applyBorder="1"/>
    <xf numFmtId="1" fontId="0" fillId="0" borderId="1" xfId="0" applyNumberFormat="1" applyBorder="1"/>
    <xf numFmtId="0" fontId="5" fillId="3" borderId="1" xfId="1" applyBorder="1" applyAlignment="1">
      <alignment horizontal="right"/>
    </xf>
    <xf numFmtId="0" fontId="5" fillId="3" borderId="1" xfId="1" applyBorder="1"/>
    <xf numFmtId="0" fontId="5" fillId="0" borderId="2" xfId="0" applyFont="1" applyBorder="1"/>
    <xf numFmtId="0" fontId="5" fillId="3" borderId="1" xfId="1" applyBorder="1" applyAlignment="1">
      <alignment horizontal="right" vertical="center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/>
    <xf numFmtId="0" fontId="3" fillId="2" borderId="1" xfId="0" applyFont="1" applyFill="1" applyBorder="1"/>
    <xf numFmtId="1" fontId="3" fillId="0" borderId="1" xfId="0" applyNumberFormat="1" applyFont="1" applyBorder="1"/>
    <xf numFmtId="2" fontId="0" fillId="0" borderId="1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2" fontId="6" fillId="0" borderId="5" xfId="0" applyNumberFormat="1" applyFont="1" applyBorder="1" applyAlignment="1">
      <alignment horizontal="right"/>
    </xf>
    <xf numFmtId="2" fontId="6" fillId="0" borderId="2" xfId="0" applyNumberFormat="1" applyFont="1" applyBorder="1" applyAlignment="1">
      <alignment horizontal="right"/>
    </xf>
    <xf numFmtId="1" fontId="6" fillId="0" borderId="2" xfId="0" applyNumberFormat="1" applyFont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right"/>
    </xf>
    <xf numFmtId="0" fontId="2" fillId="3" borderId="1" xfId="1" applyFont="1" applyBorder="1"/>
    <xf numFmtId="1" fontId="3" fillId="0" borderId="1" xfId="0" applyNumberFormat="1" applyFont="1" applyBorder="1" applyAlignment="1">
      <alignment horizontal="center"/>
    </xf>
    <xf numFmtId="0" fontId="1" fillId="3" borderId="1" xfId="1" applyFont="1" applyBorder="1"/>
  </cellXfs>
  <cellStyles count="7">
    <cellStyle name="40% - Accent5" xfId="1" builtinId="47"/>
    <cellStyle name="Comma 2" xfId="3" xr:uid="{D9406B27-3D21-4A6C-86E2-93E3F390FC2E}"/>
    <cellStyle name="Comma 3" xfId="4" xr:uid="{38BE45C3-F7D2-4E3F-A75B-30324C66E082}"/>
    <cellStyle name="Comma 4" xfId="5" xr:uid="{EA892E55-39BD-4513-8E32-689C5C2B5EC1}"/>
    <cellStyle name="Normal" xfId="0" builtinId="0"/>
    <cellStyle name="Normal 3 2" xfId="6" xr:uid="{23FA9F4E-6C3B-4DC5-8903-42A82E3BAF45}"/>
    <cellStyle name="ปกติ_USCT2" xfId="2" xr:uid="{16694A98-1DAC-402B-B840-B3ADE3D718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6B27-8A7B-4375-9BCA-9E97741C6DD5}">
  <dimension ref="A1:M61"/>
  <sheetViews>
    <sheetView tabSelected="1" workbookViewId="0">
      <pane ySplit="1" topLeftCell="A47" activePane="bottomLeft" state="frozen"/>
      <selection pane="bottomLeft" activeCell="O63" sqref="O63"/>
    </sheetView>
  </sheetViews>
  <sheetFormatPr defaultColWidth="9" defaultRowHeight="15"/>
  <cols>
    <col min="1" max="1" width="9" style="5"/>
    <col min="2" max="2" width="6.85546875" style="5" bestFit="1" customWidth="1"/>
    <col min="3" max="3" width="9.42578125" style="5" bestFit="1" customWidth="1"/>
    <col min="4" max="4" width="15.7109375" style="5" bestFit="1" customWidth="1"/>
    <col min="5" max="5" width="16" style="5" bestFit="1" customWidth="1"/>
    <col min="6" max="6" width="20.140625" style="5" bestFit="1" customWidth="1"/>
    <col min="7" max="7" width="19.85546875" style="5" bestFit="1" customWidth="1"/>
    <col min="8" max="8" width="19.5703125" style="5" bestFit="1" customWidth="1"/>
    <col min="9" max="9" width="10.140625" style="5" bestFit="1" customWidth="1"/>
    <col min="10" max="10" width="18.85546875" style="5" bestFit="1" customWidth="1"/>
    <col min="11" max="12" width="13.5703125" style="5" bestFit="1" customWidth="1"/>
    <col min="13" max="13" width="9.140625" style="5" customWidth="1"/>
    <col min="14" max="16384" width="9" style="5"/>
  </cols>
  <sheetData>
    <row r="1" spans="1:13">
      <c r="A1" s="20" t="s">
        <v>12</v>
      </c>
      <c r="B1" s="20" t="s">
        <v>10</v>
      </c>
      <c r="C1" s="20" t="s">
        <v>11</v>
      </c>
      <c r="D1" s="44" t="s">
        <v>18</v>
      </c>
      <c r="E1" s="21" t="s">
        <v>19</v>
      </c>
      <c r="F1" s="21" t="s">
        <v>20</v>
      </c>
      <c r="G1" s="21" t="s">
        <v>21</v>
      </c>
      <c r="H1" s="42" t="s">
        <v>22</v>
      </c>
      <c r="I1" s="42" t="s">
        <v>23</v>
      </c>
      <c r="J1" s="21" t="s">
        <v>24</v>
      </c>
      <c r="K1" s="21" t="s">
        <v>2</v>
      </c>
      <c r="L1" s="23" t="s">
        <v>13</v>
      </c>
      <c r="M1" s="23" t="s">
        <v>14</v>
      </c>
    </row>
    <row r="2" spans="1:13">
      <c r="A2" s="24">
        <v>2011</v>
      </c>
      <c r="B2" s="24" t="s">
        <v>0</v>
      </c>
      <c r="C2" s="24" t="s">
        <v>15</v>
      </c>
      <c r="D2" s="25">
        <f t="array" ref="D2:K5">TRANSPOSE(BANPU!C4:F11)</f>
        <v>0.38565298548019322</v>
      </c>
      <c r="E2" s="25">
        <v>0.29980103535425734</v>
      </c>
      <c r="F2" s="25">
        <v>25.445366179437279</v>
      </c>
      <c r="G2" s="25">
        <v>0.30448359483715848</v>
      </c>
      <c r="H2" s="25">
        <v>35</v>
      </c>
      <c r="I2" s="25">
        <v>35</v>
      </c>
      <c r="J2" s="25">
        <v>13</v>
      </c>
      <c r="K2" s="25">
        <v>57</v>
      </c>
      <c r="L2" s="26">
        <v>1</v>
      </c>
      <c r="M2" s="26">
        <v>0</v>
      </c>
    </row>
    <row r="3" spans="1:13">
      <c r="A3" s="24">
        <v>2012</v>
      </c>
      <c r="B3" s="24" t="s">
        <v>0</v>
      </c>
      <c r="C3" s="24" t="s">
        <v>15</v>
      </c>
      <c r="D3" s="25">
        <v>0.32339089059041676</v>
      </c>
      <c r="E3" s="25">
        <v>0.27635165402078482</v>
      </c>
      <c r="F3" s="25">
        <v>25.48831740516054</v>
      </c>
      <c r="G3" s="25">
        <v>0.26707446461120715</v>
      </c>
      <c r="H3" s="25">
        <v>32</v>
      </c>
      <c r="I3" s="25">
        <v>31</v>
      </c>
      <c r="J3" s="25">
        <v>10</v>
      </c>
      <c r="K3" s="25">
        <v>53</v>
      </c>
      <c r="L3" s="26">
        <v>1</v>
      </c>
      <c r="M3" s="26">
        <v>0</v>
      </c>
    </row>
    <row r="4" spans="1:13">
      <c r="A4" s="24">
        <v>2013</v>
      </c>
      <c r="B4" s="24" t="s">
        <v>0</v>
      </c>
      <c r="C4" s="24" t="s">
        <v>15</v>
      </c>
      <c r="D4" s="25">
        <v>0.23691241240197217</v>
      </c>
      <c r="E4" s="25">
        <v>0.255818191841512</v>
      </c>
      <c r="F4" s="25">
        <v>25.357448899486702</v>
      </c>
      <c r="G4" s="25">
        <v>0.17034340243196319</v>
      </c>
      <c r="H4" s="25">
        <v>27</v>
      </c>
      <c r="I4" s="25">
        <v>33</v>
      </c>
      <c r="J4" s="25">
        <v>9</v>
      </c>
      <c r="K4" s="25">
        <v>51</v>
      </c>
      <c r="L4" s="26">
        <v>1</v>
      </c>
      <c r="M4" s="26">
        <v>0</v>
      </c>
    </row>
    <row r="5" spans="1:13">
      <c r="A5" s="24">
        <v>2014</v>
      </c>
      <c r="B5" s="24" t="s">
        <v>0</v>
      </c>
      <c r="C5" s="24" t="s">
        <v>15</v>
      </c>
      <c r="D5" s="25">
        <v>0.24488808555882291</v>
      </c>
      <c r="E5" s="25">
        <v>0.25785149843099697</v>
      </c>
      <c r="F5" s="25">
        <v>25.349431418991273</v>
      </c>
      <c r="G5" s="25">
        <v>0.17887054400356697</v>
      </c>
      <c r="H5" s="25">
        <v>31</v>
      </c>
      <c r="I5" s="25">
        <v>37</v>
      </c>
      <c r="J5" s="25">
        <v>5</v>
      </c>
      <c r="K5" s="25">
        <v>63</v>
      </c>
      <c r="L5" s="26">
        <v>1</v>
      </c>
      <c r="M5" s="26">
        <v>0</v>
      </c>
    </row>
    <row r="6" spans="1:13">
      <c r="A6" s="24">
        <v>2011</v>
      </c>
      <c r="B6" s="24" t="s">
        <v>3</v>
      </c>
      <c r="C6" s="24" t="s">
        <v>15</v>
      </c>
      <c r="D6" s="25">
        <f t="array" ref="D6:K9">TRANSPOSE(IRPC!C4:F11)</f>
        <v>0.70428891781447867</v>
      </c>
      <c r="E6" s="25">
        <v>0.20066363551219474</v>
      </c>
      <c r="F6" s="25">
        <v>26.264203464968244</v>
      </c>
      <c r="G6" s="25">
        <v>0.14266991812352031</v>
      </c>
      <c r="H6" s="25">
        <v>56</v>
      </c>
      <c r="I6" s="25">
        <v>16</v>
      </c>
      <c r="J6" s="25">
        <v>27</v>
      </c>
      <c r="K6" s="25">
        <v>45</v>
      </c>
      <c r="L6" s="26">
        <v>1</v>
      </c>
      <c r="M6" s="26">
        <v>0</v>
      </c>
    </row>
    <row r="7" spans="1:13">
      <c r="A7" s="24">
        <v>2012</v>
      </c>
      <c r="B7" s="24" t="s">
        <v>3</v>
      </c>
      <c r="C7" s="24" t="s">
        <v>15</v>
      </c>
      <c r="D7" s="25">
        <v>0.65090473809935245</v>
      </c>
      <c r="E7" s="25">
        <v>0.30097290975065244</v>
      </c>
      <c r="F7" s="25">
        <v>26.432618917811489</v>
      </c>
      <c r="G7" s="25">
        <v>2.524431167242288E-2</v>
      </c>
      <c r="H7" s="25">
        <v>36</v>
      </c>
      <c r="I7" s="25">
        <v>19</v>
      </c>
      <c r="J7" s="25">
        <v>20</v>
      </c>
      <c r="K7" s="25">
        <v>35</v>
      </c>
      <c r="L7" s="26">
        <v>1</v>
      </c>
      <c r="M7" s="26">
        <v>0</v>
      </c>
    </row>
    <row r="8" spans="1:13">
      <c r="A8" s="24">
        <v>2013</v>
      </c>
      <c r="B8" s="24" t="s">
        <v>3</v>
      </c>
      <c r="C8" s="24" t="s">
        <v>15</v>
      </c>
      <c r="D8" s="25">
        <v>0.64509757410835433</v>
      </c>
      <c r="E8" s="25">
        <v>0.21089926560246045</v>
      </c>
      <c r="F8" s="25">
        <v>26.438782790467904</v>
      </c>
      <c r="G8" s="25">
        <v>4.5442830704184881E-2</v>
      </c>
      <c r="H8" s="25">
        <v>40</v>
      </c>
      <c r="I8" s="25">
        <v>27</v>
      </c>
      <c r="J8" s="25">
        <v>45</v>
      </c>
      <c r="K8" s="25">
        <v>22</v>
      </c>
      <c r="L8" s="26">
        <v>1</v>
      </c>
      <c r="M8" s="26">
        <v>0</v>
      </c>
    </row>
    <row r="9" spans="1:13">
      <c r="A9" s="24">
        <v>2014</v>
      </c>
      <c r="B9" s="24" t="s">
        <v>3</v>
      </c>
      <c r="C9" s="24" t="s">
        <v>15</v>
      </c>
      <c r="D9" s="25">
        <v>0.36357150695908697</v>
      </c>
      <c r="E9" s="25">
        <v>0.33045044011706359</v>
      </c>
      <c r="F9" s="25">
        <v>26.403682218507925</v>
      </c>
      <c r="G9" s="25">
        <v>-5.8777737861916819E-2</v>
      </c>
      <c r="H9" s="25">
        <v>29</v>
      </c>
      <c r="I9" s="25">
        <v>15</v>
      </c>
      <c r="J9" s="25">
        <v>33</v>
      </c>
      <c r="K9" s="25">
        <v>11</v>
      </c>
      <c r="L9" s="26">
        <v>1</v>
      </c>
      <c r="M9" s="26">
        <v>0</v>
      </c>
    </row>
    <row r="10" spans="1:13">
      <c r="A10" s="24">
        <v>2011</v>
      </c>
      <c r="B10" s="24" t="s">
        <v>1</v>
      </c>
      <c r="C10" s="24" t="s">
        <v>15</v>
      </c>
      <c r="D10" s="25">
        <f t="array" ref="D10:K13">TRANSPOSE(TOP!C4:F11)</f>
        <v>1.1949778126566915</v>
      </c>
      <c r="E10" s="25">
        <v>7.5689807316522681E-2</v>
      </c>
      <c r="F10" s="25">
        <v>26.824124847124509</v>
      </c>
      <c r="G10" s="25">
        <v>0.32567251415930559</v>
      </c>
      <c r="H10" s="25">
        <v>30</v>
      </c>
      <c r="I10" s="25">
        <v>22</v>
      </c>
      <c r="J10" s="25">
        <v>15</v>
      </c>
      <c r="K10" s="25">
        <v>37</v>
      </c>
      <c r="L10" s="26">
        <v>1</v>
      </c>
      <c r="M10" s="26">
        <v>0</v>
      </c>
    </row>
    <row r="11" spans="1:13">
      <c r="A11" s="24">
        <v>2012</v>
      </c>
      <c r="B11" s="24" t="s">
        <v>1</v>
      </c>
      <c r="C11" s="24" t="s">
        <v>15</v>
      </c>
      <c r="D11" s="25">
        <v>1.4280125608377612</v>
      </c>
      <c r="E11" s="25">
        <v>4.0916490705586214E-2</v>
      </c>
      <c r="F11" s="25">
        <v>26.826789581697451</v>
      </c>
      <c r="G11" s="25">
        <v>0.2150839807746053</v>
      </c>
      <c r="H11" s="25">
        <v>34</v>
      </c>
      <c r="I11" s="25">
        <v>23</v>
      </c>
      <c r="J11" s="25">
        <v>22</v>
      </c>
      <c r="K11" s="25">
        <v>35</v>
      </c>
      <c r="L11" s="26">
        <v>1</v>
      </c>
      <c r="M11" s="26">
        <v>0</v>
      </c>
    </row>
    <row r="12" spans="1:13">
      <c r="A12" s="24">
        <v>2013</v>
      </c>
      <c r="B12" s="24" t="s">
        <v>1</v>
      </c>
      <c r="C12" s="24" t="s">
        <v>15</v>
      </c>
      <c r="D12" s="25">
        <v>1.5513092205834476</v>
      </c>
      <c r="E12" s="25">
        <v>2.385643459788207E-2</v>
      </c>
      <c r="F12" s="25">
        <v>26.750519856032092</v>
      </c>
      <c r="G12" s="25">
        <v>0.20826740554919021</v>
      </c>
      <c r="H12" s="25">
        <v>45</v>
      </c>
      <c r="I12" s="25">
        <v>26</v>
      </c>
      <c r="J12" s="25">
        <v>28</v>
      </c>
      <c r="K12" s="25">
        <v>43</v>
      </c>
      <c r="L12" s="26">
        <v>1</v>
      </c>
      <c r="M12" s="26">
        <v>0</v>
      </c>
    </row>
    <row r="13" spans="1:13">
      <c r="A13" s="24">
        <v>2014</v>
      </c>
      <c r="B13" s="24" t="s">
        <v>1</v>
      </c>
      <c r="C13" s="24" t="s">
        <v>15</v>
      </c>
      <c r="D13" s="25">
        <v>0.9807370597640741</v>
      </c>
      <c r="E13" s="25">
        <v>3.645570280237509E-2</v>
      </c>
      <c r="F13" s="25">
        <v>26.68964338625446</v>
      </c>
      <c r="G13" s="25">
        <v>-4.1707983171800439E-2</v>
      </c>
      <c r="H13" s="25">
        <v>27</v>
      </c>
      <c r="I13" s="25">
        <v>16</v>
      </c>
      <c r="J13" s="25">
        <v>17</v>
      </c>
      <c r="K13" s="25">
        <v>26</v>
      </c>
      <c r="L13" s="26">
        <v>1</v>
      </c>
      <c r="M13" s="26">
        <v>0</v>
      </c>
    </row>
    <row r="14" spans="1:13">
      <c r="A14" s="24">
        <v>2011</v>
      </c>
      <c r="B14" s="41" t="s">
        <v>26</v>
      </c>
      <c r="C14" s="24" t="s">
        <v>15</v>
      </c>
      <c r="D14" s="25">
        <f t="array" ref="D14:K17">TRANSPOSE(EA!C4:F11)</f>
        <v>0.46071435072303774</v>
      </c>
      <c r="E14" s="25">
        <v>0.21602702150600839</v>
      </c>
      <c r="F14" s="25">
        <v>22.409288889752577</v>
      </c>
      <c r="G14" s="25">
        <v>0.18019581483055819</v>
      </c>
      <c r="H14" s="25">
        <v>13</v>
      </c>
      <c r="I14" s="25">
        <v>16</v>
      </c>
      <c r="J14" s="25">
        <v>10</v>
      </c>
      <c r="K14" s="25">
        <v>19</v>
      </c>
      <c r="L14" s="26">
        <v>1</v>
      </c>
      <c r="M14" s="26">
        <v>0</v>
      </c>
    </row>
    <row r="15" spans="1:13">
      <c r="A15" s="24">
        <v>2012</v>
      </c>
      <c r="B15" s="41" t="s">
        <v>26</v>
      </c>
      <c r="C15" s="24" t="s">
        <v>15</v>
      </c>
      <c r="D15" s="25">
        <v>0.27719302232393978</v>
      </c>
      <c r="E15" s="25">
        <v>0.30191243140924318</v>
      </c>
      <c r="F15" s="25">
        <v>22.187660196159452</v>
      </c>
      <c r="G15" s="25">
        <v>8.874630448628007E-2</v>
      </c>
      <c r="H15" s="25">
        <v>15</v>
      </c>
      <c r="I15" s="25">
        <v>12</v>
      </c>
      <c r="J15" s="25">
        <v>6</v>
      </c>
      <c r="K15" s="25">
        <v>21</v>
      </c>
      <c r="L15" s="26">
        <v>1</v>
      </c>
      <c r="M15" s="26">
        <v>0</v>
      </c>
    </row>
    <row r="16" spans="1:13">
      <c r="A16" s="24">
        <v>2013</v>
      </c>
      <c r="B16" s="41" t="s">
        <v>26</v>
      </c>
      <c r="C16" s="24" t="s">
        <v>15</v>
      </c>
      <c r="D16" s="25">
        <v>0.65850154450881815</v>
      </c>
      <c r="E16" s="25">
        <v>0.12048169680105875</v>
      </c>
      <c r="F16" s="25">
        <v>22.001708781578124</v>
      </c>
      <c r="G16" s="25">
        <v>5.644838789654838E-2</v>
      </c>
      <c r="H16" s="25">
        <v>24</v>
      </c>
      <c r="I16" s="25">
        <v>42</v>
      </c>
      <c r="J16" s="25">
        <v>12</v>
      </c>
      <c r="K16" s="25">
        <v>54</v>
      </c>
      <c r="L16" s="26">
        <v>1</v>
      </c>
      <c r="M16" s="26">
        <v>0</v>
      </c>
    </row>
    <row r="17" spans="1:13">
      <c r="A17" s="24">
        <v>2014</v>
      </c>
      <c r="B17" s="41" t="s">
        <v>26</v>
      </c>
      <c r="C17" s="24" t="s">
        <v>15</v>
      </c>
      <c r="D17" s="25">
        <v>0.22860861396430676</v>
      </c>
      <c r="E17" s="25">
        <v>0.17122811642256405</v>
      </c>
      <c r="F17" s="25">
        <v>22.376169130019207</v>
      </c>
      <c r="G17" s="25">
        <v>4.0861183618680533E-2</v>
      </c>
      <c r="H17" s="25">
        <v>11</v>
      </c>
      <c r="I17" s="25">
        <v>17</v>
      </c>
      <c r="J17" s="25">
        <v>6</v>
      </c>
      <c r="K17" s="25">
        <v>22</v>
      </c>
      <c r="L17" s="26">
        <v>1</v>
      </c>
      <c r="M17" s="26">
        <v>0</v>
      </c>
    </row>
    <row r="18" spans="1:13">
      <c r="A18" s="24">
        <v>2011</v>
      </c>
      <c r="B18" s="41" t="s">
        <v>27</v>
      </c>
      <c r="C18" s="24" t="s">
        <v>15</v>
      </c>
      <c r="D18" s="25">
        <f t="array" ref="D18:K21">TRANSPOSE('7UP'!C4:F11)</f>
        <v>2.6155527246508128</v>
      </c>
      <c r="E18" s="25">
        <v>1.2653370507808748</v>
      </c>
      <c r="F18" s="25">
        <v>22.496112270614198</v>
      </c>
      <c r="G18" s="25">
        <v>1.6590104297355295</v>
      </c>
      <c r="H18" s="25">
        <v>21</v>
      </c>
      <c r="I18" s="25">
        <v>18</v>
      </c>
      <c r="J18" s="25">
        <v>11</v>
      </c>
      <c r="K18" s="25">
        <v>28</v>
      </c>
      <c r="L18" s="26">
        <v>1</v>
      </c>
      <c r="M18" s="26">
        <v>0</v>
      </c>
    </row>
    <row r="19" spans="1:13">
      <c r="A19" s="24">
        <v>2012</v>
      </c>
      <c r="B19" s="41" t="s">
        <v>27</v>
      </c>
      <c r="C19" s="24" t="s">
        <v>15</v>
      </c>
      <c r="D19" s="25">
        <v>5.134256311819879</v>
      </c>
      <c r="E19" s="25">
        <v>0.5655885982395622</v>
      </c>
      <c r="F19" s="25">
        <v>22.224608517793424</v>
      </c>
      <c r="G19" s="25">
        <v>1.5416273043908759</v>
      </c>
      <c r="H19" s="25">
        <v>19</v>
      </c>
      <c r="I19" s="25">
        <v>60</v>
      </c>
      <c r="J19" s="25">
        <v>13</v>
      </c>
      <c r="K19" s="25">
        <v>66</v>
      </c>
      <c r="L19" s="26">
        <v>1</v>
      </c>
      <c r="M19" s="26">
        <v>0</v>
      </c>
    </row>
    <row r="20" spans="1:13">
      <c r="A20" s="24">
        <v>2013</v>
      </c>
      <c r="B20" s="41" t="s">
        <v>27</v>
      </c>
      <c r="C20" s="24" t="s">
        <v>15</v>
      </c>
      <c r="D20" s="25">
        <v>3.798097553889769</v>
      </c>
      <c r="E20" s="25">
        <v>0.7321910773726058</v>
      </c>
      <c r="F20" s="25">
        <v>22.208820426374132</v>
      </c>
      <c r="G20" s="25">
        <v>1.576539235393676</v>
      </c>
      <c r="H20" s="25">
        <v>56</v>
      </c>
      <c r="I20" s="25">
        <v>22</v>
      </c>
      <c r="J20" s="25">
        <v>9</v>
      </c>
      <c r="K20" s="25">
        <v>69</v>
      </c>
      <c r="L20" s="26">
        <v>1</v>
      </c>
      <c r="M20" s="26">
        <v>0</v>
      </c>
    </row>
    <row r="21" spans="1:13">
      <c r="A21" s="24">
        <v>2014</v>
      </c>
      <c r="B21" s="41" t="s">
        <v>27</v>
      </c>
      <c r="C21" s="24" t="s">
        <v>15</v>
      </c>
      <c r="D21" s="25">
        <v>3.1037007405550612</v>
      </c>
      <c r="E21" s="25">
        <v>0.88148662126976063</v>
      </c>
      <c r="F21" s="25">
        <v>21.577832569810422</v>
      </c>
      <c r="G21" s="25">
        <v>0.31258151088582281</v>
      </c>
      <c r="H21" s="25">
        <v>43</v>
      </c>
      <c r="I21" s="25">
        <v>49</v>
      </c>
      <c r="J21" s="25">
        <v>14</v>
      </c>
      <c r="K21" s="25">
        <v>78</v>
      </c>
      <c r="L21" s="26">
        <v>1</v>
      </c>
      <c r="M21" s="26">
        <v>0</v>
      </c>
    </row>
    <row r="22" spans="1:13">
      <c r="A22" s="24">
        <v>2011</v>
      </c>
      <c r="B22" s="27" t="s">
        <v>4</v>
      </c>
      <c r="C22" s="24" t="s">
        <v>16</v>
      </c>
      <c r="D22" s="25">
        <f t="array" ref="D22:K25">TRANSPOSE(STA!C4:F11)</f>
        <v>1.5577764206377815</v>
      </c>
      <c r="E22" s="25">
        <v>0.20296053151790078</v>
      </c>
      <c r="F22" s="25">
        <v>25.065278912870991</v>
      </c>
      <c r="G22" s="25">
        <v>0.57330879307839</v>
      </c>
      <c r="H22" s="25">
        <v>34</v>
      </c>
      <c r="I22" s="25">
        <v>30</v>
      </c>
      <c r="J22" s="25">
        <v>8</v>
      </c>
      <c r="K22" s="25">
        <v>56</v>
      </c>
      <c r="L22" s="26">
        <v>0</v>
      </c>
      <c r="M22" s="26">
        <v>1</v>
      </c>
    </row>
    <row r="23" spans="1:13">
      <c r="A23" s="24">
        <v>2012</v>
      </c>
      <c r="B23" s="27" t="s">
        <v>4</v>
      </c>
      <c r="C23" s="24" t="s">
        <v>16</v>
      </c>
      <c r="D23" s="25">
        <v>0.90612191585727664</v>
      </c>
      <c r="E23" s="25">
        <v>0.18382596625640757</v>
      </c>
      <c r="F23" s="25">
        <v>24.529678844887616</v>
      </c>
      <c r="G23" s="25">
        <v>0.21640141938830668</v>
      </c>
      <c r="H23" s="25">
        <v>51</v>
      </c>
      <c r="I23" s="25">
        <v>28</v>
      </c>
      <c r="J23" s="25">
        <v>9</v>
      </c>
      <c r="K23" s="25">
        <v>70</v>
      </c>
      <c r="L23" s="26">
        <v>0</v>
      </c>
      <c r="M23" s="26">
        <v>1</v>
      </c>
    </row>
    <row r="24" spans="1:13">
      <c r="A24" s="24">
        <v>2013</v>
      </c>
      <c r="B24" s="27" t="s">
        <v>4</v>
      </c>
      <c r="C24" s="24" t="s">
        <v>16</v>
      </c>
      <c r="D24" s="25">
        <v>0.75715772677515603</v>
      </c>
      <c r="E24" s="25">
        <v>0.28955720953922948</v>
      </c>
      <c r="F24" s="25">
        <v>24.483592365732161</v>
      </c>
      <c r="G24" s="25">
        <v>0.16032972131789702</v>
      </c>
      <c r="H24" s="25">
        <v>65</v>
      </c>
      <c r="I24" s="25">
        <v>34</v>
      </c>
      <c r="J24" s="25">
        <v>17</v>
      </c>
      <c r="K24" s="25">
        <v>82</v>
      </c>
      <c r="L24" s="26">
        <v>0</v>
      </c>
      <c r="M24" s="26">
        <v>1</v>
      </c>
    </row>
    <row r="25" spans="1:13">
      <c r="A25" s="24">
        <v>2014</v>
      </c>
      <c r="B25" s="27" t="s">
        <v>4</v>
      </c>
      <c r="C25" s="24" t="s">
        <v>16</v>
      </c>
      <c r="D25" s="25">
        <v>0.43025410530589231</v>
      </c>
      <c r="E25" s="25">
        <v>0.28427565221305839</v>
      </c>
      <c r="F25" s="25">
        <v>24.335753816957116</v>
      </c>
      <c r="G25" s="25">
        <v>0.12194972274249546</v>
      </c>
      <c r="H25" s="25">
        <v>50</v>
      </c>
      <c r="I25" s="25">
        <v>23</v>
      </c>
      <c r="J25" s="25">
        <v>15</v>
      </c>
      <c r="K25" s="25">
        <v>58</v>
      </c>
      <c r="L25" s="26">
        <v>0</v>
      </c>
      <c r="M25" s="26">
        <v>1</v>
      </c>
    </row>
    <row r="26" spans="1:13">
      <c r="A26" s="24">
        <v>2011</v>
      </c>
      <c r="B26" s="24" t="s">
        <v>5</v>
      </c>
      <c r="C26" s="24" t="s">
        <v>16</v>
      </c>
      <c r="D26" s="25">
        <f t="array" ref="D26:K29">TRANSPOSE(CPF!C4:F11)</f>
        <v>0.91067198381048742</v>
      </c>
      <c r="E26" s="25">
        <v>0.39726240763585163</v>
      </c>
      <c r="F26" s="25">
        <v>26.051622472817467</v>
      </c>
      <c r="G26" s="25">
        <v>0.40010713647997143</v>
      </c>
      <c r="H26" s="25">
        <v>45</v>
      </c>
      <c r="I26" s="25">
        <v>28</v>
      </c>
      <c r="J26" s="25">
        <v>21</v>
      </c>
      <c r="K26" s="25">
        <v>52</v>
      </c>
      <c r="L26" s="26">
        <v>0</v>
      </c>
      <c r="M26" s="26">
        <v>1</v>
      </c>
    </row>
    <row r="27" spans="1:13">
      <c r="A27" s="24">
        <v>2012</v>
      </c>
      <c r="B27" s="24" t="s">
        <v>5</v>
      </c>
      <c r="C27" s="24" t="s">
        <v>16</v>
      </c>
      <c r="D27" s="25">
        <v>0.54236303223851834</v>
      </c>
      <c r="E27" s="25">
        <v>0.42417821629141123</v>
      </c>
      <c r="F27" s="25">
        <v>26.601491694697632</v>
      </c>
      <c r="G27" s="25">
        <v>0.20530636774062172</v>
      </c>
      <c r="H27" s="25">
        <v>56</v>
      </c>
      <c r="I27" s="25">
        <v>24</v>
      </c>
      <c r="J27" s="25">
        <v>22</v>
      </c>
      <c r="K27" s="25">
        <v>58</v>
      </c>
      <c r="L27" s="26">
        <v>0</v>
      </c>
      <c r="M27" s="26">
        <v>1</v>
      </c>
    </row>
    <row r="28" spans="1:13">
      <c r="A28" s="24">
        <v>2013</v>
      </c>
      <c r="B28" s="24" t="s">
        <v>5</v>
      </c>
      <c r="C28" s="24" t="s">
        <v>16</v>
      </c>
      <c r="D28" s="25">
        <v>0.51605132103057416</v>
      </c>
      <c r="E28" s="25">
        <v>0.46859066911778807</v>
      </c>
      <c r="F28" s="25">
        <v>26.687490216700251</v>
      </c>
      <c r="G28" s="25">
        <v>0.16139375890413235</v>
      </c>
      <c r="H28" s="25">
        <v>51</v>
      </c>
      <c r="I28" s="25">
        <v>23</v>
      </c>
      <c r="J28" s="25">
        <v>21</v>
      </c>
      <c r="K28" s="25">
        <v>53</v>
      </c>
      <c r="L28" s="26">
        <v>0</v>
      </c>
      <c r="M28" s="26">
        <v>1</v>
      </c>
    </row>
    <row r="29" spans="1:13">
      <c r="A29" s="24">
        <v>2014</v>
      </c>
      <c r="B29" s="24" t="s">
        <v>5</v>
      </c>
      <c r="C29" s="24" t="s">
        <v>16</v>
      </c>
      <c r="D29" s="25">
        <v>0.54066023437211197</v>
      </c>
      <c r="E29" s="25">
        <v>0.43216544615177893</v>
      </c>
      <c r="F29" s="25">
        <v>26.777796728321174</v>
      </c>
      <c r="G29" s="25">
        <v>0.21174448264389487</v>
      </c>
      <c r="H29" s="25">
        <v>49</v>
      </c>
      <c r="I29" s="25">
        <v>22</v>
      </c>
      <c r="J29" s="25">
        <v>22</v>
      </c>
      <c r="K29" s="25">
        <v>49</v>
      </c>
      <c r="L29" s="26">
        <v>0</v>
      </c>
      <c r="M29" s="26">
        <v>1</v>
      </c>
    </row>
    <row r="30" spans="1:13">
      <c r="A30" s="24">
        <v>2011</v>
      </c>
      <c r="B30" s="24" t="s">
        <v>7</v>
      </c>
      <c r="C30" s="24" t="s">
        <v>16</v>
      </c>
      <c r="D30" s="25">
        <f t="array" ref="D30:K33">TRANSPOSE(TU!C4:F11)</f>
        <v>0.9233012880890713</v>
      </c>
      <c r="E30" s="25">
        <v>0.1754982609946435</v>
      </c>
      <c r="F30" s="25">
        <v>25.315050614195712</v>
      </c>
      <c r="G30" s="25">
        <v>0.37915502862563449</v>
      </c>
      <c r="H30" s="25">
        <v>117</v>
      </c>
      <c r="I30" s="25">
        <v>42</v>
      </c>
      <c r="J30" s="25">
        <v>30</v>
      </c>
      <c r="K30" s="25">
        <v>129</v>
      </c>
      <c r="L30" s="26">
        <v>0</v>
      </c>
      <c r="M30" s="26">
        <v>1</v>
      </c>
    </row>
    <row r="31" spans="1:13">
      <c r="A31" s="24">
        <v>2012</v>
      </c>
      <c r="B31" s="24" t="s">
        <v>7</v>
      </c>
      <c r="C31" s="24" t="s">
        <v>16</v>
      </c>
      <c r="D31" s="25">
        <v>1.0412434907240751</v>
      </c>
      <c r="E31" s="25">
        <v>2.5589504871159848E-2</v>
      </c>
      <c r="F31" s="25">
        <v>25.393264711575661</v>
      </c>
      <c r="G31" s="25">
        <v>0.35246413188578052</v>
      </c>
      <c r="H31" s="25">
        <v>135</v>
      </c>
      <c r="I31" s="25">
        <v>41</v>
      </c>
      <c r="J31" s="25">
        <v>37</v>
      </c>
      <c r="K31" s="25">
        <v>139</v>
      </c>
      <c r="L31" s="26">
        <v>0</v>
      </c>
      <c r="M31" s="26">
        <v>1</v>
      </c>
    </row>
    <row r="32" spans="1:13">
      <c r="A32" s="24">
        <v>2013</v>
      </c>
      <c r="B32" s="24" t="s">
        <v>7</v>
      </c>
      <c r="C32" s="24" t="s">
        <v>16</v>
      </c>
      <c r="D32" s="25">
        <v>1.0530530519005521</v>
      </c>
      <c r="E32" s="25">
        <v>3.1790897625937904E-2</v>
      </c>
      <c r="F32" s="25">
        <v>25.448993820744178</v>
      </c>
      <c r="G32" s="25">
        <v>0.26963580126384601</v>
      </c>
      <c r="H32" s="25">
        <v>137</v>
      </c>
      <c r="I32" s="25">
        <v>46</v>
      </c>
      <c r="J32" s="25">
        <v>32</v>
      </c>
      <c r="K32" s="25">
        <v>151</v>
      </c>
      <c r="L32" s="26">
        <v>0</v>
      </c>
      <c r="M32" s="26">
        <v>1</v>
      </c>
    </row>
    <row r="33" spans="1:13">
      <c r="A33" s="24">
        <v>2014</v>
      </c>
      <c r="B33" s="24" t="s">
        <v>7</v>
      </c>
      <c r="C33" s="24" t="s">
        <v>16</v>
      </c>
      <c r="D33" s="25">
        <v>1.1151572107350693</v>
      </c>
      <c r="E33" s="25">
        <v>2.6878487122268105E-2</v>
      </c>
      <c r="F33" s="25">
        <v>25.522376122162743</v>
      </c>
      <c r="G33" s="25">
        <v>0.34849531211600432</v>
      </c>
      <c r="H33" s="25">
        <v>134</v>
      </c>
      <c r="I33" s="25">
        <v>47</v>
      </c>
      <c r="J33" s="25">
        <v>33</v>
      </c>
      <c r="K33" s="25">
        <v>148</v>
      </c>
      <c r="L33" s="26">
        <v>0</v>
      </c>
      <c r="M33" s="26">
        <v>1</v>
      </c>
    </row>
    <row r="34" spans="1:13">
      <c r="A34" s="24">
        <v>2011</v>
      </c>
      <c r="B34" s="41" t="s">
        <v>30</v>
      </c>
      <c r="C34" s="24" t="s">
        <v>16</v>
      </c>
      <c r="D34" s="25">
        <f t="array" ref="D34:K37">TRANSPOSE(APURE!C4:F11)</f>
        <v>1.0452191724031852</v>
      </c>
      <c r="E34" s="25">
        <v>8.9862157971697443E-2</v>
      </c>
      <c r="F34" s="25">
        <v>20.81889840023414</v>
      </c>
      <c r="G34" s="25">
        <v>0.40138551797831096</v>
      </c>
      <c r="H34" s="25">
        <v>52</v>
      </c>
      <c r="I34" s="25">
        <v>25</v>
      </c>
      <c r="J34" s="25">
        <v>25</v>
      </c>
      <c r="K34" s="25">
        <v>52</v>
      </c>
      <c r="L34" s="26">
        <v>0</v>
      </c>
      <c r="M34" s="26">
        <v>1</v>
      </c>
    </row>
    <row r="35" spans="1:13">
      <c r="A35" s="24">
        <v>2012</v>
      </c>
      <c r="B35" s="41" t="s">
        <v>30</v>
      </c>
      <c r="C35" s="24" t="s">
        <v>16</v>
      </c>
      <c r="D35" s="25">
        <v>1.2077322125599739</v>
      </c>
      <c r="E35" s="25">
        <v>0.29296485416177515</v>
      </c>
      <c r="F35" s="25">
        <v>20.836819209509343</v>
      </c>
      <c r="G35" s="25">
        <v>0.34985900429919625</v>
      </c>
      <c r="H35" s="25">
        <v>91</v>
      </c>
      <c r="I35" s="25">
        <v>41</v>
      </c>
      <c r="J35" s="25">
        <v>30</v>
      </c>
      <c r="K35" s="25">
        <v>102</v>
      </c>
      <c r="L35" s="26">
        <v>0</v>
      </c>
      <c r="M35" s="26">
        <v>1</v>
      </c>
    </row>
    <row r="36" spans="1:13">
      <c r="A36" s="24">
        <v>2013</v>
      </c>
      <c r="B36" s="41" t="s">
        <v>30</v>
      </c>
      <c r="C36" s="24" t="s">
        <v>16</v>
      </c>
      <c r="D36" s="25">
        <v>0.62949043999205068</v>
      </c>
      <c r="E36" s="25">
        <v>0.10757551119239048</v>
      </c>
      <c r="F36" s="25">
        <v>20.815052471805391</v>
      </c>
      <c r="G36" s="25">
        <v>0.21620880814691729</v>
      </c>
      <c r="H36" s="25">
        <v>58</v>
      </c>
      <c r="I36" s="25">
        <v>37</v>
      </c>
      <c r="J36" s="25">
        <v>22</v>
      </c>
      <c r="K36" s="25">
        <v>73</v>
      </c>
      <c r="L36" s="26">
        <v>0</v>
      </c>
      <c r="M36" s="26">
        <v>1</v>
      </c>
    </row>
    <row r="37" spans="1:13">
      <c r="A37" s="24">
        <v>2014</v>
      </c>
      <c r="B37" s="41" t="s">
        <v>30</v>
      </c>
      <c r="C37" s="24" t="s">
        <v>16</v>
      </c>
      <c r="D37" s="25">
        <v>0.8051193140283075</v>
      </c>
      <c r="E37" s="25">
        <v>0.15608774933444097</v>
      </c>
      <c r="F37" s="25">
        <v>20.926181448788039</v>
      </c>
      <c r="G37" s="25">
        <v>0.31348665111927787</v>
      </c>
      <c r="H37" s="25">
        <v>92</v>
      </c>
      <c r="I37" s="25">
        <v>45</v>
      </c>
      <c r="J37" s="25">
        <v>22</v>
      </c>
      <c r="K37" s="25">
        <v>115</v>
      </c>
      <c r="L37" s="26">
        <v>0</v>
      </c>
      <c r="M37" s="26">
        <v>1</v>
      </c>
    </row>
    <row r="38" spans="1:13">
      <c r="A38" s="24">
        <v>2011</v>
      </c>
      <c r="B38" s="41" t="s">
        <v>31</v>
      </c>
      <c r="C38" s="24" t="s">
        <v>16</v>
      </c>
      <c r="D38" s="25">
        <f t="array" ref="D38:K41">TRANSPOSE(CM!C4:F11)</f>
        <v>1.962211224844661</v>
      </c>
      <c r="E38" s="25">
        <v>2.1468007510890875E-3</v>
      </c>
      <c r="F38" s="25">
        <v>20.980529824779268</v>
      </c>
      <c r="G38" s="25">
        <v>0.56817482514525264</v>
      </c>
      <c r="H38" s="25">
        <v>117</v>
      </c>
      <c r="I38" s="25">
        <v>9</v>
      </c>
      <c r="J38" s="25">
        <v>20</v>
      </c>
      <c r="K38" s="25">
        <v>106</v>
      </c>
      <c r="L38" s="26">
        <v>0</v>
      </c>
      <c r="M38" s="26">
        <v>1</v>
      </c>
    </row>
    <row r="39" spans="1:13">
      <c r="A39" s="24">
        <v>2012</v>
      </c>
      <c r="B39" s="41" t="s">
        <v>31</v>
      </c>
      <c r="C39" s="24" t="s">
        <v>16</v>
      </c>
      <c r="D39" s="25">
        <v>2.5425008518926351</v>
      </c>
      <c r="E39" s="25">
        <v>1.9706194050000459E-3</v>
      </c>
      <c r="F39" s="25">
        <v>21.123067406118754</v>
      </c>
      <c r="G39" s="25">
        <v>0.94009081911648729</v>
      </c>
      <c r="H39" s="25">
        <v>118</v>
      </c>
      <c r="I39" s="25">
        <v>13</v>
      </c>
      <c r="J39" s="25">
        <v>23</v>
      </c>
      <c r="K39" s="25">
        <v>108</v>
      </c>
      <c r="L39" s="26">
        <v>0</v>
      </c>
      <c r="M39" s="26">
        <v>1</v>
      </c>
    </row>
    <row r="40" spans="1:13">
      <c r="A40" s="24">
        <v>2013</v>
      </c>
      <c r="B40" s="41" t="s">
        <v>31</v>
      </c>
      <c r="C40" s="24" t="s">
        <v>16</v>
      </c>
      <c r="D40" s="25">
        <v>2.6618664999858628</v>
      </c>
      <c r="E40" s="25">
        <v>2.1866387345690968E-3</v>
      </c>
      <c r="F40" s="25">
        <v>21.078491128546748</v>
      </c>
      <c r="G40" s="25">
        <v>0.7896659687799451</v>
      </c>
      <c r="H40" s="25">
        <v>112</v>
      </c>
      <c r="I40" s="25">
        <v>25</v>
      </c>
      <c r="J40" s="25">
        <v>21</v>
      </c>
      <c r="K40" s="25">
        <v>116</v>
      </c>
      <c r="L40" s="26">
        <v>0</v>
      </c>
      <c r="M40" s="26">
        <v>1</v>
      </c>
    </row>
    <row r="41" spans="1:13">
      <c r="A41" s="24">
        <v>2014</v>
      </c>
      <c r="B41" s="41" t="s">
        <v>31</v>
      </c>
      <c r="C41" s="24" t="s">
        <v>16</v>
      </c>
      <c r="D41" s="25">
        <v>2.7993851578215843</v>
      </c>
      <c r="E41" s="25">
        <v>2.4347825918940367E-3</v>
      </c>
      <c r="F41" s="25">
        <v>21.069379849043127</v>
      </c>
      <c r="G41" s="25">
        <v>0.74691151844046211</v>
      </c>
      <c r="H41" s="25">
        <v>140</v>
      </c>
      <c r="I41" s="25">
        <v>24</v>
      </c>
      <c r="J41" s="25">
        <v>20</v>
      </c>
      <c r="K41" s="25">
        <v>144</v>
      </c>
      <c r="L41" s="26">
        <v>0</v>
      </c>
      <c r="M41" s="26">
        <v>1</v>
      </c>
    </row>
    <row r="42" spans="1:13">
      <c r="A42" s="24">
        <v>2011</v>
      </c>
      <c r="B42" s="24" t="s">
        <v>6</v>
      </c>
      <c r="C42" s="24" t="s">
        <v>17</v>
      </c>
      <c r="D42" s="25">
        <f t="array" ref="D42:K45">TRANSPOSE(IVL!C4:F11)</f>
        <v>0.86835495108174765</v>
      </c>
      <c r="E42" s="25">
        <v>0.23112832330183208</v>
      </c>
      <c r="F42" s="25">
        <v>25.949528506543093</v>
      </c>
      <c r="G42" s="25">
        <v>0.2723314931588276</v>
      </c>
      <c r="H42" s="25">
        <v>48</v>
      </c>
      <c r="I42" s="25">
        <v>49</v>
      </c>
      <c r="J42" s="25">
        <v>36</v>
      </c>
      <c r="K42" s="25">
        <v>61</v>
      </c>
      <c r="L42" s="26">
        <v>0</v>
      </c>
      <c r="M42" s="26">
        <v>0</v>
      </c>
    </row>
    <row r="43" spans="1:13">
      <c r="A43" s="24">
        <v>2012</v>
      </c>
      <c r="B43" s="24" t="s">
        <v>6</v>
      </c>
      <c r="C43" s="24" t="s">
        <v>17</v>
      </c>
      <c r="D43" s="25">
        <v>0.54255880507244403</v>
      </c>
      <c r="E43" s="25">
        <v>0.23456621814067674</v>
      </c>
      <c r="F43" s="25">
        <v>26.074104493586546</v>
      </c>
      <c r="G43" s="25">
        <v>0.16695529213981977</v>
      </c>
      <c r="H43" s="25">
        <v>47</v>
      </c>
      <c r="I43" s="25">
        <v>45</v>
      </c>
      <c r="J43" s="25">
        <v>39</v>
      </c>
      <c r="K43" s="25">
        <v>53</v>
      </c>
      <c r="L43" s="26">
        <v>0</v>
      </c>
      <c r="M43" s="26">
        <v>0</v>
      </c>
    </row>
    <row r="44" spans="1:13">
      <c r="A44" s="24">
        <v>2013</v>
      </c>
      <c r="B44" s="24" t="s">
        <v>6</v>
      </c>
      <c r="C44" s="24" t="s">
        <v>17</v>
      </c>
      <c r="D44" s="25">
        <v>0.56726126520487619</v>
      </c>
      <c r="E44" s="25">
        <v>0.21933403088629075</v>
      </c>
      <c r="F44" s="25">
        <v>26.157513466527224</v>
      </c>
      <c r="G44" s="25">
        <v>0.14376981442423761</v>
      </c>
      <c r="H44" s="25">
        <v>50</v>
      </c>
      <c r="I44" s="25">
        <v>46</v>
      </c>
      <c r="J44" s="25">
        <v>41</v>
      </c>
      <c r="K44" s="25">
        <v>55</v>
      </c>
      <c r="L44" s="26">
        <v>0</v>
      </c>
      <c r="M44" s="26">
        <v>0</v>
      </c>
    </row>
    <row r="45" spans="1:13">
      <c r="A45" s="24">
        <v>2014</v>
      </c>
      <c r="B45" s="24" t="s">
        <v>6</v>
      </c>
      <c r="C45" s="24" t="s">
        <v>17</v>
      </c>
      <c r="D45" s="25">
        <v>0.5853655767392032</v>
      </c>
      <c r="E45" s="25">
        <v>0.16756825607287604</v>
      </c>
      <c r="F45" s="25">
        <v>26.220053662027773</v>
      </c>
      <c r="G45" s="25">
        <v>0.17709489821820013</v>
      </c>
      <c r="H45" s="25">
        <v>48</v>
      </c>
      <c r="I45" s="25">
        <v>40</v>
      </c>
      <c r="J45" s="25">
        <v>42</v>
      </c>
      <c r="K45" s="25">
        <v>46</v>
      </c>
      <c r="L45" s="26">
        <v>0</v>
      </c>
      <c r="M45" s="26">
        <v>0</v>
      </c>
    </row>
    <row r="46" spans="1:13">
      <c r="A46" s="24">
        <v>2011</v>
      </c>
      <c r="B46" s="24" t="s">
        <v>8</v>
      </c>
      <c r="C46" s="24" t="s">
        <v>17</v>
      </c>
      <c r="D46" s="25">
        <f t="array" ref="D46:K49">TRANSPOSE(AH!C4:F11)</f>
        <v>3.0520956381708531E-2</v>
      </c>
      <c r="E46" s="25">
        <v>0.27687785831538803</v>
      </c>
      <c r="F46" s="25">
        <v>23.060798993022008</v>
      </c>
      <c r="G46" s="25">
        <v>8.6604525046458269E-2</v>
      </c>
      <c r="H46" s="25">
        <v>34</v>
      </c>
      <c r="I46" s="25">
        <v>43</v>
      </c>
      <c r="J46" s="25">
        <v>67</v>
      </c>
      <c r="K46" s="25">
        <v>10</v>
      </c>
      <c r="L46" s="26">
        <v>0</v>
      </c>
      <c r="M46" s="26">
        <v>0</v>
      </c>
    </row>
    <row r="47" spans="1:13">
      <c r="A47" s="24">
        <v>2012</v>
      </c>
      <c r="B47" s="24" t="s">
        <v>8</v>
      </c>
      <c r="C47" s="24" t="s">
        <v>17</v>
      </c>
      <c r="D47" s="25">
        <v>0.50828596557476768</v>
      </c>
      <c r="E47" s="25">
        <v>0.19426067794214363</v>
      </c>
      <c r="F47" s="25">
        <v>23.503334740368722</v>
      </c>
      <c r="G47" s="25">
        <v>0.1161730172393715</v>
      </c>
      <c r="H47" s="25">
        <v>32</v>
      </c>
      <c r="I47" s="25">
        <v>64</v>
      </c>
      <c r="J47" s="25">
        <v>69</v>
      </c>
      <c r="K47" s="25">
        <v>27</v>
      </c>
      <c r="L47" s="26">
        <v>0</v>
      </c>
      <c r="M47" s="26">
        <v>0</v>
      </c>
    </row>
    <row r="48" spans="1:13">
      <c r="A48" s="24">
        <v>2013</v>
      </c>
      <c r="B48" s="24" t="s">
        <v>8</v>
      </c>
      <c r="C48" s="24" t="s">
        <v>17</v>
      </c>
      <c r="D48" s="25">
        <v>0.47695610784374537</v>
      </c>
      <c r="E48" s="25">
        <v>0.16529482452967989</v>
      </c>
      <c r="F48" s="25">
        <v>23.472282099822692</v>
      </c>
      <c r="G48" s="25">
        <v>0.12619180534932883</v>
      </c>
      <c r="H48" s="25">
        <v>31</v>
      </c>
      <c r="I48" s="25">
        <v>53</v>
      </c>
      <c r="J48" s="25">
        <v>50</v>
      </c>
      <c r="K48" s="25">
        <v>34</v>
      </c>
      <c r="L48" s="26">
        <v>0</v>
      </c>
      <c r="M48" s="26">
        <v>0</v>
      </c>
    </row>
    <row r="49" spans="1:13">
      <c r="A49" s="24">
        <v>2014</v>
      </c>
      <c r="B49" s="24" t="s">
        <v>8</v>
      </c>
      <c r="C49" s="24" t="s">
        <v>17</v>
      </c>
      <c r="D49" s="25">
        <v>0.46284455004865133</v>
      </c>
      <c r="E49" s="25">
        <v>0.15794392999241841</v>
      </c>
      <c r="F49" s="25">
        <v>23.402388708941277</v>
      </c>
      <c r="G49" s="25">
        <v>7.3589866645332666E-2</v>
      </c>
      <c r="H49" s="25">
        <v>32</v>
      </c>
      <c r="I49" s="25">
        <v>48</v>
      </c>
      <c r="J49" s="25">
        <v>59</v>
      </c>
      <c r="K49" s="25">
        <v>21</v>
      </c>
      <c r="L49" s="26">
        <v>0</v>
      </c>
      <c r="M49" s="26">
        <v>0</v>
      </c>
    </row>
    <row r="50" spans="1:13">
      <c r="A50" s="24">
        <v>2011</v>
      </c>
      <c r="B50" s="24" t="s">
        <v>9</v>
      </c>
      <c r="C50" s="24" t="s">
        <v>17</v>
      </c>
      <c r="D50" s="25">
        <f t="array" ref="D50:K53">TRANSPOSE(PJW!C4:F11)</f>
        <v>0.79947925636867789</v>
      </c>
      <c r="E50" s="25">
        <v>0.30196028421153953</v>
      </c>
      <c r="F50" s="25">
        <v>21.218068191274341</v>
      </c>
      <c r="G50" s="25">
        <v>0.53530371821056177</v>
      </c>
      <c r="H50" s="25">
        <v>36</v>
      </c>
      <c r="I50" s="25">
        <v>69</v>
      </c>
      <c r="J50" s="25">
        <v>60</v>
      </c>
      <c r="K50" s="25">
        <v>45</v>
      </c>
      <c r="L50" s="26">
        <v>0</v>
      </c>
      <c r="M50" s="26">
        <v>0</v>
      </c>
    </row>
    <row r="51" spans="1:13">
      <c r="A51" s="24">
        <v>2012</v>
      </c>
      <c r="B51" s="24" t="s">
        <v>9</v>
      </c>
      <c r="C51" s="24" t="s">
        <v>17</v>
      </c>
      <c r="D51" s="25">
        <v>0.63548758853159371</v>
      </c>
      <c r="E51" s="25">
        <v>9.4045181481879112E-2</v>
      </c>
      <c r="F51" s="25">
        <v>21.421416986111325</v>
      </c>
      <c r="G51" s="25">
        <v>0.47606166070978306</v>
      </c>
      <c r="H51" s="25">
        <v>35</v>
      </c>
      <c r="I51" s="25">
        <v>58</v>
      </c>
      <c r="J51" s="25">
        <v>43</v>
      </c>
      <c r="K51" s="25">
        <v>50</v>
      </c>
      <c r="L51" s="26">
        <v>0</v>
      </c>
      <c r="M51" s="26">
        <v>0</v>
      </c>
    </row>
    <row r="52" spans="1:13">
      <c r="A52" s="24">
        <v>2013</v>
      </c>
      <c r="B52" s="24" t="s">
        <v>9</v>
      </c>
      <c r="C52" s="24" t="s">
        <v>17</v>
      </c>
      <c r="D52" s="25">
        <v>0.5116824342932853</v>
      </c>
      <c r="E52" s="25">
        <v>0.30709045250873995</v>
      </c>
      <c r="F52" s="25">
        <v>21.469555600904442</v>
      </c>
      <c r="G52" s="25">
        <v>0.29006974476542091</v>
      </c>
      <c r="H52" s="25">
        <v>37</v>
      </c>
      <c r="I52" s="25">
        <v>68</v>
      </c>
      <c r="J52" s="25">
        <v>39</v>
      </c>
      <c r="K52" s="25">
        <v>66</v>
      </c>
      <c r="L52" s="26">
        <v>0</v>
      </c>
      <c r="M52" s="26">
        <v>0</v>
      </c>
    </row>
    <row r="53" spans="1:13">
      <c r="A53" s="24">
        <v>2014</v>
      </c>
      <c r="B53" s="24" t="s">
        <v>9</v>
      </c>
      <c r="C53" s="24" t="s">
        <v>17</v>
      </c>
      <c r="D53" s="25">
        <v>0.56046732336289562</v>
      </c>
      <c r="E53" s="25">
        <v>0.30043285685524462</v>
      </c>
      <c r="F53" s="25">
        <v>21.55395946400369</v>
      </c>
      <c r="G53" s="25">
        <v>0.21938017475537519</v>
      </c>
      <c r="H53" s="25">
        <v>52</v>
      </c>
      <c r="I53" s="25">
        <v>55</v>
      </c>
      <c r="J53" s="25">
        <v>71</v>
      </c>
      <c r="K53" s="25">
        <v>36</v>
      </c>
      <c r="L53" s="26">
        <v>0</v>
      </c>
      <c r="M53" s="26">
        <v>0</v>
      </c>
    </row>
    <row r="54" spans="1:13" ht="13.5" customHeight="1">
      <c r="A54" s="24">
        <v>2011</v>
      </c>
      <c r="B54" s="5" t="s">
        <v>28</v>
      </c>
      <c r="C54" s="24" t="s">
        <v>17</v>
      </c>
      <c r="D54" s="6">
        <f t="array" ref="D54:K57">TRANSPOSE(PTTGC!C4:F11)</f>
        <v>0.36030383823796663</v>
      </c>
      <c r="E54" s="6">
        <v>0.10445894453766617</v>
      </c>
      <c r="F54" s="6">
        <v>25.209104210317019</v>
      </c>
      <c r="G54" s="6">
        <v>1.125936485469306E-2</v>
      </c>
      <c r="H54" s="6">
        <v>105</v>
      </c>
      <c r="I54" s="6">
        <v>138</v>
      </c>
      <c r="J54" s="6">
        <v>95</v>
      </c>
      <c r="K54" s="6">
        <v>148</v>
      </c>
      <c r="L54" s="26">
        <v>0</v>
      </c>
      <c r="M54" s="26">
        <v>0</v>
      </c>
    </row>
    <row r="55" spans="1:13">
      <c r="A55" s="24">
        <v>2012</v>
      </c>
      <c r="B55" s="5" t="s">
        <v>28</v>
      </c>
      <c r="C55" s="24" t="s">
        <v>17</v>
      </c>
      <c r="D55" s="6">
        <v>0.54351395454992102</v>
      </c>
      <c r="E55" s="6">
        <v>0.10576744637049731</v>
      </c>
      <c r="F55" s="6">
        <v>26.876562457431501</v>
      </c>
      <c r="G55" s="6">
        <v>9.810787249249335E-2</v>
      </c>
      <c r="H55" s="6">
        <v>22</v>
      </c>
      <c r="I55" s="6">
        <v>32</v>
      </c>
      <c r="J55" s="6">
        <v>25</v>
      </c>
      <c r="K55" s="6">
        <v>29</v>
      </c>
      <c r="L55" s="26">
        <v>0</v>
      </c>
      <c r="M55" s="26">
        <v>0</v>
      </c>
    </row>
    <row r="56" spans="1:13">
      <c r="A56" s="24">
        <v>2013</v>
      </c>
      <c r="B56" s="5" t="s">
        <v>28</v>
      </c>
      <c r="C56" s="24" t="s">
        <v>17</v>
      </c>
      <c r="D56" s="6">
        <v>0.52062319299357041</v>
      </c>
      <c r="E56" s="6">
        <v>8.3632412974111822E-2</v>
      </c>
      <c r="F56" s="6">
        <v>26.880236861174005</v>
      </c>
      <c r="G56" s="6">
        <v>0.13369725126492885</v>
      </c>
      <c r="H56" s="6">
        <v>34</v>
      </c>
      <c r="I56" s="6">
        <v>39</v>
      </c>
      <c r="J56" s="6">
        <v>31</v>
      </c>
      <c r="K56" s="6">
        <v>42</v>
      </c>
      <c r="L56" s="26">
        <v>0</v>
      </c>
      <c r="M56" s="26">
        <v>0</v>
      </c>
    </row>
    <row r="57" spans="1:13">
      <c r="A57" s="24">
        <v>2014</v>
      </c>
      <c r="B57" s="5" t="s">
        <v>28</v>
      </c>
      <c r="C57" s="24" t="s">
        <v>17</v>
      </c>
      <c r="D57" s="6">
        <v>0.43167502479769504</v>
      </c>
      <c r="E57" s="6">
        <v>8.2275179852908081E-2</v>
      </c>
      <c r="F57" s="6">
        <v>26.944859903168606</v>
      </c>
      <c r="G57" s="6">
        <v>7.9505283094102736E-2</v>
      </c>
      <c r="H57" s="6">
        <v>20</v>
      </c>
      <c r="I57" s="6">
        <v>23</v>
      </c>
      <c r="J57" s="6">
        <v>14</v>
      </c>
      <c r="K57" s="6">
        <v>29</v>
      </c>
      <c r="L57" s="26">
        <v>0</v>
      </c>
      <c r="M57" s="26">
        <v>0</v>
      </c>
    </row>
    <row r="58" spans="1:13">
      <c r="A58" s="24">
        <v>2011</v>
      </c>
      <c r="B58" s="5" t="s">
        <v>29</v>
      </c>
      <c r="C58" s="24" t="s">
        <v>17</v>
      </c>
      <c r="D58" s="6">
        <f t="array" ref="D58:K61">TRANSPOSE(GIFT!C4:F11)</f>
        <v>4.6069585048904722</v>
      </c>
      <c r="E58" s="6">
        <v>0.42970760412927012</v>
      </c>
      <c r="F58" s="6">
        <v>20.025557437826883</v>
      </c>
      <c r="G58" s="6">
        <v>0.98571690876398088</v>
      </c>
      <c r="H58" s="6">
        <v>213</v>
      </c>
      <c r="I58" s="6">
        <v>92</v>
      </c>
      <c r="J58" s="6">
        <v>40</v>
      </c>
      <c r="K58" s="6">
        <v>265</v>
      </c>
      <c r="L58" s="26">
        <v>0</v>
      </c>
      <c r="M58" s="26">
        <v>0</v>
      </c>
    </row>
    <row r="59" spans="1:13">
      <c r="A59" s="24">
        <v>2012</v>
      </c>
      <c r="B59" s="5" t="s">
        <v>29</v>
      </c>
      <c r="C59" s="24" t="s">
        <v>17</v>
      </c>
      <c r="D59" s="6">
        <v>4.5647751422168774</v>
      </c>
      <c r="E59" s="6">
        <v>0.33897191541474336</v>
      </c>
      <c r="F59" s="6">
        <v>20.285241009089514</v>
      </c>
      <c r="G59" s="6">
        <v>1.1571479938774183</v>
      </c>
      <c r="H59" s="6">
        <v>81</v>
      </c>
      <c r="I59" s="6">
        <v>87</v>
      </c>
      <c r="J59" s="6">
        <v>28</v>
      </c>
      <c r="K59" s="6">
        <v>140</v>
      </c>
      <c r="L59" s="26">
        <v>0</v>
      </c>
      <c r="M59" s="26">
        <v>0</v>
      </c>
    </row>
    <row r="60" spans="1:13">
      <c r="A60" s="24">
        <v>2013</v>
      </c>
      <c r="B60" s="5" t="s">
        <v>29</v>
      </c>
      <c r="C60" s="24" t="s">
        <v>17</v>
      </c>
      <c r="D60" s="6">
        <v>4.2887532276778124</v>
      </c>
      <c r="E60" s="6">
        <v>0.31648523536172857</v>
      </c>
      <c r="F60" s="6">
        <v>20.31645944071337</v>
      </c>
      <c r="G60" s="6">
        <v>1.0021511665660001</v>
      </c>
      <c r="H60" s="6">
        <v>83</v>
      </c>
      <c r="I60" s="6">
        <v>94</v>
      </c>
      <c r="J60" s="6">
        <v>45</v>
      </c>
      <c r="K60" s="6">
        <v>132</v>
      </c>
      <c r="L60" s="26">
        <v>0</v>
      </c>
      <c r="M60" s="26">
        <v>0</v>
      </c>
    </row>
    <row r="61" spans="1:13">
      <c r="A61" s="24">
        <v>2014</v>
      </c>
      <c r="B61" s="5" t="s">
        <v>29</v>
      </c>
      <c r="C61" s="24" t="s">
        <v>17</v>
      </c>
      <c r="D61" s="6">
        <v>2.9871805497831603</v>
      </c>
      <c r="E61" s="6">
        <v>0.31253509839050098</v>
      </c>
      <c r="F61" s="6">
        <v>20.52059233353604</v>
      </c>
      <c r="G61" s="6">
        <v>0.8112262142317499</v>
      </c>
      <c r="H61" s="6">
        <v>71</v>
      </c>
      <c r="I61" s="6">
        <v>104</v>
      </c>
      <c r="J61" s="6">
        <v>33</v>
      </c>
      <c r="K61" s="6">
        <v>142</v>
      </c>
      <c r="L61" s="26">
        <v>0</v>
      </c>
      <c r="M61" s="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FA49-82F8-4AF1-9BBD-A9CCFB7D927D}">
  <sheetPr>
    <tabColor rgb="FF0070C0"/>
  </sheetPr>
  <dimension ref="A3:F11"/>
  <sheetViews>
    <sheetView workbookViewId="0">
      <selection activeCell="A26" sqref="A26"/>
    </sheetView>
  </sheetViews>
  <sheetFormatPr defaultRowHeight="15"/>
  <cols>
    <col min="1" max="1" width="47.42578125" bestFit="1" customWidth="1"/>
    <col min="2" max="2" width="17.7109375" bestFit="1" customWidth="1"/>
    <col min="3" max="6" width="15.7109375" bestFit="1" customWidth="1"/>
  </cols>
  <sheetData>
    <row r="3" spans="1:6">
      <c r="B3" s="3" t="s">
        <v>25</v>
      </c>
      <c r="C3" s="4">
        <v>2011</v>
      </c>
      <c r="D3" s="4">
        <v>2012</v>
      </c>
      <c r="E3" s="4">
        <v>2013</v>
      </c>
      <c r="F3" s="4">
        <v>2014</v>
      </c>
    </row>
    <row r="4" spans="1:6">
      <c r="B4" s="8" t="s">
        <v>18</v>
      </c>
      <c r="C4" s="34">
        <v>0.38565298548019322</v>
      </c>
      <c r="D4" s="34">
        <v>0.32339089059041676</v>
      </c>
      <c r="E4" s="34">
        <v>0.23691241240197217</v>
      </c>
      <c r="F4" s="34">
        <v>0.24488808555882291</v>
      </c>
    </row>
    <row r="5" spans="1:6">
      <c r="A5" s="9"/>
      <c r="B5" s="8" t="s">
        <v>19</v>
      </c>
      <c r="C5" s="34">
        <v>0.29980103535425734</v>
      </c>
      <c r="D5" s="34">
        <v>0.27635165402078482</v>
      </c>
      <c r="E5" s="34">
        <v>0.255818191841512</v>
      </c>
      <c r="F5" s="34">
        <v>0.25785149843099697</v>
      </c>
    </row>
    <row r="6" spans="1:6">
      <c r="B6" s="8" t="s">
        <v>20</v>
      </c>
      <c r="C6" s="34">
        <v>25.445366179437279</v>
      </c>
      <c r="D6" s="34">
        <v>25.48831740516054</v>
      </c>
      <c r="E6" s="34">
        <v>25.357448899486702</v>
      </c>
      <c r="F6" s="34">
        <v>25.349431418991273</v>
      </c>
    </row>
    <row r="7" spans="1:6">
      <c r="B7" s="8" t="s">
        <v>21</v>
      </c>
      <c r="C7" s="34">
        <v>0.30448359483715848</v>
      </c>
      <c r="D7" s="34">
        <v>0.26707446461120715</v>
      </c>
      <c r="E7" s="34">
        <v>0.17034340243196319</v>
      </c>
      <c r="F7" s="34">
        <v>0.17887054400356697</v>
      </c>
    </row>
    <row r="8" spans="1:6">
      <c r="B8" s="8" t="s">
        <v>22</v>
      </c>
      <c r="C8" s="35">
        <v>35</v>
      </c>
      <c r="D8" s="35">
        <v>32</v>
      </c>
      <c r="E8" s="35">
        <v>27</v>
      </c>
      <c r="F8" s="35">
        <v>31</v>
      </c>
    </row>
    <row r="9" spans="1:6">
      <c r="B9" s="8" t="s">
        <v>23</v>
      </c>
      <c r="C9" s="35">
        <v>35</v>
      </c>
      <c r="D9" s="35">
        <v>31</v>
      </c>
      <c r="E9" s="35">
        <v>33</v>
      </c>
      <c r="F9" s="35">
        <v>37</v>
      </c>
    </row>
    <row r="10" spans="1:6">
      <c r="B10" s="8" t="s">
        <v>24</v>
      </c>
      <c r="C10" s="35">
        <v>13</v>
      </c>
      <c r="D10" s="35">
        <v>10</v>
      </c>
      <c r="E10" s="35">
        <v>9</v>
      </c>
      <c r="F10" s="35">
        <v>5</v>
      </c>
    </row>
    <row r="11" spans="1:6">
      <c r="A11" s="9"/>
      <c r="B11" s="8" t="s">
        <v>2</v>
      </c>
      <c r="C11" s="35">
        <v>57</v>
      </c>
      <c r="D11" s="35">
        <v>53</v>
      </c>
      <c r="E11" s="35">
        <v>51</v>
      </c>
      <c r="F11" s="35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5C9E-61FF-409D-8D63-773958E6118D}">
  <sheetPr>
    <tabColor rgb="FF0070C0"/>
  </sheetPr>
  <dimension ref="A3:F11"/>
  <sheetViews>
    <sheetView workbookViewId="0">
      <selection activeCell="A4" sqref="A4:XFD13"/>
    </sheetView>
  </sheetViews>
  <sheetFormatPr defaultRowHeight="15"/>
  <cols>
    <col min="1" max="1" width="47.42578125" bestFit="1" customWidth="1"/>
    <col min="2" max="2" width="17.7109375" bestFit="1" customWidth="1"/>
    <col min="3" max="3" width="15.7109375" bestFit="1" customWidth="1"/>
    <col min="4" max="6" width="15.85546875" bestFit="1" customWidth="1"/>
  </cols>
  <sheetData>
    <row r="3" spans="1:6">
      <c r="B3" s="3" t="s">
        <v>3</v>
      </c>
      <c r="C3" s="7">
        <v>2011</v>
      </c>
      <c r="D3" s="7">
        <v>2012</v>
      </c>
      <c r="E3" s="7">
        <v>2013</v>
      </c>
      <c r="F3" s="7">
        <v>2014</v>
      </c>
    </row>
    <row r="4" spans="1:6">
      <c r="B4" s="8" t="s">
        <v>18</v>
      </c>
      <c r="C4" s="36">
        <v>0.70428891781447867</v>
      </c>
      <c r="D4" s="36">
        <v>0.65090473809935245</v>
      </c>
      <c r="E4" s="36">
        <v>0.64509757410835433</v>
      </c>
      <c r="F4" s="36">
        <v>0.36357150695908697</v>
      </c>
    </row>
    <row r="5" spans="1:6">
      <c r="A5" s="9"/>
      <c r="B5" s="8" t="s">
        <v>19</v>
      </c>
      <c r="C5" s="34">
        <v>0.20066363551219474</v>
      </c>
      <c r="D5" s="34">
        <v>0.30097290975065244</v>
      </c>
      <c r="E5" s="34">
        <v>0.21089926560246045</v>
      </c>
      <c r="F5" s="34">
        <v>0.33045044011706359</v>
      </c>
    </row>
    <row r="6" spans="1:6">
      <c r="B6" s="8" t="s">
        <v>20</v>
      </c>
      <c r="C6" s="34">
        <v>26.264203464968244</v>
      </c>
      <c r="D6" s="34">
        <v>26.432618917811489</v>
      </c>
      <c r="E6" s="34">
        <v>26.438782790467904</v>
      </c>
      <c r="F6" s="34">
        <v>26.403682218507925</v>
      </c>
    </row>
    <row r="7" spans="1:6">
      <c r="B7" s="8" t="s">
        <v>21</v>
      </c>
      <c r="C7" s="34">
        <v>0.14266991812352031</v>
      </c>
      <c r="D7" s="34">
        <v>2.524431167242288E-2</v>
      </c>
      <c r="E7" s="34">
        <v>4.5442830704184881E-2</v>
      </c>
      <c r="F7" s="34">
        <v>-5.8777737861916819E-2</v>
      </c>
    </row>
    <row r="8" spans="1:6">
      <c r="B8" s="8" t="s">
        <v>22</v>
      </c>
      <c r="C8" s="35">
        <v>56</v>
      </c>
      <c r="D8" s="35">
        <v>36</v>
      </c>
      <c r="E8" s="35">
        <v>40</v>
      </c>
      <c r="F8" s="35">
        <v>29</v>
      </c>
    </row>
    <row r="9" spans="1:6">
      <c r="B9" s="8" t="s">
        <v>23</v>
      </c>
      <c r="C9" s="35">
        <v>16</v>
      </c>
      <c r="D9" s="35">
        <v>19</v>
      </c>
      <c r="E9" s="35">
        <v>27</v>
      </c>
      <c r="F9" s="35">
        <v>15</v>
      </c>
    </row>
    <row r="10" spans="1:6">
      <c r="B10" s="8" t="s">
        <v>24</v>
      </c>
      <c r="C10" s="35">
        <v>27</v>
      </c>
      <c r="D10" s="35">
        <v>20</v>
      </c>
      <c r="E10" s="35">
        <v>45</v>
      </c>
      <c r="F10" s="35">
        <v>33</v>
      </c>
    </row>
    <row r="11" spans="1:6">
      <c r="A11" s="9"/>
      <c r="B11" s="8" t="s">
        <v>2</v>
      </c>
      <c r="C11" s="35">
        <v>45</v>
      </c>
      <c r="D11" s="35">
        <v>35</v>
      </c>
      <c r="E11" s="35">
        <v>22</v>
      </c>
      <c r="F11" s="35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89AF-8859-4F46-B8BD-F40AA51112C5}">
  <sheetPr>
    <tabColor rgb="FF0070C0"/>
  </sheetPr>
  <dimension ref="A3:F11"/>
  <sheetViews>
    <sheetView workbookViewId="0">
      <selection activeCell="A4" sqref="A4:XFD13"/>
    </sheetView>
  </sheetViews>
  <sheetFormatPr defaultRowHeight="15"/>
  <cols>
    <col min="1" max="1" width="41.42578125" bestFit="1" customWidth="1"/>
    <col min="2" max="2" width="16.140625" bestFit="1" customWidth="1"/>
    <col min="3" max="6" width="15.7109375" bestFit="1" customWidth="1"/>
  </cols>
  <sheetData>
    <row r="3" spans="1:6">
      <c r="B3" s="3" t="s">
        <v>1</v>
      </c>
      <c r="C3" s="4">
        <v>2011</v>
      </c>
      <c r="D3" s="4">
        <v>2012</v>
      </c>
      <c r="E3" s="4">
        <v>2013</v>
      </c>
      <c r="F3" s="4">
        <v>2014</v>
      </c>
    </row>
    <row r="4" spans="1:6">
      <c r="B4" s="8" t="s">
        <v>18</v>
      </c>
      <c r="C4" s="10">
        <v>1.1949778126566915</v>
      </c>
      <c r="D4" s="10">
        <v>1.4280125608377612</v>
      </c>
      <c r="E4" s="10">
        <v>1.5513092205834476</v>
      </c>
      <c r="F4" s="10">
        <v>0.9807370597640741</v>
      </c>
    </row>
    <row r="5" spans="1:6">
      <c r="A5" s="9"/>
      <c r="B5" s="8" t="s">
        <v>19</v>
      </c>
      <c r="C5" s="10">
        <v>7.5689807316522681E-2</v>
      </c>
      <c r="D5" s="10">
        <v>4.0916490705586214E-2</v>
      </c>
      <c r="E5" s="10">
        <v>2.385643459788207E-2</v>
      </c>
      <c r="F5" s="10">
        <v>3.645570280237509E-2</v>
      </c>
    </row>
    <row r="6" spans="1:6">
      <c r="B6" s="8" t="s">
        <v>20</v>
      </c>
      <c r="C6" s="10">
        <v>26.824124847124509</v>
      </c>
      <c r="D6" s="10">
        <v>26.826789581697451</v>
      </c>
      <c r="E6" s="10">
        <v>26.750519856032092</v>
      </c>
      <c r="F6" s="10">
        <v>26.68964338625446</v>
      </c>
    </row>
    <row r="7" spans="1:6">
      <c r="B7" s="8" t="s">
        <v>21</v>
      </c>
      <c r="C7" s="10">
        <v>0.32567251415930559</v>
      </c>
      <c r="D7" s="10">
        <v>0.2150839807746053</v>
      </c>
      <c r="E7" s="10">
        <v>0.20826740554919021</v>
      </c>
      <c r="F7" s="10">
        <v>-4.1707983171800439E-2</v>
      </c>
    </row>
    <row r="8" spans="1:6">
      <c r="B8" s="8" t="s">
        <v>22</v>
      </c>
      <c r="C8" s="11">
        <v>30</v>
      </c>
      <c r="D8" s="11">
        <v>34</v>
      </c>
      <c r="E8" s="11">
        <v>45</v>
      </c>
      <c r="F8" s="11">
        <v>27</v>
      </c>
    </row>
    <row r="9" spans="1:6">
      <c r="B9" s="8" t="s">
        <v>23</v>
      </c>
      <c r="C9" s="11">
        <v>22</v>
      </c>
      <c r="D9" s="11">
        <v>23</v>
      </c>
      <c r="E9" s="11">
        <v>26</v>
      </c>
      <c r="F9" s="11">
        <v>16</v>
      </c>
    </row>
    <row r="10" spans="1:6">
      <c r="B10" s="8" t="s">
        <v>24</v>
      </c>
      <c r="C10" s="11">
        <v>15</v>
      </c>
      <c r="D10" s="11">
        <v>22</v>
      </c>
      <c r="E10" s="11">
        <v>28</v>
      </c>
      <c r="F10" s="11">
        <v>17</v>
      </c>
    </row>
    <row r="11" spans="1:6">
      <c r="A11" s="9"/>
      <c r="B11" s="8" t="s">
        <v>2</v>
      </c>
      <c r="C11" s="11">
        <v>37</v>
      </c>
      <c r="D11" s="11">
        <v>35</v>
      </c>
      <c r="E11" s="11">
        <v>43</v>
      </c>
      <c r="F11" s="11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A348-8467-4566-9789-8D48961831F0}">
  <sheetPr>
    <tabColor rgb="FF0070C0"/>
  </sheetPr>
  <dimension ref="A3:F11"/>
  <sheetViews>
    <sheetView workbookViewId="0">
      <selection activeCell="A4" sqref="A4:XFD13"/>
    </sheetView>
  </sheetViews>
  <sheetFormatPr defaultRowHeight="15"/>
  <cols>
    <col min="1" max="1" width="41.42578125" bestFit="1" customWidth="1"/>
    <col min="2" max="2" width="16.140625" bestFit="1" customWidth="1"/>
    <col min="3" max="4" width="23.42578125" bestFit="1" customWidth="1"/>
    <col min="5" max="6" width="15.85546875" bestFit="1" customWidth="1"/>
  </cols>
  <sheetData>
    <row r="3" spans="1:6">
      <c r="B3" s="28" t="s">
        <v>26</v>
      </c>
      <c r="C3" s="29">
        <v>2011</v>
      </c>
      <c r="D3" s="29">
        <v>2012</v>
      </c>
      <c r="E3" s="29">
        <v>2013</v>
      </c>
      <c r="F3" s="29">
        <v>2014</v>
      </c>
    </row>
    <row r="4" spans="1:6">
      <c r="B4" s="31" t="s">
        <v>18</v>
      </c>
      <c r="C4" s="30">
        <v>0.46071435072303774</v>
      </c>
      <c r="D4" s="30">
        <v>0.27719302232393978</v>
      </c>
      <c r="E4" s="30">
        <v>0.65850154450881815</v>
      </c>
      <c r="F4" s="30">
        <v>0.22860861396430676</v>
      </c>
    </row>
    <row r="5" spans="1:6">
      <c r="A5" s="9"/>
      <c r="B5" s="31" t="s">
        <v>19</v>
      </c>
      <c r="C5" s="30">
        <v>0.21602702150600839</v>
      </c>
      <c r="D5" s="30">
        <v>0.30191243140924318</v>
      </c>
      <c r="E5" s="30">
        <v>0.12048169680105875</v>
      </c>
      <c r="F5" s="30">
        <v>0.17122811642256405</v>
      </c>
    </row>
    <row r="6" spans="1:6">
      <c r="B6" s="31" t="s">
        <v>20</v>
      </c>
      <c r="C6" s="30">
        <v>22.409288889752577</v>
      </c>
      <c r="D6" s="30">
        <v>22.187660196159452</v>
      </c>
      <c r="E6" s="30">
        <v>22.001708781578124</v>
      </c>
      <c r="F6" s="30">
        <v>22.376169130019207</v>
      </c>
    </row>
    <row r="7" spans="1:6">
      <c r="B7" s="31" t="s">
        <v>21</v>
      </c>
      <c r="C7" s="30">
        <v>0.18019581483055819</v>
      </c>
      <c r="D7" s="30">
        <v>8.874630448628007E-2</v>
      </c>
      <c r="E7" s="30">
        <v>5.644838789654838E-2</v>
      </c>
      <c r="F7" s="30">
        <v>4.0861183618680533E-2</v>
      </c>
    </row>
    <row r="8" spans="1:6">
      <c r="B8" s="31" t="s">
        <v>22</v>
      </c>
      <c r="C8" s="32">
        <v>13</v>
      </c>
      <c r="D8" s="32">
        <v>15</v>
      </c>
      <c r="E8" s="32">
        <v>24</v>
      </c>
      <c r="F8" s="32">
        <v>11</v>
      </c>
    </row>
    <row r="9" spans="1:6">
      <c r="B9" s="31" t="s">
        <v>23</v>
      </c>
      <c r="C9" s="32">
        <v>16</v>
      </c>
      <c r="D9" s="32">
        <v>12</v>
      </c>
      <c r="E9" s="32">
        <v>42</v>
      </c>
      <c r="F9" s="32">
        <v>17</v>
      </c>
    </row>
    <row r="10" spans="1:6">
      <c r="B10" s="31" t="s">
        <v>24</v>
      </c>
      <c r="C10" s="32">
        <v>10</v>
      </c>
      <c r="D10" s="32">
        <v>6</v>
      </c>
      <c r="E10" s="32">
        <v>12</v>
      </c>
      <c r="F10" s="32">
        <v>6</v>
      </c>
    </row>
    <row r="11" spans="1:6">
      <c r="A11" s="9"/>
      <c r="B11" s="31" t="s">
        <v>2</v>
      </c>
      <c r="C11" s="32">
        <v>19</v>
      </c>
      <c r="D11" s="32">
        <v>21</v>
      </c>
      <c r="E11" s="32">
        <v>54</v>
      </c>
      <c r="F11" s="32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04F6-72DC-445F-9369-BA25CF178963}">
  <sheetPr>
    <tabColor rgb="FF0070C0"/>
  </sheetPr>
  <dimension ref="A3:F11"/>
  <sheetViews>
    <sheetView workbookViewId="0">
      <selection activeCell="A4" sqref="A4:XFD13"/>
    </sheetView>
  </sheetViews>
  <sheetFormatPr defaultRowHeight="15"/>
  <cols>
    <col min="1" max="1" width="41.42578125" bestFit="1" customWidth="1"/>
    <col min="2" max="2" width="16.140625" bestFit="1" customWidth="1"/>
    <col min="3" max="4" width="23.42578125" bestFit="1" customWidth="1"/>
    <col min="5" max="6" width="15.85546875" bestFit="1" customWidth="1"/>
  </cols>
  <sheetData>
    <row r="3" spans="1:6">
      <c r="B3" s="28" t="s">
        <v>27</v>
      </c>
      <c r="C3" s="29">
        <v>2011</v>
      </c>
      <c r="D3" s="29">
        <v>2012</v>
      </c>
      <c r="E3" s="29">
        <v>2013</v>
      </c>
      <c r="F3" s="29">
        <v>2014</v>
      </c>
    </row>
    <row r="4" spans="1:6">
      <c r="B4" s="31" t="s">
        <v>18</v>
      </c>
      <c r="C4" s="30">
        <v>2.6155527246508128</v>
      </c>
      <c r="D4" s="30">
        <v>5.134256311819879</v>
      </c>
      <c r="E4" s="30">
        <v>3.798097553889769</v>
      </c>
      <c r="F4" s="30">
        <v>3.1037007405550612</v>
      </c>
    </row>
    <row r="5" spans="1:6">
      <c r="A5" s="9"/>
      <c r="B5" s="31" t="s">
        <v>19</v>
      </c>
      <c r="C5" s="30">
        <v>1.2653370507808748</v>
      </c>
      <c r="D5" s="30">
        <v>0.5655885982395622</v>
      </c>
      <c r="E5" s="30">
        <v>0.7321910773726058</v>
      </c>
      <c r="F5" s="30">
        <v>0.88148662126976063</v>
      </c>
    </row>
    <row r="6" spans="1:6">
      <c r="B6" s="31" t="s">
        <v>20</v>
      </c>
      <c r="C6" s="30">
        <v>22.496112270614198</v>
      </c>
      <c r="D6" s="30">
        <v>22.224608517793424</v>
      </c>
      <c r="E6" s="30">
        <v>22.208820426374132</v>
      </c>
      <c r="F6" s="30">
        <v>21.577832569810422</v>
      </c>
    </row>
    <row r="7" spans="1:6">
      <c r="B7" s="31" t="s">
        <v>21</v>
      </c>
      <c r="C7" s="30">
        <v>1.6590104297355295</v>
      </c>
      <c r="D7" s="30">
        <v>1.5416273043908759</v>
      </c>
      <c r="E7" s="30">
        <v>1.576539235393676</v>
      </c>
      <c r="F7" s="30">
        <v>0.31258151088582281</v>
      </c>
    </row>
    <row r="8" spans="1:6">
      <c r="B8" s="31" t="s">
        <v>22</v>
      </c>
      <c r="C8" s="32">
        <v>21</v>
      </c>
      <c r="D8" s="32">
        <v>19</v>
      </c>
      <c r="E8" s="32">
        <v>56</v>
      </c>
      <c r="F8" s="32">
        <v>43</v>
      </c>
    </row>
    <row r="9" spans="1:6">
      <c r="B9" s="31" t="s">
        <v>23</v>
      </c>
      <c r="C9" s="32">
        <v>18</v>
      </c>
      <c r="D9" s="32">
        <v>60</v>
      </c>
      <c r="E9" s="32">
        <v>22</v>
      </c>
      <c r="F9" s="32">
        <v>49</v>
      </c>
    </row>
    <row r="10" spans="1:6">
      <c r="B10" s="31" t="s">
        <v>24</v>
      </c>
      <c r="C10" s="32">
        <v>11</v>
      </c>
      <c r="D10" s="32">
        <v>13</v>
      </c>
      <c r="E10" s="32">
        <v>9</v>
      </c>
      <c r="F10" s="32">
        <v>14</v>
      </c>
    </row>
    <row r="11" spans="1:6">
      <c r="A11" s="9"/>
      <c r="B11" s="31" t="s">
        <v>2</v>
      </c>
      <c r="C11" s="32">
        <v>28</v>
      </c>
      <c r="D11" s="32">
        <v>66</v>
      </c>
      <c r="E11" s="32">
        <v>69</v>
      </c>
      <c r="F11" s="32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6060-A342-4C29-A667-D117368288DA}">
  <sheetPr>
    <tabColor rgb="FFFFC000"/>
  </sheetPr>
  <dimension ref="A3:F11"/>
  <sheetViews>
    <sheetView workbookViewId="0">
      <selection activeCell="A4" sqref="A4:XFD13"/>
    </sheetView>
  </sheetViews>
  <sheetFormatPr defaultRowHeight="15"/>
  <cols>
    <col min="1" max="1" width="41.42578125" bestFit="1" customWidth="1"/>
    <col min="2" max="2" width="16.140625" bestFit="1" customWidth="1"/>
    <col min="3" max="3" width="19.140625" bestFit="1" customWidth="1"/>
    <col min="4" max="4" width="18.140625" bestFit="1" customWidth="1"/>
    <col min="5" max="6" width="15.140625" bestFit="1" customWidth="1"/>
  </cols>
  <sheetData>
    <row r="3" spans="1:6">
      <c r="B3" s="3" t="s">
        <v>4</v>
      </c>
      <c r="C3" s="7">
        <v>2011</v>
      </c>
      <c r="D3" s="7">
        <v>2012</v>
      </c>
      <c r="E3" s="7">
        <v>2013</v>
      </c>
      <c r="F3" s="7">
        <v>2014</v>
      </c>
    </row>
    <row r="4" spans="1:6">
      <c r="B4" s="14" t="s">
        <v>18</v>
      </c>
      <c r="C4" s="33">
        <v>1.5577764206377815</v>
      </c>
      <c r="D4" s="33">
        <v>0.90612191585727664</v>
      </c>
      <c r="E4" s="33">
        <v>0.75715772677515603</v>
      </c>
      <c r="F4" s="33">
        <v>0.43025410530589231</v>
      </c>
    </row>
    <row r="5" spans="1:6">
      <c r="A5" s="9"/>
      <c r="B5" s="8" t="s">
        <v>19</v>
      </c>
      <c r="C5" s="36">
        <v>0.20296053151790078</v>
      </c>
      <c r="D5" s="36">
        <v>0.18382596625640757</v>
      </c>
      <c r="E5" s="36">
        <v>0.28955720953922948</v>
      </c>
      <c r="F5" s="36">
        <v>0.28427565221305839</v>
      </c>
    </row>
    <row r="6" spans="1:6">
      <c r="B6" s="8" t="s">
        <v>20</v>
      </c>
      <c r="C6" s="34">
        <v>25.065278912870991</v>
      </c>
      <c r="D6" s="34">
        <v>24.529678844887616</v>
      </c>
      <c r="E6" s="34">
        <v>24.483592365732161</v>
      </c>
      <c r="F6" s="34">
        <v>24.335753816957116</v>
      </c>
    </row>
    <row r="7" spans="1:6">
      <c r="B7" s="8" t="s">
        <v>21</v>
      </c>
      <c r="C7" s="34">
        <v>0.57330879307839</v>
      </c>
      <c r="D7" s="34">
        <v>0.21640141938830668</v>
      </c>
      <c r="E7" s="34">
        <v>0.16032972131789702</v>
      </c>
      <c r="F7" s="34">
        <v>0.12194972274249546</v>
      </c>
    </row>
    <row r="8" spans="1:6">
      <c r="B8" s="8" t="s">
        <v>22</v>
      </c>
      <c r="C8" s="35">
        <v>34</v>
      </c>
      <c r="D8" s="35">
        <v>51</v>
      </c>
      <c r="E8" s="35">
        <v>65</v>
      </c>
      <c r="F8" s="35">
        <v>50</v>
      </c>
    </row>
    <row r="9" spans="1:6">
      <c r="B9" s="8" t="s">
        <v>23</v>
      </c>
      <c r="C9" s="35">
        <v>30</v>
      </c>
      <c r="D9" s="35">
        <v>28</v>
      </c>
      <c r="E9" s="35">
        <v>34</v>
      </c>
      <c r="F9" s="35">
        <v>23</v>
      </c>
    </row>
    <row r="10" spans="1:6">
      <c r="B10" s="8" t="s">
        <v>24</v>
      </c>
      <c r="C10" s="35">
        <v>8</v>
      </c>
      <c r="D10" s="35">
        <v>9</v>
      </c>
      <c r="E10" s="35">
        <v>17</v>
      </c>
      <c r="F10" s="35">
        <v>15</v>
      </c>
    </row>
    <row r="11" spans="1:6">
      <c r="A11" s="9"/>
      <c r="B11" s="8" t="s">
        <v>2</v>
      </c>
      <c r="C11" s="35">
        <v>56</v>
      </c>
      <c r="D11" s="35">
        <v>70</v>
      </c>
      <c r="E11" s="35">
        <v>82</v>
      </c>
      <c r="F11" s="35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3AFB-FDDD-498B-B920-769F59F0D04B}">
  <sheetPr>
    <tabColor rgb="FFFFC000"/>
  </sheetPr>
  <dimension ref="A3:F11"/>
  <sheetViews>
    <sheetView workbookViewId="0">
      <selection activeCell="A4" sqref="A4:XFD13"/>
    </sheetView>
  </sheetViews>
  <sheetFormatPr defaultRowHeight="15"/>
  <cols>
    <col min="1" max="1" width="41.42578125" bestFit="1" customWidth="1"/>
    <col min="2" max="2" width="16.140625" bestFit="1" customWidth="1"/>
    <col min="3" max="3" width="19.28515625" bestFit="1" customWidth="1"/>
    <col min="4" max="6" width="18.5703125" bestFit="1" customWidth="1"/>
  </cols>
  <sheetData>
    <row r="3" spans="1:6">
      <c r="B3" s="1" t="s">
        <v>5</v>
      </c>
      <c r="C3" s="2">
        <v>2011</v>
      </c>
      <c r="D3" s="2">
        <v>2012</v>
      </c>
      <c r="E3" s="2">
        <v>2013</v>
      </c>
      <c r="F3" s="2">
        <v>2014</v>
      </c>
    </row>
    <row r="4" spans="1:6">
      <c r="B4" s="18" t="s">
        <v>18</v>
      </c>
      <c r="C4" s="15">
        <v>0.91067198381048742</v>
      </c>
      <c r="D4" s="15">
        <v>0.54236303223851834</v>
      </c>
      <c r="E4" s="15">
        <v>0.51605132103057416</v>
      </c>
      <c r="F4" s="15">
        <v>0.54066023437211197</v>
      </c>
    </row>
    <row r="5" spans="1:6">
      <c r="A5" s="9"/>
      <c r="B5" s="18" t="s">
        <v>19</v>
      </c>
      <c r="C5" s="15">
        <v>0.39726240763585163</v>
      </c>
      <c r="D5" s="15">
        <v>0.42417821629141123</v>
      </c>
      <c r="E5" s="15">
        <v>0.46859066911778807</v>
      </c>
      <c r="F5" s="15">
        <v>0.43216544615177893</v>
      </c>
    </row>
    <row r="6" spans="1:6">
      <c r="B6" s="18" t="s">
        <v>20</v>
      </c>
      <c r="C6" s="15">
        <v>26.051622472817467</v>
      </c>
      <c r="D6" s="15">
        <v>26.601491694697632</v>
      </c>
      <c r="E6" s="15">
        <v>26.687490216700251</v>
      </c>
      <c r="F6" s="15">
        <v>26.777796728321174</v>
      </c>
    </row>
    <row r="7" spans="1:6">
      <c r="B7" s="18" t="s">
        <v>21</v>
      </c>
      <c r="C7" s="15">
        <v>0.40010713647997143</v>
      </c>
      <c r="D7" s="15">
        <v>0.20530636774062172</v>
      </c>
      <c r="E7" s="15">
        <v>0.16139375890413235</v>
      </c>
      <c r="F7" s="15">
        <v>0.21174448264389487</v>
      </c>
    </row>
    <row r="8" spans="1:6">
      <c r="B8" s="18" t="s">
        <v>22</v>
      </c>
      <c r="C8" s="19">
        <v>45</v>
      </c>
      <c r="D8" s="19">
        <v>56</v>
      </c>
      <c r="E8" s="19">
        <v>51</v>
      </c>
      <c r="F8" s="19">
        <v>49</v>
      </c>
    </row>
    <row r="9" spans="1:6">
      <c r="B9" s="18" t="s">
        <v>23</v>
      </c>
      <c r="C9" s="19">
        <v>28</v>
      </c>
      <c r="D9" s="19">
        <v>24</v>
      </c>
      <c r="E9" s="19">
        <v>23</v>
      </c>
      <c r="F9" s="19">
        <v>22</v>
      </c>
    </row>
    <row r="10" spans="1:6">
      <c r="B10" s="18" t="s">
        <v>24</v>
      </c>
      <c r="C10" s="19">
        <v>21</v>
      </c>
      <c r="D10" s="19">
        <v>22</v>
      </c>
      <c r="E10" s="19">
        <v>21</v>
      </c>
      <c r="F10" s="19">
        <v>22</v>
      </c>
    </row>
    <row r="11" spans="1:6">
      <c r="A11" s="9"/>
      <c r="B11" s="16" t="s">
        <v>2</v>
      </c>
      <c r="C11" s="17">
        <v>52</v>
      </c>
      <c r="D11" s="17">
        <v>58</v>
      </c>
      <c r="E11" s="17">
        <v>53</v>
      </c>
      <c r="F11" s="1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135E-F677-4B03-B032-D673ACBC3AF1}">
  <sheetPr>
    <tabColor rgb="FFFFC000"/>
  </sheetPr>
  <dimension ref="A3:F11"/>
  <sheetViews>
    <sheetView workbookViewId="0">
      <selection activeCell="A4" sqref="A4:XFD13"/>
    </sheetView>
  </sheetViews>
  <sheetFormatPr defaultRowHeight="15"/>
  <cols>
    <col min="1" max="1" width="41.42578125" bestFit="1" customWidth="1"/>
    <col min="2" max="2" width="16.140625" bestFit="1" customWidth="1"/>
    <col min="3" max="3" width="19.28515625" bestFit="1" customWidth="1"/>
    <col min="4" max="6" width="18.5703125" bestFit="1" customWidth="1"/>
  </cols>
  <sheetData>
    <row r="3" spans="1:6">
      <c r="B3" s="3" t="s">
        <v>7</v>
      </c>
      <c r="C3" s="4">
        <v>2011</v>
      </c>
      <c r="D3" s="4">
        <v>2012</v>
      </c>
      <c r="E3" s="4">
        <v>2013</v>
      </c>
      <c r="F3" s="4">
        <v>2014</v>
      </c>
    </row>
    <row r="4" spans="1:6">
      <c r="B4" s="8" t="s">
        <v>18</v>
      </c>
      <c r="C4" s="34">
        <v>0.9233012880890713</v>
      </c>
      <c r="D4" s="34">
        <v>1.0412434907240751</v>
      </c>
      <c r="E4" s="34">
        <v>1.0530530519005521</v>
      </c>
      <c r="F4" s="34">
        <v>1.1151572107350693</v>
      </c>
    </row>
    <row r="5" spans="1:6">
      <c r="A5" s="9"/>
      <c r="B5" s="8" t="s">
        <v>19</v>
      </c>
      <c r="C5" s="34">
        <v>0.1754982609946435</v>
      </c>
      <c r="D5" s="34">
        <v>2.5589504871159848E-2</v>
      </c>
      <c r="E5" s="34">
        <v>3.1790897625937904E-2</v>
      </c>
      <c r="F5" s="34">
        <v>2.6878487122268105E-2</v>
      </c>
    </row>
    <row r="6" spans="1:6">
      <c r="B6" s="8" t="s">
        <v>20</v>
      </c>
      <c r="C6" s="34">
        <v>25.315050614195712</v>
      </c>
      <c r="D6" s="34">
        <v>25.393264711575661</v>
      </c>
      <c r="E6" s="34">
        <v>25.448993820744178</v>
      </c>
      <c r="F6" s="34">
        <v>25.522376122162743</v>
      </c>
    </row>
    <row r="7" spans="1:6">
      <c r="B7" s="8" t="s">
        <v>21</v>
      </c>
      <c r="C7" s="34">
        <v>0.37915502862563449</v>
      </c>
      <c r="D7" s="34">
        <v>0.35246413188578052</v>
      </c>
      <c r="E7" s="34">
        <v>0.26963580126384601</v>
      </c>
      <c r="F7" s="34">
        <v>0.34849531211600432</v>
      </c>
    </row>
    <row r="8" spans="1:6">
      <c r="B8" s="8" t="s">
        <v>22</v>
      </c>
      <c r="C8" s="35">
        <v>117</v>
      </c>
      <c r="D8" s="35">
        <v>135</v>
      </c>
      <c r="E8" s="35">
        <v>137</v>
      </c>
      <c r="F8" s="35">
        <v>134</v>
      </c>
    </row>
    <row r="9" spans="1:6">
      <c r="B9" s="8" t="s">
        <v>23</v>
      </c>
      <c r="C9" s="35">
        <v>42</v>
      </c>
      <c r="D9" s="35">
        <v>41</v>
      </c>
      <c r="E9" s="35">
        <v>46</v>
      </c>
      <c r="F9" s="35">
        <v>47</v>
      </c>
    </row>
    <row r="10" spans="1:6">
      <c r="B10" s="8" t="s">
        <v>24</v>
      </c>
      <c r="C10" s="35">
        <v>30</v>
      </c>
      <c r="D10" s="35">
        <v>37</v>
      </c>
      <c r="E10" s="35">
        <v>32</v>
      </c>
      <c r="F10" s="35">
        <v>33</v>
      </c>
    </row>
    <row r="11" spans="1:6">
      <c r="A11" s="9"/>
      <c r="B11" s="8" t="s">
        <v>2</v>
      </c>
      <c r="C11" s="35">
        <v>129</v>
      </c>
      <c r="D11" s="35">
        <v>139</v>
      </c>
      <c r="E11" s="35">
        <v>151</v>
      </c>
      <c r="F11" s="35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F29D-7857-4CA2-AF12-4225236342E8}">
  <sheetPr>
    <tabColor rgb="FFFFC000"/>
  </sheetPr>
  <dimension ref="A3:F11"/>
  <sheetViews>
    <sheetView workbookViewId="0">
      <selection activeCell="A4" sqref="A4:XFD13"/>
    </sheetView>
  </sheetViews>
  <sheetFormatPr defaultRowHeight="15"/>
  <cols>
    <col min="1" max="1" width="41.42578125" bestFit="1" customWidth="1"/>
    <col min="2" max="2" width="17.7109375" bestFit="1" customWidth="1"/>
    <col min="3" max="3" width="19.28515625" bestFit="1" customWidth="1"/>
    <col min="4" max="6" width="18.5703125" bestFit="1" customWidth="1"/>
  </cols>
  <sheetData>
    <row r="3" spans="1:6">
      <c r="B3" s="1" t="s">
        <v>30</v>
      </c>
      <c r="C3" s="2">
        <v>2011</v>
      </c>
      <c r="D3" s="2">
        <v>2012</v>
      </c>
      <c r="E3" s="2">
        <v>2013</v>
      </c>
      <c r="F3" s="2">
        <v>2014</v>
      </c>
    </row>
    <row r="4" spans="1:6">
      <c r="B4" s="18" t="s">
        <v>18</v>
      </c>
      <c r="C4" s="33">
        <v>1.0452191724031852</v>
      </c>
      <c r="D4" s="33">
        <v>1.2077322125599739</v>
      </c>
      <c r="E4" s="33">
        <v>0.62949043999205068</v>
      </c>
      <c r="F4" s="33">
        <v>0.8051193140283075</v>
      </c>
    </row>
    <row r="5" spans="1:6">
      <c r="A5" s="9"/>
      <c r="B5" s="18" t="s">
        <v>19</v>
      </c>
      <c r="C5" s="33">
        <v>8.9862157971697443E-2</v>
      </c>
      <c r="D5" s="33">
        <v>0.29296485416177515</v>
      </c>
      <c r="E5" s="33">
        <v>0.10757551119239048</v>
      </c>
      <c r="F5" s="33">
        <v>0.15608774933444097</v>
      </c>
    </row>
    <row r="6" spans="1:6">
      <c r="B6" s="18" t="s">
        <v>20</v>
      </c>
      <c r="C6" s="33">
        <v>20.81889840023414</v>
      </c>
      <c r="D6" s="33">
        <v>20.836819209509343</v>
      </c>
      <c r="E6" s="33">
        <v>20.815052471805391</v>
      </c>
      <c r="F6" s="33">
        <v>20.926181448788039</v>
      </c>
    </row>
    <row r="7" spans="1:6">
      <c r="B7" s="18" t="s">
        <v>21</v>
      </c>
      <c r="C7" s="33">
        <v>0.40138551797831096</v>
      </c>
      <c r="D7" s="33">
        <v>0.34985900429919625</v>
      </c>
      <c r="E7" s="33">
        <v>0.21620880814691729</v>
      </c>
      <c r="F7" s="33">
        <v>0.31348665111927787</v>
      </c>
    </row>
    <row r="8" spans="1:6">
      <c r="B8" s="18" t="s">
        <v>22</v>
      </c>
      <c r="C8" s="40">
        <v>52</v>
      </c>
      <c r="D8" s="40">
        <v>91</v>
      </c>
      <c r="E8" s="40">
        <v>58</v>
      </c>
      <c r="F8" s="40">
        <v>92</v>
      </c>
    </row>
    <row r="9" spans="1:6">
      <c r="B9" s="18" t="s">
        <v>23</v>
      </c>
      <c r="C9" s="40">
        <v>25</v>
      </c>
      <c r="D9" s="40">
        <v>41</v>
      </c>
      <c r="E9" s="40">
        <v>37</v>
      </c>
      <c r="F9" s="40">
        <v>45</v>
      </c>
    </row>
    <row r="10" spans="1:6">
      <c r="B10" s="18" t="s">
        <v>24</v>
      </c>
      <c r="C10" s="40">
        <v>25</v>
      </c>
      <c r="D10" s="40">
        <v>30</v>
      </c>
      <c r="E10" s="40">
        <v>22</v>
      </c>
      <c r="F10" s="40">
        <v>22</v>
      </c>
    </row>
    <row r="11" spans="1:6">
      <c r="A11" s="9"/>
      <c r="B11" s="18" t="s">
        <v>2</v>
      </c>
      <c r="C11" s="40">
        <v>52</v>
      </c>
      <c r="D11" s="40">
        <v>102</v>
      </c>
      <c r="E11" s="40">
        <v>73</v>
      </c>
      <c r="F11" s="40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C02C-FB58-4BA9-9B2C-FA6014BAEA9B}">
  <sheetPr>
    <tabColor rgb="FFFFC000"/>
  </sheetPr>
  <dimension ref="A3:F11"/>
  <sheetViews>
    <sheetView workbookViewId="0">
      <selection activeCell="A4" sqref="A4:XFD13"/>
    </sheetView>
  </sheetViews>
  <sheetFormatPr defaultRowHeight="15"/>
  <cols>
    <col min="1" max="1" width="41.42578125" bestFit="1" customWidth="1"/>
    <col min="2" max="2" width="17.7109375" bestFit="1" customWidth="1"/>
    <col min="3" max="3" width="19.28515625" bestFit="1" customWidth="1"/>
    <col min="4" max="6" width="18.5703125" bestFit="1" customWidth="1"/>
  </cols>
  <sheetData>
    <row r="3" spans="1:6">
      <c r="B3" s="1" t="s">
        <v>31</v>
      </c>
      <c r="C3" s="2">
        <v>2011</v>
      </c>
      <c r="D3" s="2">
        <v>2012</v>
      </c>
      <c r="E3" s="2">
        <v>2013</v>
      </c>
      <c r="F3" s="2">
        <v>2014</v>
      </c>
    </row>
    <row r="4" spans="1:6">
      <c r="B4" s="18" t="s">
        <v>18</v>
      </c>
      <c r="C4" s="33">
        <v>1.962211224844661</v>
      </c>
      <c r="D4" s="33">
        <v>2.5425008518926351</v>
      </c>
      <c r="E4" s="33">
        <v>2.6618664999858628</v>
      </c>
      <c r="F4" s="33">
        <v>2.7993851578215843</v>
      </c>
    </row>
    <row r="5" spans="1:6">
      <c r="A5" s="9"/>
      <c r="B5" s="18" t="s">
        <v>19</v>
      </c>
      <c r="C5" s="33">
        <v>2.1468007510890875E-3</v>
      </c>
      <c r="D5" s="33">
        <v>1.9706194050000459E-3</v>
      </c>
      <c r="E5" s="33">
        <v>2.1866387345690968E-3</v>
      </c>
      <c r="F5" s="33">
        <v>2.4347825918940367E-3</v>
      </c>
    </row>
    <row r="6" spans="1:6">
      <c r="B6" s="18" t="s">
        <v>20</v>
      </c>
      <c r="C6" s="33">
        <v>20.980529824779268</v>
      </c>
      <c r="D6" s="33">
        <v>21.123067406118754</v>
      </c>
      <c r="E6" s="33">
        <v>21.078491128546748</v>
      </c>
      <c r="F6" s="33">
        <v>21.069379849043127</v>
      </c>
    </row>
    <row r="7" spans="1:6">
      <c r="B7" s="18" t="s">
        <v>21</v>
      </c>
      <c r="C7" s="33">
        <v>0.56817482514525264</v>
      </c>
      <c r="D7" s="33">
        <v>0.94009081911648729</v>
      </c>
      <c r="E7" s="33">
        <v>0.7896659687799451</v>
      </c>
      <c r="F7" s="33">
        <v>0.74691151844046211</v>
      </c>
    </row>
    <row r="8" spans="1:6">
      <c r="B8" s="18" t="s">
        <v>22</v>
      </c>
      <c r="C8" s="40">
        <v>117</v>
      </c>
      <c r="D8" s="40">
        <v>118</v>
      </c>
      <c r="E8" s="40">
        <v>112</v>
      </c>
      <c r="F8" s="40">
        <v>140</v>
      </c>
    </row>
    <row r="9" spans="1:6">
      <c r="B9" s="18" t="s">
        <v>23</v>
      </c>
      <c r="C9" s="40">
        <v>9</v>
      </c>
      <c r="D9" s="40">
        <v>13</v>
      </c>
      <c r="E9" s="40">
        <v>25</v>
      </c>
      <c r="F9" s="40">
        <v>24</v>
      </c>
    </row>
    <row r="10" spans="1:6">
      <c r="B10" s="18" t="s">
        <v>24</v>
      </c>
      <c r="C10" s="40">
        <v>20</v>
      </c>
      <c r="D10" s="40">
        <v>23</v>
      </c>
      <c r="E10" s="40">
        <v>21</v>
      </c>
      <c r="F10" s="40">
        <v>20</v>
      </c>
    </row>
    <row r="11" spans="1:6">
      <c r="A11" s="9"/>
      <c r="B11" s="18" t="s">
        <v>2</v>
      </c>
      <c r="C11" s="40">
        <v>106</v>
      </c>
      <c r="D11" s="40">
        <v>108</v>
      </c>
      <c r="E11" s="40">
        <v>116</v>
      </c>
      <c r="F11" s="40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05071-EBB1-4BDE-80FE-C7EBFB6B8CE7}">
  <sheetPr>
    <tabColor theme="9" tint="0.39997558519241921"/>
  </sheetPr>
  <dimension ref="A3:F11"/>
  <sheetViews>
    <sheetView workbookViewId="0">
      <selection activeCell="A4" sqref="A4:XFD13"/>
    </sheetView>
  </sheetViews>
  <sheetFormatPr defaultRowHeight="15"/>
  <cols>
    <col min="1" max="1" width="41.42578125" bestFit="1" customWidth="1"/>
    <col min="2" max="2" width="16.140625" bestFit="1" customWidth="1"/>
    <col min="3" max="3" width="19.140625" bestFit="1" customWidth="1"/>
    <col min="4" max="4" width="17.42578125" bestFit="1" customWidth="1"/>
    <col min="5" max="6" width="17.5703125" bestFit="1" customWidth="1"/>
  </cols>
  <sheetData>
    <row r="3" spans="1:6">
      <c r="B3" s="22" t="s">
        <v>6</v>
      </c>
      <c r="C3" s="13">
        <v>2011</v>
      </c>
      <c r="D3" s="13">
        <v>2012</v>
      </c>
      <c r="E3" s="13">
        <v>2013</v>
      </c>
      <c r="F3" s="13">
        <v>2014</v>
      </c>
    </row>
    <row r="4" spans="1:6">
      <c r="B4" s="12" t="s">
        <v>18</v>
      </c>
      <c r="C4" s="37">
        <v>0.86835495108174765</v>
      </c>
      <c r="D4" s="37">
        <v>0.54255880507244403</v>
      </c>
      <c r="E4" s="37">
        <v>0.56726126520487619</v>
      </c>
      <c r="F4" s="37">
        <v>0.5853655767392032</v>
      </c>
    </row>
    <row r="5" spans="1:6">
      <c r="A5" s="9"/>
      <c r="B5" s="12" t="s">
        <v>19</v>
      </c>
      <c r="C5" s="38">
        <v>0.23112832330183208</v>
      </c>
      <c r="D5" s="38">
        <v>0.23456621814067674</v>
      </c>
      <c r="E5" s="38">
        <v>0.21933403088629075</v>
      </c>
      <c r="F5" s="38">
        <v>0.16756825607287604</v>
      </c>
    </row>
    <row r="6" spans="1:6">
      <c r="B6" s="12" t="s">
        <v>20</v>
      </c>
      <c r="C6" s="38">
        <v>25.949528506543093</v>
      </c>
      <c r="D6" s="38">
        <v>26.074104493586546</v>
      </c>
      <c r="E6" s="38">
        <v>26.157513466527224</v>
      </c>
      <c r="F6" s="38">
        <v>26.220053662027773</v>
      </c>
    </row>
    <row r="7" spans="1:6">
      <c r="B7" s="12" t="s">
        <v>21</v>
      </c>
      <c r="C7" s="38">
        <v>0.2723314931588276</v>
      </c>
      <c r="D7" s="38">
        <v>0.16695529213981977</v>
      </c>
      <c r="E7" s="38">
        <v>0.14376981442423761</v>
      </c>
      <c r="F7" s="38">
        <v>0.17709489821820013</v>
      </c>
    </row>
    <row r="8" spans="1:6">
      <c r="B8" s="12" t="s">
        <v>22</v>
      </c>
      <c r="C8" s="39">
        <v>48</v>
      </c>
      <c r="D8" s="39">
        <v>47</v>
      </c>
      <c r="E8" s="39">
        <v>50</v>
      </c>
      <c r="F8" s="39">
        <v>48</v>
      </c>
    </row>
    <row r="9" spans="1:6">
      <c r="B9" s="12" t="s">
        <v>23</v>
      </c>
      <c r="C9" s="39">
        <v>49</v>
      </c>
      <c r="D9" s="39">
        <v>45</v>
      </c>
      <c r="E9" s="39">
        <v>46</v>
      </c>
      <c r="F9" s="39">
        <v>40</v>
      </c>
    </row>
    <row r="10" spans="1:6">
      <c r="B10" s="12" t="s">
        <v>24</v>
      </c>
      <c r="C10" s="39">
        <v>36</v>
      </c>
      <c r="D10" s="39">
        <v>39</v>
      </c>
      <c r="E10" s="39">
        <v>41</v>
      </c>
      <c r="F10" s="39">
        <v>42</v>
      </c>
    </row>
    <row r="11" spans="1:6">
      <c r="A11" s="9"/>
      <c r="B11" s="12" t="s">
        <v>2</v>
      </c>
      <c r="C11" s="39">
        <v>61</v>
      </c>
      <c r="D11" s="39">
        <v>53</v>
      </c>
      <c r="E11" s="39">
        <v>55</v>
      </c>
      <c r="F11" s="3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53C4-00C3-4664-86D1-118BFE47A804}">
  <sheetPr>
    <tabColor theme="9" tint="0.39997558519241921"/>
  </sheetPr>
  <dimension ref="B3:F11"/>
  <sheetViews>
    <sheetView workbookViewId="0">
      <selection activeCell="A4" sqref="A4:XFD13"/>
    </sheetView>
  </sheetViews>
  <sheetFormatPr defaultRowHeight="15"/>
  <cols>
    <col min="1" max="1" width="47.42578125" bestFit="1" customWidth="1"/>
    <col min="2" max="2" width="17.7109375" bestFit="1" customWidth="1"/>
    <col min="3" max="6" width="14.7109375" bestFit="1" customWidth="1"/>
  </cols>
  <sheetData>
    <row r="3" spans="2:6">
      <c r="B3" s="1" t="s">
        <v>7</v>
      </c>
      <c r="C3" s="1">
        <v>2011</v>
      </c>
      <c r="D3" s="1">
        <v>2012</v>
      </c>
      <c r="E3" s="1">
        <v>2013</v>
      </c>
      <c r="F3" s="1">
        <v>2014</v>
      </c>
    </row>
    <row r="4" spans="2:6">
      <c r="B4" s="18" t="s">
        <v>18</v>
      </c>
      <c r="C4" s="15">
        <v>3.0520956381708531E-2</v>
      </c>
      <c r="D4" s="15">
        <v>0.50828596557476768</v>
      </c>
      <c r="E4" s="15">
        <v>0.47695610784374537</v>
      </c>
      <c r="F4" s="15">
        <v>0.46284455004865133</v>
      </c>
    </row>
    <row r="5" spans="2:6">
      <c r="B5" s="18" t="s">
        <v>19</v>
      </c>
      <c r="C5" s="15">
        <v>0.27687785831538803</v>
      </c>
      <c r="D5" s="15">
        <v>0.19426067794214363</v>
      </c>
      <c r="E5" s="15">
        <v>0.16529482452967989</v>
      </c>
      <c r="F5" s="15">
        <v>0.15794392999241841</v>
      </c>
    </row>
    <row r="6" spans="2:6">
      <c r="B6" s="18" t="s">
        <v>20</v>
      </c>
      <c r="C6" s="15">
        <v>23.060798993022008</v>
      </c>
      <c r="D6" s="15">
        <v>23.503334740368722</v>
      </c>
      <c r="E6" s="15">
        <v>23.472282099822692</v>
      </c>
      <c r="F6" s="15">
        <v>23.402388708941277</v>
      </c>
    </row>
    <row r="7" spans="2:6">
      <c r="B7" s="18" t="s">
        <v>21</v>
      </c>
      <c r="C7" s="15">
        <v>8.6604525046458269E-2</v>
      </c>
      <c r="D7" s="15">
        <v>0.1161730172393715</v>
      </c>
      <c r="E7" s="15">
        <v>0.12619180534932883</v>
      </c>
      <c r="F7" s="15">
        <v>7.3589866645332666E-2</v>
      </c>
    </row>
    <row r="8" spans="2:6">
      <c r="B8" s="18" t="s">
        <v>22</v>
      </c>
      <c r="C8" s="19">
        <v>34</v>
      </c>
      <c r="D8" s="19">
        <v>32</v>
      </c>
      <c r="E8" s="19">
        <v>31</v>
      </c>
      <c r="F8" s="19">
        <v>32</v>
      </c>
    </row>
    <row r="9" spans="2:6">
      <c r="B9" s="18" t="s">
        <v>23</v>
      </c>
      <c r="C9" s="19">
        <v>43</v>
      </c>
      <c r="D9" s="19">
        <v>64</v>
      </c>
      <c r="E9" s="19">
        <v>53</v>
      </c>
      <c r="F9" s="19">
        <v>48</v>
      </c>
    </row>
    <row r="10" spans="2:6">
      <c r="B10" s="18" t="s">
        <v>24</v>
      </c>
      <c r="C10" s="19">
        <v>67</v>
      </c>
      <c r="D10" s="19">
        <v>69</v>
      </c>
      <c r="E10" s="19">
        <v>50</v>
      </c>
      <c r="F10" s="19">
        <v>59</v>
      </c>
    </row>
    <row r="11" spans="2:6">
      <c r="B11" s="18" t="s">
        <v>2</v>
      </c>
      <c r="C11" s="19">
        <v>10</v>
      </c>
      <c r="D11" s="19">
        <v>27</v>
      </c>
      <c r="E11" s="19">
        <v>34</v>
      </c>
      <c r="F11" s="19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C58A-CEC9-41A4-A669-6F61FFC905DC}">
  <sheetPr>
    <tabColor theme="9" tint="0.39997558519241921"/>
  </sheetPr>
  <dimension ref="A3:F11"/>
  <sheetViews>
    <sheetView workbookViewId="0">
      <selection activeCell="A4" sqref="A4:XFD13"/>
    </sheetView>
  </sheetViews>
  <sheetFormatPr defaultRowHeight="15"/>
  <cols>
    <col min="1" max="1" width="47.42578125" bestFit="1" customWidth="1"/>
    <col min="2" max="2" width="17.7109375" bestFit="1" customWidth="1"/>
    <col min="3" max="6" width="15.7109375" bestFit="1" customWidth="1"/>
  </cols>
  <sheetData>
    <row r="3" spans="1:6">
      <c r="B3" s="1" t="s">
        <v>9</v>
      </c>
      <c r="C3" s="2">
        <v>2011</v>
      </c>
      <c r="D3" s="2">
        <v>2012</v>
      </c>
      <c r="E3" s="2">
        <v>2013</v>
      </c>
      <c r="F3" s="2">
        <v>2014</v>
      </c>
    </row>
    <row r="4" spans="1:6">
      <c r="B4" s="18" t="s">
        <v>18</v>
      </c>
      <c r="C4" s="15">
        <v>0.79947925636867789</v>
      </c>
      <c r="D4" s="15">
        <v>0.63548758853159371</v>
      </c>
      <c r="E4" s="15">
        <v>0.5116824342932853</v>
      </c>
      <c r="F4" s="15">
        <v>0.56046732336289562</v>
      </c>
    </row>
    <row r="5" spans="1:6">
      <c r="A5" s="9"/>
      <c r="B5" s="18" t="s">
        <v>19</v>
      </c>
      <c r="C5" s="15">
        <v>0.30196028421153953</v>
      </c>
      <c r="D5" s="15">
        <v>9.4045181481879112E-2</v>
      </c>
      <c r="E5" s="15">
        <v>0.30709045250873995</v>
      </c>
      <c r="F5" s="15">
        <v>0.30043285685524462</v>
      </c>
    </row>
    <row r="6" spans="1:6">
      <c r="B6" s="18" t="s">
        <v>20</v>
      </c>
      <c r="C6" s="15">
        <v>21.218068191274341</v>
      </c>
      <c r="D6" s="15">
        <v>21.421416986111325</v>
      </c>
      <c r="E6" s="15">
        <v>21.469555600904442</v>
      </c>
      <c r="F6" s="15">
        <v>21.55395946400369</v>
      </c>
    </row>
    <row r="7" spans="1:6">
      <c r="B7" s="18" t="s">
        <v>21</v>
      </c>
      <c r="C7" s="15">
        <v>0.53530371821056177</v>
      </c>
      <c r="D7" s="15">
        <v>0.47606166070978306</v>
      </c>
      <c r="E7" s="15">
        <v>0.29006974476542091</v>
      </c>
      <c r="F7" s="15">
        <v>0.21938017475537519</v>
      </c>
    </row>
    <row r="8" spans="1:6">
      <c r="B8" s="18" t="s">
        <v>22</v>
      </c>
      <c r="C8" s="19">
        <v>36</v>
      </c>
      <c r="D8" s="19">
        <v>35</v>
      </c>
      <c r="E8" s="19">
        <v>37</v>
      </c>
      <c r="F8" s="19">
        <v>52</v>
      </c>
    </row>
    <row r="9" spans="1:6">
      <c r="B9" s="18" t="s">
        <v>23</v>
      </c>
      <c r="C9" s="19">
        <v>69</v>
      </c>
      <c r="D9" s="19">
        <v>58</v>
      </c>
      <c r="E9" s="19">
        <v>68</v>
      </c>
      <c r="F9" s="19">
        <v>55</v>
      </c>
    </row>
    <row r="10" spans="1:6">
      <c r="B10" s="18" t="s">
        <v>24</v>
      </c>
      <c r="C10" s="19">
        <v>60</v>
      </c>
      <c r="D10" s="19">
        <v>43</v>
      </c>
      <c r="E10" s="19">
        <v>39</v>
      </c>
      <c r="F10" s="19">
        <v>71</v>
      </c>
    </row>
    <row r="11" spans="1:6">
      <c r="A11" s="9"/>
      <c r="B11" s="18" t="s">
        <v>2</v>
      </c>
      <c r="C11" s="19">
        <v>45</v>
      </c>
      <c r="D11" s="19">
        <v>50</v>
      </c>
      <c r="E11" s="19">
        <v>66</v>
      </c>
      <c r="F11" s="1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72E6-C148-42C1-B870-7E556DCCC763}">
  <sheetPr>
    <tabColor theme="9" tint="0.39997558519241921"/>
  </sheetPr>
  <dimension ref="A3:F11"/>
  <sheetViews>
    <sheetView workbookViewId="0">
      <selection activeCell="A4" sqref="A4:XFD13"/>
    </sheetView>
  </sheetViews>
  <sheetFormatPr defaultRowHeight="15"/>
  <cols>
    <col min="1" max="1" width="47.42578125" bestFit="1" customWidth="1"/>
    <col min="2" max="2" width="17.7109375" bestFit="1" customWidth="1"/>
    <col min="3" max="4" width="17.5703125" bestFit="1" customWidth="1"/>
    <col min="5" max="6" width="18.140625" bestFit="1" customWidth="1"/>
  </cols>
  <sheetData>
    <row r="3" spans="1:6">
      <c r="B3" s="28" t="s">
        <v>28</v>
      </c>
      <c r="C3" s="29">
        <v>2011</v>
      </c>
      <c r="D3" s="29">
        <v>2012</v>
      </c>
      <c r="E3" s="29">
        <v>2013</v>
      </c>
      <c r="F3" s="29">
        <v>2014</v>
      </c>
    </row>
    <row r="4" spans="1:6">
      <c r="B4" s="31" t="s">
        <v>18</v>
      </c>
      <c r="C4" s="30">
        <v>0.36030383823796663</v>
      </c>
      <c r="D4" s="30">
        <v>0.54351395454992102</v>
      </c>
      <c r="E4" s="30">
        <v>0.52062319299357041</v>
      </c>
      <c r="F4" s="30">
        <v>0.43167502479769504</v>
      </c>
    </row>
    <row r="5" spans="1:6">
      <c r="A5" s="9"/>
      <c r="B5" s="31" t="s">
        <v>19</v>
      </c>
      <c r="C5" s="30">
        <v>0.10445894453766617</v>
      </c>
      <c r="D5" s="30">
        <v>0.10576744637049731</v>
      </c>
      <c r="E5" s="30">
        <v>8.3632412974111822E-2</v>
      </c>
      <c r="F5" s="30">
        <v>8.2275179852908081E-2</v>
      </c>
    </row>
    <row r="6" spans="1:6">
      <c r="B6" s="31" t="s">
        <v>20</v>
      </c>
      <c r="C6" s="30">
        <v>25.209104210317019</v>
      </c>
      <c r="D6" s="30">
        <v>26.876562457431501</v>
      </c>
      <c r="E6" s="30">
        <v>26.880236861174005</v>
      </c>
      <c r="F6" s="30">
        <v>26.944859903168606</v>
      </c>
    </row>
    <row r="7" spans="1:6">
      <c r="B7" s="31" t="s">
        <v>21</v>
      </c>
      <c r="C7" s="30">
        <v>1.125936485469306E-2</v>
      </c>
      <c r="D7" s="30">
        <v>9.810787249249335E-2</v>
      </c>
      <c r="E7" s="30">
        <v>0.13369725126492885</v>
      </c>
      <c r="F7" s="30">
        <v>7.9505283094102736E-2</v>
      </c>
    </row>
    <row r="8" spans="1:6">
      <c r="B8" s="31" t="s">
        <v>22</v>
      </c>
      <c r="C8" s="32">
        <v>105</v>
      </c>
      <c r="D8" s="32">
        <v>22</v>
      </c>
      <c r="E8" s="32">
        <v>34</v>
      </c>
      <c r="F8" s="32">
        <v>20</v>
      </c>
    </row>
    <row r="9" spans="1:6">
      <c r="B9" s="31" t="s">
        <v>23</v>
      </c>
      <c r="C9" s="32">
        <v>138</v>
      </c>
      <c r="D9" s="32">
        <v>32</v>
      </c>
      <c r="E9" s="32">
        <v>39</v>
      </c>
      <c r="F9" s="32">
        <v>23</v>
      </c>
    </row>
    <row r="10" spans="1:6">
      <c r="B10" s="31" t="s">
        <v>24</v>
      </c>
      <c r="C10" s="32">
        <v>95</v>
      </c>
      <c r="D10" s="32">
        <v>25</v>
      </c>
      <c r="E10" s="32">
        <v>31</v>
      </c>
      <c r="F10" s="32">
        <v>14</v>
      </c>
    </row>
    <row r="11" spans="1:6">
      <c r="A11" s="9"/>
      <c r="B11" s="31" t="s">
        <v>2</v>
      </c>
      <c r="C11" s="32">
        <v>148</v>
      </c>
      <c r="D11" s="32">
        <v>29</v>
      </c>
      <c r="E11" s="32">
        <v>42</v>
      </c>
      <c r="F11" s="32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4DAD7-6197-4769-9299-6B2E63E7D870}">
  <sheetPr>
    <tabColor theme="9" tint="0.39997558519241921"/>
  </sheetPr>
  <dimension ref="A3:F11"/>
  <sheetViews>
    <sheetView workbookViewId="0">
      <selection activeCell="A4" sqref="A4:XFD13"/>
    </sheetView>
  </sheetViews>
  <sheetFormatPr defaultRowHeight="15"/>
  <cols>
    <col min="1" max="1" width="47.42578125" bestFit="1" customWidth="1"/>
    <col min="2" max="2" width="17.7109375" bestFit="1" customWidth="1"/>
    <col min="3" max="4" width="17.5703125" bestFit="1" customWidth="1"/>
    <col min="5" max="6" width="18.140625" bestFit="1" customWidth="1"/>
  </cols>
  <sheetData>
    <row r="3" spans="1:6">
      <c r="B3" s="30" t="s">
        <v>29</v>
      </c>
      <c r="C3" s="43">
        <v>2011</v>
      </c>
      <c r="D3" s="43">
        <v>2012</v>
      </c>
      <c r="E3" s="43">
        <v>2013</v>
      </c>
      <c r="F3" s="43">
        <v>2014</v>
      </c>
    </row>
    <row r="4" spans="1:6">
      <c r="B4" s="31" t="s">
        <v>18</v>
      </c>
      <c r="C4" s="30">
        <v>4.6069585048904722</v>
      </c>
      <c r="D4" s="30">
        <v>4.5647751422168774</v>
      </c>
      <c r="E4" s="30">
        <v>4.2887532276778124</v>
      </c>
      <c r="F4" s="30">
        <v>2.9871805497831603</v>
      </c>
    </row>
    <row r="5" spans="1:6">
      <c r="A5" s="9"/>
      <c r="B5" s="31" t="s">
        <v>19</v>
      </c>
      <c r="C5" s="30">
        <v>0.42970760412927012</v>
      </c>
      <c r="D5" s="30">
        <v>0.33897191541474336</v>
      </c>
      <c r="E5" s="30">
        <v>0.31648523536172857</v>
      </c>
      <c r="F5" s="30">
        <v>0.31253509839050098</v>
      </c>
    </row>
    <row r="6" spans="1:6">
      <c r="B6" s="31" t="s">
        <v>20</v>
      </c>
      <c r="C6" s="30">
        <v>20.025557437826883</v>
      </c>
      <c r="D6" s="30">
        <v>20.285241009089514</v>
      </c>
      <c r="E6" s="30">
        <v>20.31645944071337</v>
      </c>
      <c r="F6" s="30">
        <v>20.52059233353604</v>
      </c>
    </row>
    <row r="7" spans="1:6">
      <c r="B7" s="31" t="s">
        <v>21</v>
      </c>
      <c r="C7" s="30">
        <v>0.98571690876398088</v>
      </c>
      <c r="D7" s="30">
        <v>1.1571479938774183</v>
      </c>
      <c r="E7" s="30">
        <v>1.0021511665660001</v>
      </c>
      <c r="F7" s="30">
        <v>0.8112262142317499</v>
      </c>
    </row>
    <row r="8" spans="1:6">
      <c r="B8" s="31" t="s">
        <v>22</v>
      </c>
      <c r="C8" s="32">
        <v>213</v>
      </c>
      <c r="D8" s="32">
        <v>81</v>
      </c>
      <c r="E8" s="32">
        <v>83</v>
      </c>
      <c r="F8" s="32">
        <v>71</v>
      </c>
    </row>
    <row r="9" spans="1:6">
      <c r="B9" s="31" t="s">
        <v>23</v>
      </c>
      <c r="C9" s="32">
        <v>92</v>
      </c>
      <c r="D9" s="32">
        <v>87</v>
      </c>
      <c r="E9" s="32">
        <v>94</v>
      </c>
      <c r="F9" s="32">
        <v>104</v>
      </c>
    </row>
    <row r="10" spans="1:6">
      <c r="B10" s="31" t="s">
        <v>24</v>
      </c>
      <c r="C10" s="32">
        <v>40</v>
      </c>
      <c r="D10" s="32">
        <v>28</v>
      </c>
      <c r="E10" s="32">
        <v>45</v>
      </c>
      <c r="F10" s="32">
        <v>33</v>
      </c>
    </row>
    <row r="11" spans="1:6">
      <c r="A11" s="9"/>
      <c r="B11" s="31" t="s">
        <v>2</v>
      </c>
      <c r="C11" s="32">
        <v>265</v>
      </c>
      <c r="D11" s="32">
        <v>140</v>
      </c>
      <c r="E11" s="32">
        <v>132</v>
      </c>
      <c r="F11" s="32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6539-3F47-4834-AD72-9676CC5E9DE5}">
  <dimension ref="A1"/>
  <sheetViews>
    <sheetView workbookViewId="0">
      <selection sqref="A1:G22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5ebcf7-c04a-45b3-a4d8-9ec68403990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9A8DB390EA70BA4D9A423E71F1A4A08A" ma:contentTypeVersion="8" ma:contentTypeDescription="สร้างเอกสารใหม่" ma:contentTypeScope="" ma:versionID="11c56054263e2258251a24f310f7d8ba">
  <xsd:schema xmlns:xsd="http://www.w3.org/2001/XMLSchema" xmlns:xs="http://www.w3.org/2001/XMLSchema" xmlns:p="http://schemas.microsoft.com/office/2006/metadata/properties" xmlns:ns3="b85ebcf7-c04a-45b3-a4d8-9ec68403990c" xmlns:ns4="6721aeac-0fbd-4d2f-ab43-5211b1471fe2" targetNamespace="http://schemas.microsoft.com/office/2006/metadata/properties" ma:root="true" ma:fieldsID="355e4ca04c8708dbfdffa29c2042cfbb" ns3:_="" ns4:_="">
    <xsd:import namespace="b85ebcf7-c04a-45b3-a4d8-9ec68403990c"/>
    <xsd:import namespace="6721aeac-0fbd-4d2f-ab43-5211b1471f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ebcf7-c04a-45b3-a4d8-9ec6840399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1aeac-0fbd-4d2f-ab43-5211b1471fe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การแชร์แฮชคำแนะนำ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174E71-4B21-4609-BEDB-9CC3D5975BBC}">
  <ds:schemaRefs>
    <ds:schemaRef ds:uri="http://schemas.microsoft.com/office/2006/metadata/properties"/>
    <ds:schemaRef ds:uri="http://schemas.microsoft.com/office/infopath/2007/PartnerControls"/>
    <ds:schemaRef ds:uri="b85ebcf7-c04a-45b3-a4d8-9ec68403990c"/>
  </ds:schemaRefs>
</ds:datastoreItem>
</file>

<file path=customXml/itemProps2.xml><?xml version="1.0" encoding="utf-8"?>
<ds:datastoreItem xmlns:ds="http://schemas.openxmlformats.org/officeDocument/2006/customXml" ds:itemID="{1A51F161-AE83-44CD-B9B8-3CF914520B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912C78-3CE8-4EED-8CA3-8732D546A0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5ebcf7-c04a-45b3-a4d8-9ec68403990c"/>
    <ds:schemaRef ds:uri="6721aeac-0fbd-4d2f-ab43-5211b1471f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reg</vt:lpstr>
      <vt:lpstr>BANPU</vt:lpstr>
      <vt:lpstr>IRPC</vt:lpstr>
      <vt:lpstr>TOP</vt:lpstr>
      <vt:lpstr>EA</vt:lpstr>
      <vt:lpstr>7UP</vt:lpstr>
      <vt:lpstr>STA</vt:lpstr>
      <vt:lpstr>CPF</vt:lpstr>
      <vt:lpstr>TU</vt:lpstr>
      <vt:lpstr>APURE</vt:lpstr>
      <vt:lpstr>CM</vt:lpstr>
      <vt:lpstr>IVL</vt:lpstr>
      <vt:lpstr>AH</vt:lpstr>
      <vt:lpstr>PJW</vt:lpstr>
      <vt:lpstr>PTTGC</vt:lpstr>
      <vt:lpstr>GIFT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SUPANUT SRIBURACHAI</cp:lastModifiedBy>
  <cp:revision/>
  <dcterms:created xsi:type="dcterms:W3CDTF">2023-10-10T07:22:31Z</dcterms:created>
  <dcterms:modified xsi:type="dcterms:W3CDTF">2023-10-16T19:21:37Z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0x0101009A8DB390EA70BA4D9A423E71F1A4A08A</vt:lpwstr>
  </property>
</Properties>
</file>