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QA\Lab4\SQA_lab4\"/>
    </mc:Choice>
  </mc:AlternateContent>
  <xr:revisionPtr revIDLastSave="0" documentId="13_ncr:1_{8F1D62E2-9924-406F-BDBA-7C7D9A843A6E}" xr6:coauthVersionLast="47" xr6:coauthVersionMax="47" xr10:uidLastSave="{00000000-0000-0000-0000-000000000000}"/>
  <bookViews>
    <workbookView xWindow="-108" yWindow="-108" windowWidth="23256" windowHeight="12456" xr2:uid="{2D3B1ECF-CE0B-884D-A6E2-5EDB198A06FE}"/>
  </bookViews>
  <sheets>
    <sheet name="Test Summary" sheetId="4" r:id="rId1"/>
    <sheet name="Normal" sheetId="1" r:id="rId2"/>
    <sheet name="Robustness" sheetId="2" r:id="rId3"/>
    <sheet name="Defect 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G21" i="2"/>
  <c r="G22" i="2"/>
  <c r="G23" i="2"/>
  <c r="G24" i="2"/>
  <c r="G25" i="2"/>
  <c r="G26" i="2"/>
  <c r="G27" i="2"/>
  <c r="G10" i="2"/>
  <c r="G11" i="2"/>
  <c r="G12" i="2"/>
  <c r="G13" i="2"/>
  <c r="G14" i="2"/>
  <c r="G15" i="2"/>
  <c r="G16" i="2"/>
  <c r="G17" i="2"/>
  <c r="G18" i="2"/>
  <c r="G19" i="2"/>
  <c r="G20" i="2"/>
  <c r="G9" i="2"/>
  <c r="B6" i="4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D6" i="4"/>
  <c r="E6" i="4"/>
  <c r="F6" i="4"/>
</calcChain>
</file>

<file path=xl/sharedStrings.xml><?xml version="1.0" encoding="utf-8"?>
<sst xmlns="http://schemas.openxmlformats.org/spreadsheetml/2006/main" count="273" uniqueCount="109">
  <si>
    <t>Test Case Design and Test Results</t>
  </si>
  <si>
    <t xml:space="preserve">Project Name: </t>
  </si>
  <si>
    <t xml:space="preserve">Test Strategy: </t>
  </si>
  <si>
    <t xml:space="preserve">Designer: </t>
  </si>
  <si>
    <t xml:space="preserve">Test Environtment: </t>
  </si>
  <si>
    <t>max+</t>
  </si>
  <si>
    <t>max</t>
  </si>
  <si>
    <t>max-</t>
  </si>
  <si>
    <t>nom</t>
  </si>
  <si>
    <t>min+</t>
  </si>
  <si>
    <t>min</t>
  </si>
  <si>
    <t>min-</t>
  </si>
  <si>
    <t>Test Case ID</t>
  </si>
  <si>
    <t>Input</t>
  </si>
  <si>
    <t>Expected Result</t>
  </si>
  <si>
    <t>Actual Result</t>
  </si>
  <si>
    <t>Status (Pass/Fail/No run)</t>
  </si>
  <si>
    <t>Date:</t>
  </si>
  <si>
    <t>Functional testing - Normal Boundary Value Testing</t>
  </si>
  <si>
    <t>Functional testing - Robustness Testing</t>
  </si>
  <si>
    <t>Lab 4.2</t>
  </si>
  <si>
    <t xml:space="preserve">Student ID: </t>
  </si>
  <si>
    <t>Lab 4.1</t>
  </si>
  <si>
    <t>purchaseTotal</t>
  </si>
  <si>
    <t>frequency</t>
  </si>
  <si>
    <t>pointCollected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</si>
  <si>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</si>
  <si>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</si>
  <si>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</si>
  <si>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</si>
  <si>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</si>
  <si>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</si>
  <si>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</si>
  <si>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</si>
  <si>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</si>
  <si>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</si>
  <si>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</si>
  <si>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No. of Test Cases</t>
  </si>
  <si>
    <t>Pass</t>
  </si>
  <si>
    <t>Fail</t>
  </si>
  <si>
    <t>No run</t>
  </si>
  <si>
    <t>Block</t>
  </si>
  <si>
    <t>Remark / Defect ID</t>
  </si>
  <si>
    <t>Total</t>
  </si>
  <si>
    <t>Test Strategy</t>
  </si>
  <si>
    <t>Normal Boundary Value Testing</t>
  </si>
  <si>
    <t>Robustness Testing</t>
  </si>
  <si>
    <t>663380239-8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</si>
  <si>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</si>
  <si>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</si>
  <si>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</si>
  <si>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</si>
  <si>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</si>
  <si>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</si>
  <si>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</si>
  <si>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</si>
  <si>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</si>
  <si>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</si>
  <si>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</si>
  <si>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</si>
  <si>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</si>
  <si>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Standard</t>
  </si>
  <si>
    <t>Silver</t>
  </si>
  <si>
    <t>TC14</t>
  </si>
  <si>
    <t>TC15</t>
  </si>
  <si>
    <t>TC16</t>
  </si>
  <si>
    <t>TC17</t>
  </si>
  <si>
    <t>TC18</t>
  </si>
  <si>
    <t>TC19</t>
  </si>
  <si>
    <t>Invalid Input</t>
  </si>
  <si>
    <t>DF01</t>
  </si>
  <si>
    <t>ศุภวิชญ์</t>
  </si>
  <si>
    <t>DF02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</si>
  <si>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</si>
  <si>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</si>
  <si>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</si>
  <si>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</si>
  <si>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</si>
  <si>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</si>
  <si>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</si>
  <si>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</si>
  <si>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</si>
  <si>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</si>
  <si>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</si>
  <si>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</si>
  <si>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</si>
  <si>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Defect ID</t>
  </si>
  <si>
    <t>DF03</t>
  </si>
  <si>
    <t>DF11</t>
  </si>
  <si>
    <t>DF04</t>
  </si>
  <si>
    <t>DF05</t>
  </si>
  <si>
    <t>DF06</t>
  </si>
  <si>
    <t>DF07</t>
  </si>
  <si>
    <t>DF08</t>
  </si>
  <si>
    <t>DF09</t>
  </si>
  <si>
    <t>DF10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</si>
  <si>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</si>
  <si>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</si>
  <si>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</si>
  <si>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</si>
  <si>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</si>
  <si>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</si>
  <si>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</si>
  <si>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</si>
  <si>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</si>
  <si>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มีการใส่ค่าข้อมูลที่ไม่ถูกต้อง</t>
  </si>
  <si>
    <t>ค่าระดับสมาชิกของลูกค้าเกิดการคำนวณผิดพลาดขึ้น</t>
  </si>
  <si>
    <t>คำนวณค่าผิด</t>
  </si>
  <si>
    <t>ค่าที่ไม่ควรสามารถนำมาคำนวณได้กลับถูกคำนวณออกมามีค่าผลลัพธ์ได้ นั่นคือค่า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</si>
</sst>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ahoma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color theme="1"/>
      <name val="Cordia New"/>
      <family val="2"/>
      <charset val="222"/>
    </font>
    <font>
      <b/>
      <sz val="18"/>
      <name val="TH SarabunPSK"/>
      <family val="2"/>
    </font>
    <font>
      <sz val="14"/>
      <name val="Cordia New"/>
      <family val="2"/>
    </font>
    <font>
      <u/>
      <sz val="11"/>
      <color theme="10"/>
      <name val="Tahoma"/>
      <family val="2"/>
      <scheme val="minor"/>
    </font>
    <font>
      <u/>
      <sz val="18"/>
      <color theme="10"/>
      <name val="TH SarabunPSK"/>
      <family val="2"/>
    </font>
    <font>
      <sz val="8"/>
      <name val="Tahoma"/>
      <family val="2"/>
      <scheme val="minor"/>
    </font>
    <font>
      <sz val="18"/>
      <color rgb="FFFF0000"/>
      <name val="TH SarabunPSK"/>
      <family val="2"/>
    </font>
    <font>
      <sz val="18"/>
      <color rgb="FF92D050"/>
      <name val="TH SarabunPSK"/>
      <family val="2"/>
    </font>
    <font>
      <sz val="18"/>
      <color theme="1"/>
      <name val="TH SarabunPSK"/>
      <family val="2"/>
      <charset val="222"/>
    </font>
    <font>
      <b/>
      <sz val="18"/>
      <color theme="1"/>
      <name val="TH SarabunPSK"/>
      <family val="2"/>
      <charset val="222"/>
    </font>
    <font>
      <sz val="18"/>
      <color theme="9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0" borderId="1" xfId="3" quotePrefix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3 4" xfId="1" xr:uid="{DD4AD2A2-321B-5F4E-AAE1-B5C53296010C}"/>
    <cellStyle name="Normal_ftest" xfId="2" xr:uid="{2E60872E-C109-5D40-AEB9-649A4B5FF3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BA3-0BEF-0C45-955A-B350FDBEC636}">
  <dimension ref="A2:G6"/>
  <sheetViews>
    <sheetView tabSelected="1" workbookViewId="0">
      <selection activeCell="F10" sqref="F10"/>
    </sheetView>
  </sheetViews>
  <sheetFormatPr defaultColWidth="9.1796875" defaultRowHeight="27" x14ac:dyDescent="0.75"/>
  <cols>
    <col min="1" max="1" width="33.81640625" style="1" customWidth="1"/>
    <col min="2" max="2" width="17.1796875" style="1" customWidth="1"/>
    <col min="3" max="6" width="9.1796875" style="1"/>
    <col min="7" max="7" width="21.81640625" style="1" customWidth="1"/>
    <col min="8" max="16384" width="9.1796875" style="1"/>
  </cols>
  <sheetData>
    <row r="2" spans="1:7" x14ac:dyDescent="0.75">
      <c r="A2" s="11" t="s">
        <v>44</v>
      </c>
      <c r="B2" s="12" t="s">
        <v>37</v>
      </c>
      <c r="C2" s="13" t="s">
        <v>38</v>
      </c>
      <c r="D2" s="13" t="s">
        <v>39</v>
      </c>
      <c r="E2" s="13" t="s">
        <v>40</v>
      </c>
      <c r="F2" s="13" t="s">
        <v>41</v>
      </c>
      <c r="G2" s="14" t="s">
        <v>42</v>
      </c>
    </row>
    <row r="3" spans="1:7" x14ac:dyDescent="0.75">
      <c r="A3" s="3" t="s">
        <v>45</v>
      </c>
      <c r="B3" s="3">
        <v>13</v>
      </c>
      <c r="C3" s="3">
        <v>6</v>
      </c>
      <c r="D3" s="3">
        <v>7</v>
      </c>
      <c r="E3" s="3">
        <v>0</v>
      </c>
      <c r="F3" s="3">
        <v>0</v>
      </c>
      <c r="G3" s="15"/>
    </row>
    <row r="4" spans="1:7" x14ac:dyDescent="0.75">
      <c r="A4" s="3" t="s">
        <v>46</v>
      </c>
      <c r="B4" s="3">
        <v>19</v>
      </c>
      <c r="C4" s="3">
        <v>6</v>
      </c>
      <c r="D4" s="3">
        <v>13</v>
      </c>
      <c r="E4" s="3">
        <v>0</v>
      </c>
      <c r="F4" s="3">
        <v>0</v>
      </c>
      <c r="G4" s="6"/>
    </row>
    <row r="5" spans="1:7" x14ac:dyDescent="0.75">
      <c r="A5" s="6"/>
      <c r="B5" s="3"/>
      <c r="C5" s="3">
        <v>0</v>
      </c>
      <c r="D5" s="3">
        <v>0</v>
      </c>
      <c r="E5" s="3">
        <v>0</v>
      </c>
      <c r="F5" s="3">
        <v>0</v>
      </c>
      <c r="G5" s="6"/>
    </row>
    <row r="6" spans="1:7" x14ac:dyDescent="0.75">
      <c r="A6" s="17" t="s">
        <v>43</v>
      </c>
      <c r="B6" s="3">
        <f>SUM(B3:B5)</f>
        <v>32</v>
      </c>
      <c r="C6" s="18">
        <f>SUM(C3:C5)</f>
        <v>12</v>
      </c>
      <c r="D6" s="19">
        <f t="shared" ref="D6:F6" si="0">SUM(D3:D5)</f>
        <v>20</v>
      </c>
      <c r="E6" s="3">
        <f t="shared" si="0"/>
        <v>0</v>
      </c>
      <c r="F6" s="3">
        <f t="shared" si="0"/>
        <v>0</v>
      </c>
      <c r="G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1E-0814-D34A-9C7B-86FDE5AD12C8}">
  <dimension ref="A1:N21"/>
  <sheetViews>
    <sheetView topLeftCell="A4" zoomScale="85" zoomScaleNormal="85" workbookViewId="0">
      <selection activeCell="G11" sqref="G11"/>
    </sheetView>
  </sheetViews>
  <sheetFormatPr defaultColWidth="10.81640625" defaultRowHeight="27" x14ac:dyDescent="0.75"/>
  <cols>
    <col min="1" max="1" width="17.6328125" style="1" customWidth="1"/>
    <col min="2" max="4" width="21.36328125" style="1" customWidth="1"/>
    <col min="5" max="5" width="23.453125" style="1" customWidth="1"/>
    <col min="6" max="6" width="20.1796875" style="1" customWidth="1"/>
    <col min="7" max="7" width="25.1796875" style="1" customWidth="1"/>
    <col min="8" max="10" width="10.81640625" style="1"/>
    <col min="11" max="11" width="13.453125" style="1" bestFit="1" customWidth="1"/>
    <col min="12" max="12" width="9.81640625" style="1" bestFit="1" customWidth="1"/>
    <col min="13" max="13" width="13.90625" style="1" bestFit="1" customWidth="1"/>
    <col min="14" max="16384" width="10.81640625" style="1"/>
  </cols>
  <sheetData>
    <row r="1" spans="1:14" x14ac:dyDescent="0.75">
      <c r="A1" s="28" t="s">
        <v>0</v>
      </c>
      <c r="B1" s="29"/>
      <c r="C1" s="29"/>
      <c r="D1" s="29"/>
      <c r="E1" s="29"/>
      <c r="F1" s="29"/>
      <c r="G1" s="30"/>
      <c r="J1" s="2"/>
      <c r="K1" s="24" t="s">
        <v>23</v>
      </c>
      <c r="L1" s="24" t="s">
        <v>24</v>
      </c>
      <c r="M1" s="24" t="s">
        <v>25</v>
      </c>
      <c r="N1" s="2"/>
    </row>
    <row r="2" spans="1:14" x14ac:dyDescent="0.75">
      <c r="G2" s="4"/>
      <c r="J2" s="3" t="s">
        <v>10</v>
      </c>
      <c r="K2" s="3">
        <v>0</v>
      </c>
      <c r="L2" s="3">
        <v>0</v>
      </c>
      <c r="M2" s="3">
        <v>0</v>
      </c>
      <c r="N2" s="2"/>
    </row>
    <row r="3" spans="1:14" x14ac:dyDescent="0.75">
      <c r="A3" s="5" t="s">
        <v>1</v>
      </c>
      <c r="B3" s="34" t="s">
        <v>22</v>
      </c>
      <c r="C3" s="35"/>
      <c r="D3" s="35"/>
      <c r="E3" s="35"/>
      <c r="F3" s="5" t="s">
        <v>21</v>
      </c>
      <c r="G3" s="3" t="s">
        <v>47</v>
      </c>
      <c r="J3" s="3" t="s">
        <v>9</v>
      </c>
      <c r="K3" s="3">
        <v>1</v>
      </c>
      <c r="L3" s="3">
        <v>1</v>
      </c>
      <c r="M3" s="3">
        <v>1</v>
      </c>
      <c r="N3" s="2"/>
    </row>
    <row r="4" spans="1:14" x14ac:dyDescent="0.75">
      <c r="A4" s="5" t="s">
        <v>2</v>
      </c>
      <c r="B4" s="34" t="s">
        <v>18</v>
      </c>
      <c r="C4" s="35"/>
      <c r="D4" s="35"/>
      <c r="E4" s="35"/>
      <c r="F4" s="5" t="s">
        <v>3</v>
      </c>
      <c r="G4" s="3"/>
      <c r="J4" s="3" t="s">
        <v>8</v>
      </c>
      <c r="K4" s="3">
        <v>50000</v>
      </c>
      <c r="L4" s="3">
        <v>15</v>
      </c>
      <c r="M4" s="3">
        <v>500</v>
      </c>
      <c r="N4" s="2"/>
    </row>
    <row r="5" spans="1:14" x14ac:dyDescent="0.75">
      <c r="A5" s="7" t="s">
        <v>4</v>
      </c>
      <c r="B5" s="31"/>
      <c r="C5" s="32"/>
      <c r="D5" s="32"/>
      <c r="E5" s="33"/>
      <c r="F5" s="5" t="s">
        <v>17</v>
      </c>
      <c r="G5" s="20">
        <v>244180</v>
      </c>
      <c r="J5" s="3" t="s">
        <v>7</v>
      </c>
      <c r="K5" s="3">
        <v>99999</v>
      </c>
      <c r="L5" s="3">
        <v>29</v>
      </c>
      <c r="M5" s="3">
        <v>999</v>
      </c>
      <c r="N5" s="2"/>
    </row>
    <row r="6" spans="1:14" x14ac:dyDescent="0.75">
      <c r="J6" s="3" t="s">
        <v>6</v>
      </c>
      <c r="K6" s="3">
        <v>100000</v>
      </c>
      <c r="L6" s="3">
        <v>30</v>
      </c>
      <c r="M6" s="3">
        <v>1000</v>
      </c>
      <c r="N6" s="2"/>
    </row>
    <row r="7" spans="1:14" ht="25.05" customHeight="1" x14ac:dyDescent="0.75">
      <c r="A7" s="37" t="s">
        <v>12</v>
      </c>
      <c r="B7" s="36" t="s">
        <v>13</v>
      </c>
      <c r="C7" s="36"/>
      <c r="D7" s="36"/>
      <c r="E7" s="37" t="s">
        <v>14</v>
      </c>
      <c r="F7" s="37" t="s">
        <v>15</v>
      </c>
      <c r="G7" s="38" t="s">
        <v>16</v>
      </c>
      <c r="H7" s="40" t="s">
        <v>86</v>
      </c>
    </row>
    <row r="8" spans="1:14" x14ac:dyDescent="0.75">
      <c r="A8" s="37"/>
      <c r="B8" s="8" t="s">
        <v>23</v>
      </c>
      <c r="C8" s="8" t="s">
        <v>24</v>
      </c>
      <c r="D8" s="8" t="s">
        <v>25</v>
      </c>
      <c r="E8" s="37"/>
      <c r="F8" s="37"/>
      <c r="G8" s="38"/>
      <c r="H8" s="40"/>
      <c r="J8" s="2"/>
      <c r="K8" s="2"/>
      <c r="L8" s="2"/>
      <c r="M8" s="2"/>
      <c r="N8" s="2"/>
    </row>
    <row r="9" spans="1:14" x14ac:dyDescent="0.75">
      <c r="A9" s="3" t="s">
        <v>48</v>
      </c>
      <c r="B9" s="3">
        <v>0</v>
      </c>
      <c r="C9" s="3">
        <v>15</v>
      </c>
      <c r="D9" s="3">
        <v>500</v>
      </c>
      <c r="E9" s="3" t="s">
        <v>61</v>
      </c>
      <c r="F9" s="3" t="s">
        <v>61</v>
      </c>
      <c r="G9" s="39" t="str">
        <f>IF(E9=F9, "Pass", "Fail")</f>
        <v>Pass</v>
      </c>
      <c r="H9" s="3"/>
    </row>
    <row r="10" spans="1:14" x14ac:dyDescent="0.75">
      <c r="A10" s="3" t="s">
        <v>49</v>
      </c>
      <c r="B10" s="3">
        <v>1</v>
      </c>
      <c r="C10" s="3">
        <v>15</v>
      </c>
      <c r="D10" s="3">
        <v>500</v>
      </c>
      <c r="E10" s="3" t="s">
        <v>61</v>
      </c>
      <c r="F10" s="3" t="s">
        <v>61</v>
      </c>
      <c r="G10" s="39" t="str">
        <f t="shared" ref="G10:G21" si="0">IF(E10=F10, "Pass", "Fail")</f>
        <v>Pass</v>
      </c>
      <c r="H10" s="3"/>
    </row>
    <row r="11" spans="1:14" x14ac:dyDescent="0.75">
      <c r="A11" s="3" t="s">
        <v>50</v>
      </c>
      <c r="B11" s="3">
        <v>50000</v>
      </c>
      <c r="C11" s="3">
        <v>15</v>
      </c>
      <c r="D11" s="3">
        <v>500</v>
      </c>
      <c r="E11" s="3" t="s">
        <v>61</v>
      </c>
      <c r="F11" s="3" t="s">
        <v>62</v>
      </c>
      <c r="G11" s="21" t="str">
        <f t="shared" si="0"/>
        <v>Fail</v>
      </c>
      <c r="H11" s="3" t="s">
        <v>70</v>
      </c>
    </row>
    <row r="12" spans="1:14" x14ac:dyDescent="0.75">
      <c r="A12" s="3" t="s">
        <v>51</v>
      </c>
      <c r="B12" s="3">
        <v>99999</v>
      </c>
      <c r="C12" s="3">
        <v>15</v>
      </c>
      <c r="D12" s="3">
        <v>500</v>
      </c>
      <c r="E12" s="3" t="s">
        <v>61</v>
      </c>
      <c r="F12" s="3" t="s">
        <v>62</v>
      </c>
      <c r="G12" s="21" t="str">
        <f t="shared" si="0"/>
        <v>Fail</v>
      </c>
      <c r="H12" s="3" t="s">
        <v>72</v>
      </c>
    </row>
    <row r="13" spans="1:14" x14ac:dyDescent="0.75">
      <c r="A13" s="3" t="s">
        <v>52</v>
      </c>
      <c r="B13" s="3">
        <v>100000</v>
      </c>
      <c r="C13" s="3">
        <v>15</v>
      </c>
      <c r="D13" s="3">
        <v>500</v>
      </c>
      <c r="E13" s="3" t="s">
        <v>61</v>
      </c>
      <c r="F13" s="3" t="s">
        <v>62</v>
      </c>
      <c r="G13" s="21" t="str">
        <f t="shared" si="0"/>
        <v>Fail</v>
      </c>
      <c r="H13" s="3" t="s">
        <v>87</v>
      </c>
    </row>
    <row r="14" spans="1:14" x14ac:dyDescent="0.75">
      <c r="A14" s="3" t="s">
        <v>53</v>
      </c>
      <c r="B14" s="3">
        <v>50000</v>
      </c>
      <c r="C14" s="3">
        <v>0</v>
      </c>
      <c r="D14" s="3">
        <v>500</v>
      </c>
      <c r="E14" s="3" t="s">
        <v>61</v>
      </c>
      <c r="F14" s="3" t="s">
        <v>61</v>
      </c>
      <c r="G14" s="39" t="str">
        <f t="shared" si="0"/>
        <v>Pass</v>
      </c>
      <c r="H14" s="3"/>
    </row>
    <row r="15" spans="1:14" x14ac:dyDescent="0.75">
      <c r="A15" s="3" t="s">
        <v>54</v>
      </c>
      <c r="B15" s="3">
        <v>50000</v>
      </c>
      <c r="C15" s="3">
        <v>1</v>
      </c>
      <c r="D15" s="3">
        <v>500</v>
      </c>
      <c r="E15" s="3" t="s">
        <v>61</v>
      </c>
      <c r="F15" s="3" t="s">
        <v>61</v>
      </c>
      <c r="G15" s="39" t="str">
        <f t="shared" si="0"/>
        <v>Pass</v>
      </c>
      <c r="H15" s="3"/>
    </row>
    <row r="16" spans="1:14" x14ac:dyDescent="0.75">
      <c r="A16" s="3" t="s">
        <v>55</v>
      </c>
      <c r="B16" s="3">
        <v>50000</v>
      </c>
      <c r="C16" s="3">
        <v>29</v>
      </c>
      <c r="D16" s="3">
        <v>500</v>
      </c>
      <c r="E16" s="3" t="s">
        <v>61</v>
      </c>
      <c r="F16" s="3" t="s">
        <v>62</v>
      </c>
      <c r="G16" s="21" t="str">
        <f t="shared" si="0"/>
        <v>Fail</v>
      </c>
      <c r="H16" s="3" t="s">
        <v>89</v>
      </c>
    </row>
    <row r="17" spans="1:8" x14ac:dyDescent="0.75">
      <c r="A17" s="3" t="s">
        <v>56</v>
      </c>
      <c r="B17" s="3">
        <v>50000</v>
      </c>
      <c r="C17" s="3">
        <v>30</v>
      </c>
      <c r="D17" s="3">
        <v>500</v>
      </c>
      <c r="E17" s="3" t="s">
        <v>61</v>
      </c>
      <c r="F17" s="3" t="s">
        <v>62</v>
      </c>
      <c r="G17" s="21" t="str">
        <f t="shared" si="0"/>
        <v>Fail</v>
      </c>
      <c r="H17" s="3" t="s">
        <v>90</v>
      </c>
    </row>
    <row r="18" spans="1:8" x14ac:dyDescent="0.75">
      <c r="A18" s="3" t="s">
        <v>57</v>
      </c>
      <c r="B18" s="3">
        <v>50000</v>
      </c>
      <c r="C18" s="3">
        <v>15</v>
      </c>
      <c r="D18" s="3">
        <v>0</v>
      </c>
      <c r="E18" s="3" t="s">
        <v>61</v>
      </c>
      <c r="F18" s="3" t="s">
        <v>61</v>
      </c>
      <c r="G18" s="39" t="str">
        <f t="shared" si="0"/>
        <v>Pass</v>
      </c>
      <c r="H18" s="3"/>
    </row>
    <row r="19" spans="1:8" x14ac:dyDescent="0.75">
      <c r="A19" s="3" t="s">
        <v>58</v>
      </c>
      <c r="B19" s="3">
        <v>50000</v>
      </c>
      <c r="C19" s="3">
        <v>15</v>
      </c>
      <c r="D19" s="3">
        <v>1</v>
      </c>
      <c r="E19" s="3" t="s">
        <v>61</v>
      </c>
      <c r="F19" s="3" t="s">
        <v>61</v>
      </c>
      <c r="G19" s="39" t="str">
        <f t="shared" si="0"/>
        <v>Pass</v>
      </c>
      <c r="H19" s="3"/>
    </row>
    <row r="20" spans="1:8" x14ac:dyDescent="0.75">
      <c r="A20" s="3" t="s">
        <v>59</v>
      </c>
      <c r="B20" s="3">
        <v>50000</v>
      </c>
      <c r="C20" s="3">
        <v>15</v>
      </c>
      <c r="D20" s="3">
        <v>999</v>
      </c>
      <c r="E20" s="3" t="s">
        <v>61</v>
      </c>
      <c r="F20" s="3" t="s">
        <v>62</v>
      </c>
      <c r="G20" s="21" t="str">
        <f t="shared" si="0"/>
        <v>Fail</v>
      </c>
      <c r="H20" s="3" t="s">
        <v>91</v>
      </c>
    </row>
    <row r="21" spans="1:8" x14ac:dyDescent="0.75">
      <c r="A21" s="3" t="s">
        <v>60</v>
      </c>
      <c r="B21" s="3">
        <v>50000</v>
      </c>
      <c r="C21" s="3">
        <v>15</v>
      </c>
      <c r="D21" s="3">
        <v>1000</v>
      </c>
      <c r="E21" s="3" t="s">
        <v>61</v>
      </c>
      <c r="F21" s="3" t="s">
        <v>62</v>
      </c>
      <c r="G21" s="21" t="str">
        <f t="shared" si="0"/>
        <v>Fail</v>
      </c>
      <c r="H21" s="3" t="s">
        <v>92</v>
      </c>
    </row>
  </sheetData>
  <mergeCells count="10">
    <mergeCell ref="H7:H8"/>
    <mergeCell ref="A1:G1"/>
    <mergeCell ref="B5:E5"/>
    <mergeCell ref="B3:E3"/>
    <mergeCell ref="B4:E4"/>
    <mergeCell ref="B7:D7"/>
    <mergeCell ref="E7:E8"/>
    <mergeCell ref="F7:F8"/>
    <mergeCell ref="G7:G8"/>
    <mergeCell ref="A7:A8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C6A-99BA-484C-B915-27B6FC4D32AF}">
  <dimension ref="A1:N27"/>
  <sheetViews>
    <sheetView topLeftCell="A7" zoomScale="85" zoomScaleNormal="85" workbookViewId="0">
      <selection activeCell="H16" sqref="H16"/>
    </sheetView>
  </sheetViews>
  <sheetFormatPr defaultColWidth="10.81640625" defaultRowHeight="27" x14ac:dyDescent="0.75"/>
  <cols>
    <col min="1" max="1" width="17.6328125" style="1" customWidth="1"/>
    <col min="2" max="4" width="21.36328125" style="1" customWidth="1"/>
    <col min="5" max="5" width="23.453125" style="1" customWidth="1"/>
    <col min="6" max="6" width="20.1796875" style="1" customWidth="1"/>
    <col min="7" max="7" width="25.1796875" style="1" customWidth="1"/>
    <col min="8" max="10" width="10.81640625" style="1"/>
    <col min="11" max="11" width="14" style="1" bestFit="1" customWidth="1"/>
    <col min="12" max="12" width="9.90625" style="1" bestFit="1" customWidth="1"/>
    <col min="13" max="13" width="14.453125" style="1" bestFit="1" customWidth="1"/>
    <col min="14" max="16384" width="10.81640625" style="1"/>
  </cols>
  <sheetData>
    <row r="1" spans="1:14" x14ac:dyDescent="0.75">
      <c r="A1" s="28" t="s">
        <v>0</v>
      </c>
      <c r="B1" s="29"/>
      <c r="C1" s="29"/>
      <c r="D1" s="29"/>
      <c r="E1" s="29"/>
      <c r="F1" s="29"/>
      <c r="G1" s="30"/>
      <c r="J1" s="2"/>
      <c r="K1" s="24" t="s">
        <v>23</v>
      </c>
      <c r="L1" s="24" t="s">
        <v>24</v>
      </c>
      <c r="M1" s="24" t="s">
        <v>25</v>
      </c>
      <c r="N1" s="2"/>
    </row>
    <row r="2" spans="1:14" x14ac:dyDescent="0.75">
      <c r="G2" s="4"/>
      <c r="J2" s="3" t="s">
        <v>11</v>
      </c>
      <c r="K2" s="3">
        <v>-1</v>
      </c>
      <c r="L2" s="3">
        <v>-1</v>
      </c>
      <c r="M2" s="3">
        <v>-1</v>
      </c>
      <c r="N2" s="2"/>
    </row>
    <row r="3" spans="1:14" x14ac:dyDescent="0.75">
      <c r="A3" s="5" t="s">
        <v>1</v>
      </c>
      <c r="B3" s="34" t="s">
        <v>20</v>
      </c>
      <c r="C3" s="35"/>
      <c r="D3" s="35"/>
      <c r="E3" s="35"/>
      <c r="F3" s="5" t="s">
        <v>21</v>
      </c>
      <c r="G3" s="3" t="s">
        <v>47</v>
      </c>
      <c r="J3" s="3" t="s">
        <v>10</v>
      </c>
      <c r="K3" s="3">
        <v>0</v>
      </c>
      <c r="L3" s="3">
        <v>0</v>
      </c>
      <c r="M3" s="3">
        <v>0</v>
      </c>
      <c r="N3" s="2"/>
    </row>
    <row r="4" spans="1:14" x14ac:dyDescent="0.75">
      <c r="A4" s="5" t="s">
        <v>2</v>
      </c>
      <c r="B4" s="34" t="s">
        <v>19</v>
      </c>
      <c r="C4" s="35"/>
      <c r="D4" s="35"/>
      <c r="E4" s="35"/>
      <c r="F4" s="5" t="s">
        <v>3</v>
      </c>
      <c r="G4" s="3"/>
      <c r="J4" s="3" t="s">
        <v>9</v>
      </c>
      <c r="K4" s="3">
        <v>1</v>
      </c>
      <c r="L4" s="3">
        <v>1</v>
      </c>
      <c r="M4" s="3">
        <v>1</v>
      </c>
      <c r="N4" s="2"/>
    </row>
    <row r="5" spans="1:14" x14ac:dyDescent="0.75">
      <c r="A5" s="7" t="s">
        <v>4</v>
      </c>
      <c r="B5" s="31"/>
      <c r="C5" s="32"/>
      <c r="D5" s="32"/>
      <c r="E5" s="33"/>
      <c r="F5" s="5" t="s">
        <v>17</v>
      </c>
      <c r="G5" s="20">
        <v>244180</v>
      </c>
      <c r="J5" s="3" t="s">
        <v>8</v>
      </c>
      <c r="K5" s="3">
        <v>50000</v>
      </c>
      <c r="L5" s="3">
        <v>15</v>
      </c>
      <c r="M5" s="3">
        <v>500</v>
      </c>
      <c r="N5" s="2"/>
    </row>
    <row r="6" spans="1:14" x14ac:dyDescent="0.75">
      <c r="J6" s="3" t="s">
        <v>7</v>
      </c>
      <c r="K6" s="3">
        <v>99999</v>
      </c>
      <c r="L6" s="3">
        <v>29</v>
      </c>
      <c r="M6" s="3">
        <v>999</v>
      </c>
      <c r="N6" s="2"/>
    </row>
    <row r="7" spans="1:14" ht="25.05" customHeight="1" x14ac:dyDescent="0.75">
      <c r="A7" s="37" t="s">
        <v>12</v>
      </c>
      <c r="B7" s="36" t="s">
        <v>13</v>
      </c>
      <c r="C7" s="36"/>
      <c r="D7" s="36"/>
      <c r="E7" s="37" t="s">
        <v>14</v>
      </c>
      <c r="F7" s="37" t="s">
        <v>15</v>
      </c>
      <c r="G7" s="38" t="s">
        <v>16</v>
      </c>
      <c r="H7" s="40" t="s">
        <v>86</v>
      </c>
      <c r="J7" s="3" t="s">
        <v>6</v>
      </c>
      <c r="K7" s="3">
        <v>100000</v>
      </c>
      <c r="L7" s="3">
        <v>30</v>
      </c>
      <c r="M7" s="3">
        <v>1000</v>
      </c>
    </row>
    <row r="8" spans="1:14" x14ac:dyDescent="0.75">
      <c r="A8" s="37"/>
      <c r="B8" s="8" t="s">
        <v>23</v>
      </c>
      <c r="C8" s="8" t="s">
        <v>24</v>
      </c>
      <c r="D8" s="8" t="s">
        <v>25</v>
      </c>
      <c r="E8" s="37"/>
      <c r="F8" s="37"/>
      <c r="G8" s="38"/>
      <c r="H8" s="40"/>
      <c r="J8" s="3" t="s">
        <v>5</v>
      </c>
      <c r="K8" s="3">
        <v>100001</v>
      </c>
      <c r="L8" s="3">
        <v>31</v>
      </c>
      <c r="M8" s="3">
        <v>1001</v>
      </c>
      <c r="N8" s="2"/>
    </row>
    <row r="9" spans="1:14" x14ac:dyDescent="0.75">
      <c r="A9" s="6" t="s">
        <v>63</v>
      </c>
      <c r="B9" s="6">
        <v>-1</v>
      </c>
      <c r="C9" s="6">
        <v>15</v>
      </c>
      <c r="D9" s="6">
        <v>500</v>
      </c>
      <c r="E9" s="6" t="s">
        <v>69</v>
      </c>
      <c r="F9" s="6" t="s">
        <v>61</v>
      </c>
      <c r="G9" s="22" t="str">
        <f>IF(E9=F9,"Pass","Fail")</f>
        <v>Fail</v>
      </c>
      <c r="H9" s="3" t="s">
        <v>93</v>
      </c>
    </row>
    <row r="10" spans="1:14" x14ac:dyDescent="0.75">
      <c r="A10" s="6" t="s">
        <v>64</v>
      </c>
      <c r="B10" s="6">
        <v>0</v>
      </c>
      <c r="C10" s="6">
        <v>15</v>
      </c>
      <c r="D10" s="6">
        <v>500</v>
      </c>
      <c r="E10" s="6" t="s">
        <v>61</v>
      </c>
      <c r="F10" s="6" t="s">
        <v>61</v>
      </c>
      <c r="G10" s="23" t="str">
        <f t="shared" ref="G10:G27" si="0">IF(E10=F10,"Pass","Fail")</f>
        <v>Pass</v>
      </c>
      <c r="H10" s="3"/>
    </row>
    <row r="11" spans="1:14" x14ac:dyDescent="0.75">
      <c r="A11" s="6" t="s">
        <v>65</v>
      </c>
      <c r="B11" s="6">
        <v>1</v>
      </c>
      <c r="C11" s="6">
        <v>15</v>
      </c>
      <c r="D11" s="6">
        <v>500</v>
      </c>
      <c r="E11" s="6" t="s">
        <v>61</v>
      </c>
      <c r="F11" s="6" t="s">
        <v>61</v>
      </c>
      <c r="G11" s="23" t="str">
        <f t="shared" si="0"/>
        <v>Pass</v>
      </c>
      <c r="H11" s="3"/>
    </row>
    <row r="12" spans="1:14" x14ac:dyDescent="0.75">
      <c r="A12" s="6" t="s">
        <v>66</v>
      </c>
      <c r="B12" s="6">
        <v>50000</v>
      </c>
      <c r="C12" s="6">
        <v>15</v>
      </c>
      <c r="D12" s="6">
        <v>500</v>
      </c>
      <c r="E12" s="6" t="s">
        <v>61</v>
      </c>
      <c r="F12" s="6" t="s">
        <v>62</v>
      </c>
      <c r="G12" s="22" t="str">
        <f t="shared" si="0"/>
        <v>Fail</v>
      </c>
      <c r="H12" s="3" t="s">
        <v>94</v>
      </c>
    </row>
    <row r="13" spans="1:14" x14ac:dyDescent="0.75">
      <c r="A13" s="6" t="s">
        <v>67</v>
      </c>
      <c r="B13" s="6">
        <v>99999</v>
      </c>
      <c r="C13" s="6">
        <v>15</v>
      </c>
      <c r="D13" s="6">
        <v>500</v>
      </c>
      <c r="E13" s="6" t="s">
        <v>61</v>
      </c>
      <c r="F13" s="6" t="s">
        <v>62</v>
      </c>
      <c r="G13" s="22" t="str">
        <f t="shared" si="0"/>
        <v>Fail</v>
      </c>
      <c r="H13" s="3" t="s">
        <v>95</v>
      </c>
    </row>
    <row r="14" spans="1:14" x14ac:dyDescent="0.75">
      <c r="A14" s="6" t="s">
        <v>68</v>
      </c>
      <c r="B14" s="6">
        <v>100000</v>
      </c>
      <c r="C14" s="6">
        <v>15</v>
      </c>
      <c r="D14" s="6">
        <v>500</v>
      </c>
      <c r="E14" s="6" t="s">
        <v>61</v>
      </c>
      <c r="F14" s="6" t="s">
        <v>62</v>
      </c>
      <c r="G14" s="22" t="str">
        <f t="shared" si="0"/>
        <v>Fail</v>
      </c>
      <c r="H14" s="3" t="s">
        <v>88</v>
      </c>
    </row>
    <row r="15" spans="1:14" x14ac:dyDescent="0.75">
      <c r="A15" s="6" t="s">
        <v>73</v>
      </c>
      <c r="B15" s="6">
        <v>100001</v>
      </c>
      <c r="C15" s="6">
        <v>15</v>
      </c>
      <c r="D15" s="6">
        <v>500</v>
      </c>
      <c r="E15" s="6" t="s">
        <v>61</v>
      </c>
      <c r="F15" s="6" t="s">
        <v>62</v>
      </c>
      <c r="G15" s="22" t="str">
        <f t="shared" si="0"/>
        <v>Fail</v>
      </c>
      <c r="H15" s="3" t="s">
        <v>96</v>
      </c>
    </row>
    <row r="16" spans="1:14" x14ac:dyDescent="0.75">
      <c r="A16" s="6" t="s">
        <v>74</v>
      </c>
      <c r="B16" s="6">
        <v>50000</v>
      </c>
      <c r="C16" s="6">
        <v>-1</v>
      </c>
      <c r="D16" s="6">
        <v>500</v>
      </c>
      <c r="E16" s="6" t="s">
        <v>69</v>
      </c>
      <c r="F16" s="6" t="s">
        <v>61</v>
      </c>
      <c r="G16" s="22" t="str">
        <f t="shared" si="0"/>
        <v>Fail</v>
      </c>
      <c r="H16" s="3" t="s">
        <v>97</v>
      </c>
    </row>
    <row r="17" spans="1:8" x14ac:dyDescent="0.75">
      <c r="A17" s="6" t="s">
        <v>75</v>
      </c>
      <c r="B17" s="6">
        <v>50000</v>
      </c>
      <c r="C17" s="6">
        <v>0</v>
      </c>
      <c r="D17" s="6">
        <v>500</v>
      </c>
      <c r="E17" s="6" t="s">
        <v>61</v>
      </c>
      <c r="F17" s="6" t="s">
        <v>61</v>
      </c>
      <c r="G17" s="23" t="str">
        <f t="shared" si="0"/>
        <v>Pass</v>
      </c>
      <c r="H17" s="3"/>
    </row>
    <row r="18" spans="1:8" x14ac:dyDescent="0.75">
      <c r="A18" s="6" t="s">
        <v>76</v>
      </c>
      <c r="B18" s="6">
        <v>50000</v>
      </c>
      <c r="C18" s="6">
        <v>1</v>
      </c>
      <c r="D18" s="6">
        <v>500</v>
      </c>
      <c r="E18" s="6" t="s">
        <v>61</v>
      </c>
      <c r="F18" s="6" t="s">
        <v>61</v>
      </c>
      <c r="G18" s="23" t="str">
        <f t="shared" si="0"/>
        <v>Pass</v>
      </c>
      <c r="H18" s="3"/>
    </row>
    <row r="19" spans="1:8" x14ac:dyDescent="0.75">
      <c r="A19" s="6" t="s">
        <v>77</v>
      </c>
      <c r="B19" s="6">
        <v>50000</v>
      </c>
      <c r="C19" s="6">
        <v>29</v>
      </c>
      <c r="D19" s="6">
        <v>500</v>
      </c>
      <c r="E19" s="6" t="s">
        <v>61</v>
      </c>
      <c r="F19" s="6" t="s">
        <v>62</v>
      </c>
      <c r="G19" s="22" t="str">
        <f t="shared" si="0"/>
        <v>Fail</v>
      </c>
      <c r="H19" s="3" t="s">
        <v>98</v>
      </c>
    </row>
    <row r="20" spans="1:8" x14ac:dyDescent="0.75">
      <c r="A20" s="6" t="s">
        <v>78</v>
      </c>
      <c r="B20" s="6">
        <v>50000</v>
      </c>
      <c r="C20" s="6">
        <v>30</v>
      </c>
      <c r="D20" s="6">
        <v>500</v>
      </c>
      <c r="E20" s="6" t="s">
        <v>61</v>
      </c>
      <c r="F20" s="6" t="s">
        <v>62</v>
      </c>
      <c r="G20" s="22" t="str">
        <f t="shared" si="0"/>
        <v>Fail</v>
      </c>
      <c r="H20" s="3" t="s">
        <v>99</v>
      </c>
    </row>
    <row r="21" spans="1:8" x14ac:dyDescent="0.75">
      <c r="A21" s="6" t="s">
        <v>79</v>
      </c>
      <c r="B21" s="6">
        <v>50000</v>
      </c>
      <c r="C21" s="6">
        <v>31</v>
      </c>
      <c r="D21" s="6">
        <v>500</v>
      </c>
      <c r="E21" s="6" t="s">
        <v>61</v>
      </c>
      <c r="F21" s="6" t="s">
        <v>62</v>
      </c>
      <c r="G21" s="22" t="str">
        <f>IF(E21=F21,"Pass","Fail")</f>
        <v>Fail</v>
      </c>
      <c r="H21" s="3" t="s">
        <v>100</v>
      </c>
    </row>
    <row r="22" spans="1:8" x14ac:dyDescent="0.75">
      <c r="A22" s="6" t="s">
        <v>80</v>
      </c>
      <c r="B22" s="6">
        <v>50000</v>
      </c>
      <c r="C22" s="6">
        <v>15</v>
      </c>
      <c r="D22" s="6">
        <v>-1</v>
      </c>
      <c r="E22" s="6" t="s">
        <v>69</v>
      </c>
      <c r="F22" s="6" t="s">
        <v>61</v>
      </c>
      <c r="G22" s="22" t="str">
        <f t="shared" si="0"/>
        <v>Fail</v>
      </c>
      <c r="H22" s="3" t="s">
        <v>101</v>
      </c>
    </row>
    <row r="23" spans="1:8" x14ac:dyDescent="0.75">
      <c r="A23" s="6" t="s">
        <v>81</v>
      </c>
      <c r="B23" s="6">
        <v>50000</v>
      </c>
      <c r="C23" s="6">
        <v>15</v>
      </c>
      <c r="D23" s="6">
        <v>0</v>
      </c>
      <c r="E23" s="6" t="s">
        <v>61</v>
      </c>
      <c r="F23" s="6" t="s">
        <v>61</v>
      </c>
      <c r="G23" s="23" t="str">
        <f t="shared" si="0"/>
        <v>Pass</v>
      </c>
      <c r="H23" s="3"/>
    </row>
    <row r="24" spans="1:8" x14ac:dyDescent="0.75">
      <c r="A24" s="6" t="s">
        <v>82</v>
      </c>
      <c r="B24" s="6">
        <v>50000</v>
      </c>
      <c r="C24" s="6">
        <v>15</v>
      </c>
      <c r="D24" s="6">
        <v>1</v>
      </c>
      <c r="E24" s="6" t="s">
        <v>61</v>
      </c>
      <c r="F24" s="6" t="s">
        <v>61</v>
      </c>
      <c r="G24" s="23" t="str">
        <f t="shared" si="0"/>
        <v>Pass</v>
      </c>
      <c r="H24" s="3"/>
    </row>
    <row r="25" spans="1:8" x14ac:dyDescent="0.75">
      <c r="A25" s="6" t="s">
        <v>83</v>
      </c>
      <c r="B25" s="6">
        <v>50000</v>
      </c>
      <c r="C25" s="6">
        <v>15</v>
      </c>
      <c r="D25" s="6">
        <v>999</v>
      </c>
      <c r="E25" s="6" t="s">
        <v>61</v>
      </c>
      <c r="F25" s="6" t="s">
        <v>62</v>
      </c>
      <c r="G25" s="22" t="str">
        <f t="shared" si="0"/>
        <v>Fail</v>
      </c>
      <c r="H25" s="3" t="s">
        <v>102</v>
      </c>
    </row>
    <row r="26" spans="1:8" x14ac:dyDescent="0.75">
      <c r="A26" s="6" t="s">
        <v>84</v>
      </c>
      <c r="B26" s="6">
        <v>50000</v>
      </c>
      <c r="C26" s="6">
        <v>15</v>
      </c>
      <c r="D26" s="6">
        <v>1000</v>
      </c>
      <c r="E26" s="6" t="s">
        <v>61</v>
      </c>
      <c r="F26" s="6" t="s">
        <v>62</v>
      </c>
      <c r="G26" s="22" t="str">
        <f t="shared" si="0"/>
        <v>Fail</v>
      </c>
      <c r="H26" s="3" t="s">
        <v>103</v>
      </c>
    </row>
    <row r="27" spans="1:8" x14ac:dyDescent="0.75">
      <c r="A27" s="6" t="s">
        <v>85</v>
      </c>
      <c r="B27" s="6">
        <v>50000</v>
      </c>
      <c r="C27" s="6">
        <v>15</v>
      </c>
      <c r="D27" s="6">
        <v>1001</v>
      </c>
      <c r="E27" s="6" t="s">
        <v>61</v>
      </c>
      <c r="F27" s="6" t="s">
        <v>62</v>
      </c>
      <c r="G27" s="22" t="str">
        <f t="shared" si="0"/>
        <v>Fail</v>
      </c>
      <c r="H27" s="3" t="s">
        <v>104</v>
      </c>
    </row>
  </sheetData>
  <mergeCells count="10">
    <mergeCell ref="H7:H8"/>
    <mergeCell ref="A1:G1"/>
    <mergeCell ref="B3:E3"/>
    <mergeCell ref="B4:E4"/>
    <mergeCell ref="B5:E5"/>
    <mergeCell ref="A7:A8"/>
    <mergeCell ref="B7:D7"/>
    <mergeCell ref="E7:E8"/>
    <mergeCell ref="F7:F8"/>
    <mergeCell ref="G7:G8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BD9-38BE-794D-AE4F-17FC500CF117}">
  <dimension ref="A2:K22"/>
  <sheetViews>
    <sheetView topLeftCell="A9" workbookViewId="0">
      <selection activeCell="K22" sqref="K22"/>
    </sheetView>
  </sheetViews>
  <sheetFormatPr defaultColWidth="10.81640625" defaultRowHeight="27" x14ac:dyDescent="0.75"/>
  <cols>
    <col min="1" max="2" width="10.81640625" style="1"/>
    <col min="3" max="3" width="45.90625" style="1" bestFit="1" customWidth="1"/>
    <col min="4" max="10" width="10.81640625" style="1"/>
    <col min="11" max="11" width="86.08984375" style="1" bestFit="1" customWidth="1"/>
    <col min="12" max="16384" width="10.81640625" style="1"/>
  </cols>
  <sheetData>
    <row r="2" spans="1:11" ht="54" x14ac:dyDescent="0.75">
      <c r="A2" s="9" t="s">
        <v>26</v>
      </c>
      <c r="B2" s="9" t="s">
        <v>27</v>
      </c>
      <c r="C2" s="9" t="s">
        <v>28</v>
      </c>
      <c r="D2" s="10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</row>
    <row r="3" spans="1:11" x14ac:dyDescent="0.75">
      <c r="A3" s="25">
        <v>1</v>
      </c>
      <c r="B3" s="25" t="s">
        <v>70</v>
      </c>
      <c r="C3" s="27" t="s">
        <v>107</v>
      </c>
      <c r="D3" s="26">
        <v>244180</v>
      </c>
      <c r="E3" s="25"/>
      <c r="F3" s="25" t="s">
        <v>71</v>
      </c>
      <c r="G3" s="25"/>
      <c r="H3" s="25"/>
      <c r="I3" s="25"/>
      <c r="J3" s="25"/>
      <c r="K3" s="27" t="s">
        <v>106</v>
      </c>
    </row>
    <row r="4" spans="1:11" x14ac:dyDescent="0.75">
      <c r="A4" s="27">
        <v>2</v>
      </c>
      <c r="B4" s="27" t="s">
        <v>72</v>
      </c>
      <c r="C4" s="27" t="s">
        <v>107</v>
      </c>
      <c r="D4" s="42">
        <v>244180</v>
      </c>
      <c r="E4" s="27"/>
      <c r="F4" s="27" t="s">
        <v>71</v>
      </c>
      <c r="G4" s="27"/>
      <c r="H4" s="27"/>
      <c r="I4" s="27"/>
      <c r="J4" s="27"/>
      <c r="K4" s="27" t="s">
        <v>106</v>
      </c>
    </row>
    <row r="5" spans="1:11" x14ac:dyDescent="0.75">
      <c r="A5" s="25">
        <v>3</v>
      </c>
      <c r="B5" s="25" t="s">
        <v>87</v>
      </c>
      <c r="C5" s="27" t="s">
        <v>107</v>
      </c>
      <c r="D5" s="26">
        <v>244180</v>
      </c>
      <c r="E5" s="41"/>
      <c r="F5" s="27" t="s">
        <v>71</v>
      </c>
      <c r="G5" s="41"/>
      <c r="H5" s="41"/>
      <c r="I5" s="41"/>
      <c r="J5" s="41"/>
      <c r="K5" s="27" t="s">
        <v>106</v>
      </c>
    </row>
    <row r="6" spans="1:11" x14ac:dyDescent="0.75">
      <c r="A6" s="27">
        <v>4</v>
      </c>
      <c r="B6" s="27" t="s">
        <v>89</v>
      </c>
      <c r="C6" s="27" t="s">
        <v>107</v>
      </c>
      <c r="D6" s="26">
        <v>244180</v>
      </c>
      <c r="E6" s="41"/>
      <c r="F6" s="27" t="s">
        <v>71</v>
      </c>
      <c r="G6" s="41"/>
      <c r="H6" s="41"/>
      <c r="I6" s="41"/>
      <c r="J6" s="41"/>
      <c r="K6" s="27" t="s">
        <v>106</v>
      </c>
    </row>
    <row r="7" spans="1:11" x14ac:dyDescent="0.75">
      <c r="A7" s="25">
        <v>5</v>
      </c>
      <c r="B7" s="25" t="s">
        <v>90</v>
      </c>
      <c r="C7" s="27" t="s">
        <v>107</v>
      </c>
      <c r="D7" s="26">
        <v>244180</v>
      </c>
      <c r="E7" s="41"/>
      <c r="F7" s="27" t="s">
        <v>71</v>
      </c>
      <c r="G7" s="41"/>
      <c r="H7" s="41"/>
      <c r="I7" s="41"/>
      <c r="J7" s="41"/>
      <c r="K7" s="27" t="s">
        <v>106</v>
      </c>
    </row>
    <row r="8" spans="1:11" x14ac:dyDescent="0.75">
      <c r="A8" s="27">
        <v>6</v>
      </c>
      <c r="B8" s="27" t="s">
        <v>91</v>
      </c>
      <c r="C8" s="27" t="s">
        <v>107</v>
      </c>
      <c r="D8" s="42">
        <v>244180</v>
      </c>
      <c r="E8" s="41"/>
      <c r="F8" s="27" t="s">
        <v>71</v>
      </c>
      <c r="G8" s="41"/>
      <c r="H8" s="41"/>
      <c r="I8" s="41"/>
      <c r="J8" s="41"/>
      <c r="K8" s="27" t="s">
        <v>106</v>
      </c>
    </row>
    <row r="9" spans="1:11" x14ac:dyDescent="0.75">
      <c r="A9" s="25">
        <v>7</v>
      </c>
      <c r="B9" s="25" t="s">
        <v>92</v>
      </c>
      <c r="C9" s="27" t="s">
        <v>107</v>
      </c>
      <c r="D9" s="26">
        <v>244180</v>
      </c>
      <c r="E9" s="41"/>
      <c r="F9" s="27" t="s">
        <v>71</v>
      </c>
      <c r="G9" s="41"/>
      <c r="H9" s="41"/>
      <c r="I9" s="41"/>
      <c r="J9" s="41"/>
      <c r="K9" s="27" t="s">
        <v>106</v>
      </c>
    </row>
    <row r="10" spans="1:11" x14ac:dyDescent="0.75">
      <c r="A10" s="27">
        <v>8</v>
      </c>
      <c r="B10" s="27" t="s">
        <v>93</v>
      </c>
      <c r="C10" s="25" t="s">
        <v>105</v>
      </c>
      <c r="D10" s="26">
        <v>244180</v>
      </c>
      <c r="E10" s="41"/>
      <c r="F10" s="27" t="s">
        <v>71</v>
      </c>
      <c r="G10" s="41"/>
      <c r="H10" s="41"/>
      <c r="I10" s="41"/>
      <c r="J10" s="41"/>
      <c r="K10" s="25" t="s">
        <v>108</v>
      </c>
    </row>
    <row r="11" spans="1:11" x14ac:dyDescent="0.75">
      <c r="A11" s="25">
        <v>9</v>
      </c>
      <c r="B11" s="25" t="s">
        <v>94</v>
      </c>
      <c r="C11" s="27" t="s">
        <v>107</v>
      </c>
      <c r="D11" s="26">
        <v>244180</v>
      </c>
      <c r="E11" s="41"/>
      <c r="F11" s="27" t="s">
        <v>71</v>
      </c>
      <c r="G11" s="41"/>
      <c r="H11" s="41"/>
      <c r="I11" s="41"/>
      <c r="J11" s="41"/>
      <c r="K11" s="27" t="s">
        <v>106</v>
      </c>
    </row>
    <row r="12" spans="1:11" x14ac:dyDescent="0.75">
      <c r="A12" s="27">
        <v>10</v>
      </c>
      <c r="B12" s="27" t="s">
        <v>95</v>
      </c>
      <c r="C12" s="27" t="s">
        <v>107</v>
      </c>
      <c r="D12" s="42">
        <v>244180</v>
      </c>
      <c r="E12" s="41"/>
      <c r="F12" s="27" t="s">
        <v>71</v>
      </c>
      <c r="G12" s="41"/>
      <c r="H12" s="41"/>
      <c r="I12" s="41"/>
      <c r="J12" s="41"/>
      <c r="K12" s="27" t="s">
        <v>106</v>
      </c>
    </row>
    <row r="13" spans="1:11" x14ac:dyDescent="0.75">
      <c r="A13" s="25">
        <v>11</v>
      </c>
      <c r="B13" s="25" t="s">
        <v>88</v>
      </c>
      <c r="C13" s="27" t="s">
        <v>107</v>
      </c>
      <c r="D13" s="26">
        <v>244180</v>
      </c>
      <c r="E13" s="41"/>
      <c r="F13" s="27" t="s">
        <v>71</v>
      </c>
      <c r="G13" s="41"/>
      <c r="H13" s="41"/>
      <c r="I13" s="41"/>
      <c r="J13" s="41"/>
      <c r="K13" s="27" t="s">
        <v>106</v>
      </c>
    </row>
    <row r="14" spans="1:11" x14ac:dyDescent="0.75">
      <c r="A14" s="27">
        <v>12</v>
      </c>
      <c r="B14" s="27" t="s">
        <v>96</v>
      </c>
      <c r="C14" s="27" t="s">
        <v>107</v>
      </c>
      <c r="D14" s="26">
        <v>244180</v>
      </c>
      <c r="E14" s="41"/>
      <c r="F14" s="27" t="s">
        <v>71</v>
      </c>
      <c r="G14" s="41"/>
      <c r="H14" s="41"/>
      <c r="I14" s="41"/>
      <c r="J14" s="41"/>
      <c r="K14" s="27" t="s">
        <v>106</v>
      </c>
    </row>
    <row r="15" spans="1:11" x14ac:dyDescent="0.75">
      <c r="A15" s="25">
        <v>13</v>
      </c>
      <c r="B15" s="25" t="s">
        <v>97</v>
      </c>
      <c r="C15" s="25" t="s">
        <v>105</v>
      </c>
      <c r="D15" s="26">
        <v>244180</v>
      </c>
      <c r="E15" s="41"/>
      <c r="F15" s="27" t="s">
        <v>71</v>
      </c>
      <c r="G15" s="41"/>
      <c r="H15" s="41"/>
      <c r="I15" s="41"/>
      <c r="J15" s="41"/>
      <c r="K15" s="25" t="s">
        <v>108</v>
      </c>
    </row>
    <row r="16" spans="1:11" x14ac:dyDescent="0.75">
      <c r="A16" s="27">
        <v>14</v>
      </c>
      <c r="B16" s="27" t="s">
        <v>98</v>
      </c>
      <c r="C16" s="27" t="s">
        <v>107</v>
      </c>
      <c r="D16" s="42">
        <v>244180</v>
      </c>
      <c r="E16" s="41"/>
      <c r="F16" s="27" t="s">
        <v>71</v>
      </c>
      <c r="G16" s="41"/>
      <c r="H16" s="41"/>
      <c r="I16" s="41"/>
      <c r="J16" s="41"/>
      <c r="K16" s="27" t="s">
        <v>106</v>
      </c>
    </row>
    <row r="17" spans="1:11" x14ac:dyDescent="0.75">
      <c r="A17" s="25">
        <v>15</v>
      </c>
      <c r="B17" s="25" t="s">
        <v>99</v>
      </c>
      <c r="C17" s="27" t="s">
        <v>107</v>
      </c>
      <c r="D17" s="26">
        <v>244180</v>
      </c>
      <c r="E17" s="41"/>
      <c r="F17" s="27" t="s">
        <v>71</v>
      </c>
      <c r="G17" s="41"/>
      <c r="H17" s="41"/>
      <c r="I17" s="41"/>
      <c r="J17" s="41"/>
      <c r="K17" s="27" t="s">
        <v>106</v>
      </c>
    </row>
    <row r="18" spans="1:11" x14ac:dyDescent="0.75">
      <c r="A18" s="27">
        <v>16</v>
      </c>
      <c r="B18" s="27" t="s">
        <v>100</v>
      </c>
      <c r="C18" s="27" t="s">
        <v>107</v>
      </c>
      <c r="D18" s="26">
        <v>244180</v>
      </c>
      <c r="E18" s="41"/>
      <c r="F18" s="27" t="s">
        <v>71</v>
      </c>
      <c r="G18" s="41"/>
      <c r="H18" s="41"/>
      <c r="I18" s="41"/>
      <c r="J18" s="41"/>
      <c r="K18" s="27" t="s">
        <v>106</v>
      </c>
    </row>
    <row r="19" spans="1:11" x14ac:dyDescent="0.75">
      <c r="A19" s="25">
        <v>17</v>
      </c>
      <c r="B19" s="25" t="s">
        <v>101</v>
      </c>
      <c r="C19" s="25" t="s">
        <v>105</v>
      </c>
      <c r="D19" s="26">
        <v>244180</v>
      </c>
      <c r="E19" s="41"/>
      <c r="F19" s="27" t="s">
        <v>71</v>
      </c>
      <c r="G19" s="41"/>
      <c r="H19" s="41"/>
      <c r="I19" s="41"/>
      <c r="J19" s="41"/>
      <c r="K19" s="25" t="s">
        <v>108</v>
      </c>
    </row>
    <row r="20" spans="1:11" x14ac:dyDescent="0.75">
      <c r="A20" s="27">
        <v>18</v>
      </c>
      <c r="B20" s="27" t="s">
        <v>102</v>
      </c>
      <c r="C20" s="27" t="s">
        <v>107</v>
      </c>
      <c r="D20" s="42">
        <v>244180</v>
      </c>
      <c r="E20" s="41"/>
      <c r="F20" s="27" t="s">
        <v>71</v>
      </c>
      <c r="G20" s="41"/>
      <c r="H20" s="41"/>
      <c r="I20" s="41"/>
      <c r="J20" s="41"/>
      <c r="K20" s="27" t="s">
        <v>106</v>
      </c>
    </row>
    <row r="21" spans="1:11" x14ac:dyDescent="0.75">
      <c r="A21" s="25">
        <v>19</v>
      </c>
      <c r="B21" s="25" t="s">
        <v>103</v>
      </c>
      <c r="C21" s="27" t="s">
        <v>107</v>
      </c>
      <c r="D21" s="26">
        <v>244180</v>
      </c>
      <c r="E21" s="41"/>
      <c r="F21" s="27" t="s">
        <v>71</v>
      </c>
      <c r="G21" s="41"/>
      <c r="H21" s="41"/>
      <c r="I21" s="41"/>
      <c r="J21" s="41"/>
      <c r="K21" s="27" t="s">
        <v>106</v>
      </c>
    </row>
    <row r="22" spans="1:11" x14ac:dyDescent="0.75">
      <c r="A22" s="27">
        <v>20</v>
      </c>
      <c r="B22" s="27" t="s">
        <v>104</v>
      </c>
      <c r="C22" s="27" t="s">
        <v>107</v>
      </c>
      <c r="D22" s="26">
        <v>244180</v>
      </c>
      <c r="E22" s="41"/>
      <c r="F22" s="27" t="s">
        <v>71</v>
      </c>
      <c r="G22" s="41"/>
      <c r="H22" s="41"/>
      <c r="I22" s="41"/>
      <c r="J22" s="41"/>
      <c r="K22" s="27" t="s">
        <v>106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Supawit Saktavin</cp:lastModifiedBy>
  <dcterms:created xsi:type="dcterms:W3CDTF">2024-07-08T13:57:18Z</dcterms:created>
  <dcterms:modified xsi:type="dcterms:W3CDTF">2025-07-19T16:49:15Z</dcterms:modified>
</cp:coreProperties>
</file>