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A\Lab6\SQA_lab6\"/>
    </mc:Choice>
  </mc:AlternateContent>
  <xr:revisionPtr revIDLastSave="0" documentId="13_ncr:1_{3E75AB85-223C-4BDE-8E93-D9645CAC4652}" xr6:coauthVersionLast="47" xr6:coauthVersionMax="47" xr10:uidLastSave="{00000000-0000-0000-0000-000000000000}"/>
  <bookViews>
    <workbookView xWindow="-108" yWindow="-108" windowWidth="23256" windowHeight="12456" activeTab="3" xr2:uid="{05E5A71A-1B0B-AF41-826B-8255904D086F}"/>
  </bookViews>
  <sheets>
    <sheet name="Limited Entry Decision Table" sheetId="1" r:id="rId1"/>
    <sheet name="Extended Entry Decision Table" sheetId="2" r:id="rId2"/>
    <sheet name="TestCase_LEDT" sheetId="3" r:id="rId3"/>
    <sheet name="TestCase_EED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4" l="1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9" i="4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9" i="3"/>
  <c r="Z12" i="2"/>
  <c r="AA12" i="2"/>
  <c r="AB12" i="2"/>
  <c r="Z13" i="2"/>
  <c r="AA13" i="2"/>
  <c r="AB13" i="2"/>
  <c r="Z14" i="2"/>
  <c r="AA14" i="2"/>
  <c r="AB14" i="2"/>
  <c r="AA15" i="2"/>
  <c r="AB15" i="2"/>
  <c r="AA16" i="2"/>
  <c r="AB16" i="2"/>
  <c r="Z17" i="2"/>
  <c r="AA17" i="2"/>
  <c r="AB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4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3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2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5" i="2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1" i="1"/>
  <c r="B12" i="1"/>
  <c r="B13" i="1"/>
  <c r="B14" i="1"/>
  <c r="B15" i="1"/>
  <c r="Z15" i="2" l="1"/>
  <c r="Z16" i="2"/>
</calcChain>
</file>

<file path=xl/sharedStrings.xml><?xml version="1.0" encoding="utf-8"?>
<sst xmlns="http://schemas.openxmlformats.org/spreadsheetml/2006/main" count="721" uniqueCount="123">
  <si>
    <t>Condition</t>
  </si>
  <si>
    <t>Rule#1</t>
  </si>
  <si>
    <t>Action</t>
  </si>
  <si>
    <t>Impossible</t>
  </si>
  <si>
    <t>Rule#2</t>
  </si>
  <si>
    <t>Rule#3</t>
  </si>
  <si>
    <t>Rule#4</t>
  </si>
  <si>
    <t>Rule#5</t>
  </si>
  <si>
    <t>Rule#6</t>
  </si>
  <si>
    <t>Rule#7</t>
  </si>
  <si>
    <t>Rule#8</t>
  </si>
  <si>
    <t>Rule#9</t>
  </si>
  <si>
    <t>Rule#10</t>
  </si>
  <si>
    <t>Rule#11</t>
  </si>
  <si>
    <t>Rule#12</t>
  </si>
  <si>
    <t>Rule#13</t>
  </si>
  <si>
    <t>Rule#14</t>
  </si>
  <si>
    <t>Rule#15</t>
  </si>
  <si>
    <t>Rule#16</t>
  </si>
  <si>
    <t>Equivalence class</t>
  </si>
  <si>
    <t>Test Case Design and Test Results</t>
  </si>
  <si>
    <t xml:space="preserve">Project Name: </t>
  </si>
  <si>
    <t xml:space="preserve">Student ID: </t>
  </si>
  <si>
    <t xml:space="preserve">Test Strategy: </t>
  </si>
  <si>
    <t xml:space="preserve">Designer: </t>
  </si>
  <si>
    <t xml:space="preserve">Test Environtment: </t>
  </si>
  <si>
    <t>Date:</t>
  </si>
  <si>
    <t>Test Case ID</t>
  </si>
  <si>
    <t>Input</t>
  </si>
  <si>
    <t>Expected Result</t>
  </si>
  <si>
    <t>Actual Result</t>
  </si>
  <si>
    <t>Status (Pass/Fail/No run)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</si>
  <si>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</si>
  <si>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</si>
  <si>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</si>
  <si>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</si>
  <si>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</si>
  <si>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</si>
  <si>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</si>
  <si>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</si>
  <si>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</si>
  <si>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</si>
  <si>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</si>
  <si>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</si>
  <si>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</si>
  <si>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Lab 6.1</t>
  </si>
  <si>
    <t>Functional testing - Decision Table</t>
  </si>
  <si>
    <t>Rule#</t>
  </si>
  <si>
    <t>Lab 6.2</t>
  </si>
  <si>
    <t>T</t>
  </si>
  <si>
    <t>F</t>
  </si>
  <si>
    <t>Rule#17</t>
  </si>
  <si>
    <t>Rule#18</t>
  </si>
  <si>
    <t>Rule#19</t>
  </si>
  <si>
    <t>Rule#20</t>
  </si>
  <si>
    <t>Rule#21</t>
  </si>
  <si>
    <t>Rule#22</t>
  </si>
  <si>
    <t>Rule#23</t>
  </si>
  <si>
    <t>Rule#24</t>
  </si>
  <si>
    <t>Rule#25</t>
  </si>
  <si>
    <t>Rule#26</t>
  </si>
  <si>
    <t>Rule#27</t>
  </si>
  <si>
    <t>Rule#28</t>
  </si>
  <si>
    <t>สมัคร Standard package หรือไม่?</t>
  </si>
  <si>
    <t>สมัคร Premium package หรือไม่?</t>
  </si>
  <si>
    <t>สมัคร Family package หรือไม่?</t>
  </si>
  <si>
    <t>ทำสัญญา 1 ปีหรือไม่?</t>
  </si>
  <si>
    <t>Rule#29</t>
  </si>
  <si>
    <t>-</t>
  </si>
  <si>
    <t>จ่ายค่า Standard package ราคา 150</t>
  </si>
  <si>
    <t>จ่ายค่า Premium package ราคา 350</t>
  </si>
  <si>
    <t>จ่ายค่า Family package ราคา 450</t>
  </si>
  <si>
    <t>ได้รับส่วนลดเดือนละ 50</t>
  </si>
  <si>
    <t>X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</si>
  <si>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</si>
  <si>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</si>
  <si>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</si>
  <si>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</si>
  <si>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</si>
  <si>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</si>
  <si>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</si>
  <si>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</si>
  <si>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</si>
  <si>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</si>
  <si>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</si>
  <si>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</si>
  <si>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</si>
  <si>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</si>
  <si>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</si>
  <si>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</si>
  <si>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main</t>
  </si>
  <si>
    <t>EC1 = Main Package</t>
  </si>
  <si>
    <t>สมัคร Main Package แบบไหน</t>
  </si>
  <si>
    <t>สมัคร AddOn Package แบบไหน</t>
  </si>
  <si>
    <t>Standard</t>
  </si>
  <si>
    <t>Premium</t>
  </si>
  <si>
    <t>Family</t>
  </si>
  <si>
    <t>663380239-8</t>
  </si>
  <si>
    <t>ศุภวิชญ์ ศักดิ์เทวินทร์</t>
  </si>
  <si>
    <t>สมัคร Package เสริมดู Offline หรือไม่?</t>
  </si>
  <si>
    <t>สมัคร Package ดู live หรือไม่?</t>
  </si>
  <si>
    <t>จ่ายค่า Package ดู Offline ราคา 100</t>
  </si>
  <si>
    <t>จ่ายค่า Package ดู live ราคา 100</t>
  </si>
  <si>
    <t>EC2 = Additional Package</t>
  </si>
  <si>
    <t>{A0=No Package, A1=Offline Package, A2=Live Package, A3=Both Package}</t>
  </si>
  <si>
    <t>M0</t>
  </si>
  <si>
    <t>M1</t>
  </si>
  <si>
    <t>M2</t>
  </si>
  <si>
    <t>M3</t>
  </si>
  <si>
    <t>M4</t>
  </si>
  <si>
    <t>M5</t>
  </si>
  <si>
    <t>A3</t>
  </si>
  <si>
    <t>A1</t>
  </si>
  <si>
    <t>A2</t>
  </si>
  <si>
    <t>A0</t>
  </si>
  <si>
    <t>{M0=No package, M1=Standard, M2=Premium, M3=Family, M4=Two package, M5=Three package}</t>
  </si>
  <si>
    <t>additional</t>
  </si>
  <si>
    <t>contract</t>
  </si>
  <si>
    <t>Offline</t>
  </si>
  <si>
    <t>Live</t>
  </si>
  <si>
    <t>Contract</t>
  </si>
  <si>
    <t>Error</t>
  </si>
  <si>
    <t>No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</si>
</sst>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Tahoma"/>
      <family val="2"/>
      <scheme val="minor"/>
    </font>
    <font>
      <sz val="16"/>
      <color theme="1"/>
      <name val="Tahoma"/>
      <family val="2"/>
      <scheme val="minor"/>
    </font>
    <font>
      <sz val="16"/>
      <color rgb="FF000000"/>
      <name val="Tahoma"/>
      <family val="2"/>
      <scheme val="minor"/>
    </font>
    <font>
      <b/>
      <sz val="16"/>
      <color theme="1"/>
      <name val="Tahoma"/>
      <family val="2"/>
      <scheme val="minor"/>
    </font>
    <font>
      <b/>
      <sz val="16"/>
      <color rgb="FF000000"/>
      <name val="Tahoma"/>
      <family val="2"/>
      <scheme val="minor"/>
    </font>
    <font>
      <b/>
      <sz val="18"/>
      <color theme="1"/>
      <name val="TH SarabunPSK"/>
      <family val="2"/>
    </font>
    <font>
      <sz val="18"/>
      <color theme="1"/>
      <name val="TH SarabunPSK"/>
      <family val="2"/>
    </font>
    <font>
      <sz val="8"/>
      <name val="Tahoma"/>
      <family val="2"/>
      <scheme val="minor"/>
    </font>
    <font>
      <b/>
      <sz val="18"/>
      <color theme="1"/>
      <name val="TH SarabunPSK"/>
      <family val="2"/>
      <charset val="222"/>
    </font>
    <font>
      <sz val="18"/>
      <color theme="1"/>
      <name val="TH SarabunPSK"/>
      <family val="2"/>
      <charset val="222"/>
    </font>
    <font>
      <sz val="12"/>
      <color theme="1"/>
      <name val="Tahoma"/>
      <family val="2"/>
      <charset val="222"/>
      <scheme val="minor"/>
    </font>
    <font>
      <sz val="18"/>
      <color theme="1"/>
      <name val="TH Sarabun New"/>
      <family val="2"/>
    </font>
    <font>
      <sz val="18"/>
      <color rgb="FFFF0000"/>
      <name val="TH SarabunPSK"/>
      <family val="2"/>
    </font>
    <font>
      <sz val="18"/>
      <color rgb="FFFF0000"/>
      <name val="TH SarabunPSK"/>
      <family val="2"/>
      <charset val="22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2D05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2D050"/>
      </font>
    </dxf>
    <dxf>
      <font>
        <color rgb="FF92D050"/>
      </font>
    </dxf>
    <dxf>
      <font>
        <color rgb="FF92D050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8108-5CE8-C64B-B2E7-83F9AF39DF8E}">
  <dimension ref="A1:AD16"/>
  <sheetViews>
    <sheetView workbookViewId="0">
      <selection activeCell="I2" sqref="I2"/>
    </sheetView>
  </sheetViews>
  <sheetFormatPr defaultColWidth="10.81640625" defaultRowHeight="20.399999999999999" x14ac:dyDescent="0.35"/>
  <cols>
    <col min="1" max="1" width="40.08984375" style="1" bestFit="1" customWidth="1"/>
    <col min="2" max="16" width="10.81640625" style="2"/>
    <col min="17" max="16384" width="10.81640625" style="1"/>
  </cols>
  <sheetData>
    <row r="1" spans="1:30" x14ac:dyDescent="0.35">
      <c r="A1" s="6" t="s">
        <v>0</v>
      </c>
      <c r="B1" s="9" t="s">
        <v>1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51</v>
      </c>
      <c r="S1" s="9" t="s">
        <v>52</v>
      </c>
      <c r="T1" s="9" t="s">
        <v>53</v>
      </c>
      <c r="U1" s="9" t="s">
        <v>54</v>
      </c>
      <c r="V1" s="9" t="s">
        <v>55</v>
      </c>
      <c r="W1" s="9" t="s">
        <v>56</v>
      </c>
      <c r="X1" s="9" t="s">
        <v>57</v>
      </c>
      <c r="Y1" s="9" t="s">
        <v>58</v>
      </c>
      <c r="Z1" s="9" t="s">
        <v>59</v>
      </c>
      <c r="AA1" s="9" t="s">
        <v>60</v>
      </c>
      <c r="AB1" s="9" t="s">
        <v>61</v>
      </c>
      <c r="AC1" s="9" t="s">
        <v>62</v>
      </c>
      <c r="AD1" s="9" t="s">
        <v>67</v>
      </c>
    </row>
    <row r="2" spans="1:30" x14ac:dyDescent="0.35">
      <c r="A2" s="11" t="s">
        <v>63</v>
      </c>
      <c r="B2" s="3" t="s">
        <v>49</v>
      </c>
      <c r="C2" s="3" t="s">
        <v>49</v>
      </c>
      <c r="D2" s="3" t="s">
        <v>49</v>
      </c>
      <c r="E2" s="3" t="s">
        <v>49</v>
      </c>
      <c r="F2" s="3" t="s">
        <v>49</v>
      </c>
      <c r="G2" s="3" t="s">
        <v>49</v>
      </c>
      <c r="H2" s="3" t="s">
        <v>49</v>
      </c>
      <c r="I2" s="3" t="s">
        <v>49</v>
      </c>
      <c r="J2" s="3" t="s">
        <v>50</v>
      </c>
      <c r="K2" s="3" t="s">
        <v>50</v>
      </c>
      <c r="L2" s="3" t="s">
        <v>50</v>
      </c>
      <c r="M2" s="3" t="s">
        <v>50</v>
      </c>
      <c r="N2" s="3" t="s">
        <v>50</v>
      </c>
      <c r="O2" s="3" t="s">
        <v>50</v>
      </c>
      <c r="P2" s="3" t="s">
        <v>50</v>
      </c>
      <c r="Q2" s="3" t="s">
        <v>50</v>
      </c>
      <c r="R2" s="3" t="s">
        <v>50</v>
      </c>
      <c r="S2" s="3" t="s">
        <v>50</v>
      </c>
      <c r="T2" s="3" t="s">
        <v>50</v>
      </c>
      <c r="U2" s="3" t="s">
        <v>50</v>
      </c>
      <c r="V2" s="3" t="s">
        <v>50</v>
      </c>
      <c r="W2" s="3" t="s">
        <v>50</v>
      </c>
      <c r="X2" s="3" t="s">
        <v>50</v>
      </c>
      <c r="Y2" s="3" t="s">
        <v>50</v>
      </c>
      <c r="Z2" s="3" t="s">
        <v>49</v>
      </c>
      <c r="AA2" s="3" t="s">
        <v>49</v>
      </c>
      <c r="AB2" s="3" t="s">
        <v>49</v>
      </c>
      <c r="AC2" s="3" t="s">
        <v>50</v>
      </c>
      <c r="AD2" s="3" t="s">
        <v>50</v>
      </c>
    </row>
    <row r="3" spans="1:30" x14ac:dyDescent="0.35">
      <c r="A3" s="11" t="s">
        <v>64</v>
      </c>
      <c r="B3" s="3" t="s">
        <v>50</v>
      </c>
      <c r="C3" s="3" t="s">
        <v>50</v>
      </c>
      <c r="D3" s="3" t="s">
        <v>50</v>
      </c>
      <c r="E3" s="3" t="s">
        <v>50</v>
      </c>
      <c r="F3" s="3" t="s">
        <v>50</v>
      </c>
      <c r="G3" s="3" t="s">
        <v>50</v>
      </c>
      <c r="H3" s="3" t="s">
        <v>50</v>
      </c>
      <c r="I3" s="3" t="s">
        <v>50</v>
      </c>
      <c r="J3" s="3" t="s">
        <v>49</v>
      </c>
      <c r="K3" s="3" t="s">
        <v>49</v>
      </c>
      <c r="L3" s="3" t="s">
        <v>49</v>
      </c>
      <c r="M3" s="3" t="s">
        <v>49</v>
      </c>
      <c r="N3" s="3" t="s">
        <v>49</v>
      </c>
      <c r="O3" s="3" t="s">
        <v>49</v>
      </c>
      <c r="P3" s="3" t="s">
        <v>49</v>
      </c>
      <c r="Q3" s="3" t="s">
        <v>49</v>
      </c>
      <c r="R3" s="3" t="s">
        <v>50</v>
      </c>
      <c r="S3" s="3" t="s">
        <v>50</v>
      </c>
      <c r="T3" s="3" t="s">
        <v>50</v>
      </c>
      <c r="U3" s="3" t="s">
        <v>50</v>
      </c>
      <c r="V3" s="3" t="s">
        <v>50</v>
      </c>
      <c r="W3" s="3" t="s">
        <v>50</v>
      </c>
      <c r="X3" s="3" t="s">
        <v>50</v>
      </c>
      <c r="Y3" s="3" t="s">
        <v>50</v>
      </c>
      <c r="Z3" s="3" t="s">
        <v>49</v>
      </c>
      <c r="AA3" s="3" t="s">
        <v>49</v>
      </c>
      <c r="AB3" s="3" t="s">
        <v>50</v>
      </c>
      <c r="AC3" s="3" t="s">
        <v>49</v>
      </c>
      <c r="AD3" s="3" t="s">
        <v>50</v>
      </c>
    </row>
    <row r="4" spans="1:30" x14ac:dyDescent="0.35">
      <c r="A4" s="11" t="s">
        <v>65</v>
      </c>
      <c r="B4" s="3" t="s">
        <v>50</v>
      </c>
      <c r="C4" s="3" t="s">
        <v>50</v>
      </c>
      <c r="D4" s="3" t="s">
        <v>50</v>
      </c>
      <c r="E4" s="3" t="s">
        <v>50</v>
      </c>
      <c r="F4" s="3" t="s">
        <v>50</v>
      </c>
      <c r="G4" s="3" t="s">
        <v>50</v>
      </c>
      <c r="H4" s="3" t="s">
        <v>50</v>
      </c>
      <c r="I4" s="3" t="s">
        <v>50</v>
      </c>
      <c r="J4" s="3" t="s">
        <v>50</v>
      </c>
      <c r="K4" s="3" t="s">
        <v>50</v>
      </c>
      <c r="L4" s="3" t="s">
        <v>50</v>
      </c>
      <c r="M4" s="3" t="s">
        <v>50</v>
      </c>
      <c r="N4" s="3" t="s">
        <v>50</v>
      </c>
      <c r="O4" s="3" t="s">
        <v>50</v>
      </c>
      <c r="P4" s="3" t="s">
        <v>50</v>
      </c>
      <c r="Q4" s="3" t="s">
        <v>50</v>
      </c>
      <c r="R4" s="3" t="s">
        <v>49</v>
      </c>
      <c r="S4" s="3" t="s">
        <v>49</v>
      </c>
      <c r="T4" s="3" t="s">
        <v>49</v>
      </c>
      <c r="U4" s="3" t="s">
        <v>49</v>
      </c>
      <c r="V4" s="3" t="s">
        <v>49</v>
      </c>
      <c r="W4" s="3" t="s">
        <v>49</v>
      </c>
      <c r="X4" s="3" t="s">
        <v>49</v>
      </c>
      <c r="Y4" s="3" t="s">
        <v>49</v>
      </c>
      <c r="Z4" s="3" t="s">
        <v>49</v>
      </c>
      <c r="AA4" s="3" t="s">
        <v>50</v>
      </c>
      <c r="AB4" s="3" t="s">
        <v>49</v>
      </c>
      <c r="AC4" s="3" t="s">
        <v>49</v>
      </c>
      <c r="AD4" s="3" t="s">
        <v>50</v>
      </c>
    </row>
    <row r="5" spans="1:30" x14ac:dyDescent="0.35">
      <c r="A5" s="11" t="s">
        <v>99</v>
      </c>
      <c r="B5" s="3" t="s">
        <v>49</v>
      </c>
      <c r="C5" s="3" t="s">
        <v>49</v>
      </c>
      <c r="D5" s="3" t="s">
        <v>49</v>
      </c>
      <c r="E5" s="3" t="s">
        <v>49</v>
      </c>
      <c r="F5" s="3" t="s">
        <v>50</v>
      </c>
      <c r="G5" s="3" t="s">
        <v>50</v>
      </c>
      <c r="H5" s="3" t="s">
        <v>50</v>
      </c>
      <c r="I5" s="3" t="s">
        <v>50</v>
      </c>
      <c r="J5" s="3" t="s">
        <v>49</v>
      </c>
      <c r="K5" s="3" t="s">
        <v>49</v>
      </c>
      <c r="L5" s="3" t="s">
        <v>49</v>
      </c>
      <c r="M5" s="3" t="s">
        <v>49</v>
      </c>
      <c r="N5" s="3" t="s">
        <v>50</v>
      </c>
      <c r="O5" s="3" t="s">
        <v>50</v>
      </c>
      <c r="P5" s="3" t="s">
        <v>50</v>
      </c>
      <c r="Q5" s="3" t="s">
        <v>50</v>
      </c>
      <c r="R5" s="3" t="s">
        <v>49</v>
      </c>
      <c r="S5" s="3" t="s">
        <v>49</v>
      </c>
      <c r="T5" s="3" t="s">
        <v>49</v>
      </c>
      <c r="U5" s="3" t="s">
        <v>49</v>
      </c>
      <c r="V5" s="3" t="s">
        <v>50</v>
      </c>
      <c r="W5" s="3" t="s">
        <v>50</v>
      </c>
      <c r="X5" s="3" t="s">
        <v>50</v>
      </c>
      <c r="Y5" s="3" t="s">
        <v>50</v>
      </c>
      <c r="Z5" s="3" t="s">
        <v>68</v>
      </c>
      <c r="AA5" s="3" t="s">
        <v>68</v>
      </c>
      <c r="AB5" s="3" t="s">
        <v>68</v>
      </c>
      <c r="AC5" s="3" t="s">
        <v>68</v>
      </c>
      <c r="AD5" s="3" t="s">
        <v>68</v>
      </c>
    </row>
    <row r="6" spans="1:30" x14ac:dyDescent="0.35">
      <c r="A6" s="11" t="s">
        <v>100</v>
      </c>
      <c r="B6" s="3" t="s">
        <v>49</v>
      </c>
      <c r="C6" s="3" t="s">
        <v>49</v>
      </c>
      <c r="D6" s="3" t="s">
        <v>50</v>
      </c>
      <c r="E6" s="3" t="s">
        <v>50</v>
      </c>
      <c r="F6" s="3" t="s">
        <v>49</v>
      </c>
      <c r="G6" s="3" t="s">
        <v>49</v>
      </c>
      <c r="H6" s="3" t="s">
        <v>50</v>
      </c>
      <c r="I6" s="3" t="s">
        <v>50</v>
      </c>
      <c r="J6" s="3" t="s">
        <v>49</v>
      </c>
      <c r="K6" s="3" t="s">
        <v>49</v>
      </c>
      <c r="L6" s="3" t="s">
        <v>50</v>
      </c>
      <c r="M6" s="3" t="s">
        <v>50</v>
      </c>
      <c r="N6" s="3" t="s">
        <v>49</v>
      </c>
      <c r="O6" s="3" t="s">
        <v>49</v>
      </c>
      <c r="P6" s="3" t="s">
        <v>50</v>
      </c>
      <c r="Q6" s="3" t="s">
        <v>50</v>
      </c>
      <c r="R6" s="3" t="s">
        <v>49</v>
      </c>
      <c r="S6" s="3" t="s">
        <v>49</v>
      </c>
      <c r="T6" s="3" t="s">
        <v>50</v>
      </c>
      <c r="U6" s="3" t="s">
        <v>50</v>
      </c>
      <c r="V6" s="3" t="s">
        <v>49</v>
      </c>
      <c r="W6" s="3" t="s">
        <v>49</v>
      </c>
      <c r="X6" s="3" t="s">
        <v>50</v>
      </c>
      <c r="Y6" s="3" t="s">
        <v>50</v>
      </c>
      <c r="Z6" s="2" t="s">
        <v>68</v>
      </c>
      <c r="AA6" s="3" t="s">
        <v>68</v>
      </c>
      <c r="AB6" s="3" t="s">
        <v>68</v>
      </c>
      <c r="AC6" s="3" t="s">
        <v>68</v>
      </c>
      <c r="AD6" s="3" t="s">
        <v>68</v>
      </c>
    </row>
    <row r="7" spans="1:30" x14ac:dyDescent="0.35">
      <c r="A7" s="11" t="s">
        <v>66</v>
      </c>
      <c r="B7" s="3" t="s">
        <v>49</v>
      </c>
      <c r="C7" s="3" t="s">
        <v>50</v>
      </c>
      <c r="D7" s="3" t="s">
        <v>49</v>
      </c>
      <c r="E7" s="3" t="s">
        <v>50</v>
      </c>
      <c r="F7" s="3" t="s">
        <v>49</v>
      </c>
      <c r="G7" s="3" t="s">
        <v>50</v>
      </c>
      <c r="H7" s="3" t="s">
        <v>49</v>
      </c>
      <c r="I7" s="3" t="s">
        <v>50</v>
      </c>
      <c r="J7" s="3" t="s">
        <v>49</v>
      </c>
      <c r="K7" s="3" t="s">
        <v>50</v>
      </c>
      <c r="L7" s="3" t="s">
        <v>49</v>
      </c>
      <c r="M7" s="3" t="s">
        <v>50</v>
      </c>
      <c r="N7" s="3" t="s">
        <v>49</v>
      </c>
      <c r="O7" s="3" t="s">
        <v>50</v>
      </c>
      <c r="P7" s="3" t="s">
        <v>49</v>
      </c>
      <c r="Q7" s="3" t="s">
        <v>50</v>
      </c>
      <c r="R7" s="3" t="s">
        <v>49</v>
      </c>
      <c r="S7" s="3" t="s">
        <v>50</v>
      </c>
      <c r="T7" s="3" t="s">
        <v>49</v>
      </c>
      <c r="U7" s="3" t="s">
        <v>50</v>
      </c>
      <c r="V7" s="3" t="s">
        <v>49</v>
      </c>
      <c r="W7" s="3" t="s">
        <v>50</v>
      </c>
      <c r="X7" s="3" t="s">
        <v>49</v>
      </c>
      <c r="Y7" s="3" t="s">
        <v>50</v>
      </c>
      <c r="Z7" s="3" t="s">
        <v>68</v>
      </c>
      <c r="AA7" s="3" t="s">
        <v>68</v>
      </c>
      <c r="AB7" s="3" t="s">
        <v>68</v>
      </c>
      <c r="AC7" s="3" t="s">
        <v>68</v>
      </c>
      <c r="AD7" s="3" t="s">
        <v>68</v>
      </c>
    </row>
    <row r="8" spans="1:30" x14ac:dyDescent="0.3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35">
      <c r="A9" s="7" t="s">
        <v>2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x14ac:dyDescent="0.35">
      <c r="A10" s="4" t="s">
        <v>69</v>
      </c>
      <c r="B10" s="3" t="str">
        <f>IF(B2="T", "X", "")</f>
        <v>X</v>
      </c>
      <c r="C10" s="3" t="str">
        <f t="shared" ref="C10:Y15" si="0">IF(C2="T", "X", "")</f>
        <v>X</v>
      </c>
      <c r="D10" s="3" t="str">
        <f t="shared" si="0"/>
        <v>X</v>
      </c>
      <c r="E10" s="3" t="str">
        <f t="shared" si="0"/>
        <v>X</v>
      </c>
      <c r="F10" s="3" t="str">
        <f t="shared" si="0"/>
        <v>X</v>
      </c>
      <c r="G10" s="3" t="str">
        <f t="shared" si="0"/>
        <v>X</v>
      </c>
      <c r="H10" s="3" t="str">
        <f t="shared" si="0"/>
        <v>X</v>
      </c>
      <c r="I10" s="3" t="str">
        <f t="shared" si="0"/>
        <v>X</v>
      </c>
      <c r="J10" s="3" t="str">
        <f t="shared" si="0"/>
        <v/>
      </c>
      <c r="K10" s="3" t="str">
        <f t="shared" si="0"/>
        <v/>
      </c>
      <c r="L10" s="3" t="str">
        <f t="shared" si="0"/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 t="shared" si="0"/>
        <v/>
      </c>
      <c r="R10" s="3" t="str">
        <f t="shared" si="0"/>
        <v/>
      </c>
      <c r="S10" s="3" t="str">
        <f t="shared" si="0"/>
        <v/>
      </c>
      <c r="T10" s="3" t="str">
        <f t="shared" si="0"/>
        <v/>
      </c>
      <c r="U10" s="3" t="str">
        <f t="shared" si="0"/>
        <v/>
      </c>
      <c r="V10" s="3" t="str">
        <f t="shared" si="0"/>
        <v/>
      </c>
      <c r="W10" s="3" t="str">
        <f t="shared" si="0"/>
        <v/>
      </c>
      <c r="X10" s="3" t="str">
        <f t="shared" si="0"/>
        <v/>
      </c>
      <c r="Y10" s="3" t="str">
        <f t="shared" si="0"/>
        <v/>
      </c>
      <c r="Z10" s="3"/>
      <c r="AA10" s="3"/>
      <c r="AB10" s="3"/>
      <c r="AC10" s="3"/>
      <c r="AD10" s="3"/>
    </row>
    <row r="11" spans="1:30" x14ac:dyDescent="0.35">
      <c r="A11" s="4" t="s">
        <v>70</v>
      </c>
      <c r="B11" s="3" t="str">
        <f t="shared" ref="B11:Q15" si="1">IF(B3="T", "X", "")</f>
        <v/>
      </c>
      <c r="C11" s="3" t="str">
        <f t="shared" si="1"/>
        <v/>
      </c>
      <c r="D11" s="3" t="str">
        <f t="shared" si="1"/>
        <v/>
      </c>
      <c r="E11" s="3" t="str">
        <f t="shared" si="1"/>
        <v/>
      </c>
      <c r="F11" s="3" t="str">
        <f t="shared" si="1"/>
        <v/>
      </c>
      <c r="G11" s="3" t="str">
        <f t="shared" si="1"/>
        <v/>
      </c>
      <c r="H11" s="3" t="str">
        <f t="shared" si="1"/>
        <v/>
      </c>
      <c r="I11" s="3" t="str">
        <f t="shared" si="1"/>
        <v/>
      </c>
      <c r="J11" s="3" t="str">
        <f t="shared" si="1"/>
        <v>X</v>
      </c>
      <c r="K11" s="3" t="str">
        <f t="shared" si="1"/>
        <v>X</v>
      </c>
      <c r="L11" s="3" t="str">
        <f t="shared" si="1"/>
        <v>X</v>
      </c>
      <c r="M11" s="3" t="str">
        <f t="shared" si="1"/>
        <v>X</v>
      </c>
      <c r="N11" s="3" t="str">
        <f t="shared" si="1"/>
        <v>X</v>
      </c>
      <c r="O11" s="3" t="str">
        <f t="shared" si="1"/>
        <v>X</v>
      </c>
      <c r="P11" s="3" t="str">
        <f t="shared" si="1"/>
        <v>X</v>
      </c>
      <c r="Q11" s="3" t="str">
        <f t="shared" si="1"/>
        <v>X</v>
      </c>
      <c r="R11" s="3" t="str">
        <f t="shared" si="0"/>
        <v/>
      </c>
      <c r="S11" s="3" t="str">
        <f t="shared" si="0"/>
        <v/>
      </c>
      <c r="T11" s="3" t="str">
        <f t="shared" si="0"/>
        <v/>
      </c>
      <c r="U11" s="3" t="str">
        <f t="shared" si="0"/>
        <v/>
      </c>
      <c r="V11" s="3" t="str">
        <f t="shared" si="0"/>
        <v/>
      </c>
      <c r="W11" s="3" t="str">
        <f t="shared" si="0"/>
        <v/>
      </c>
      <c r="X11" s="3" t="str">
        <f t="shared" si="0"/>
        <v/>
      </c>
      <c r="Y11" s="3" t="str">
        <f t="shared" si="0"/>
        <v/>
      </c>
      <c r="Z11" s="3"/>
      <c r="AA11" s="3"/>
      <c r="AB11" s="3"/>
      <c r="AC11" s="3"/>
      <c r="AD11" s="3"/>
    </row>
    <row r="12" spans="1:30" x14ac:dyDescent="0.35">
      <c r="A12" s="4" t="s">
        <v>71</v>
      </c>
      <c r="B12" s="3" t="str">
        <f t="shared" si="1"/>
        <v/>
      </c>
      <c r="C12" s="3" t="str">
        <f t="shared" si="0"/>
        <v/>
      </c>
      <c r="D12" s="3" t="str">
        <f t="shared" si="0"/>
        <v/>
      </c>
      <c r="E12" s="3" t="str">
        <f t="shared" si="0"/>
        <v/>
      </c>
      <c r="F12" s="3" t="str">
        <f t="shared" si="0"/>
        <v/>
      </c>
      <c r="G12" s="3" t="str">
        <f t="shared" si="0"/>
        <v/>
      </c>
      <c r="H12" s="3" t="str">
        <f t="shared" si="0"/>
        <v/>
      </c>
      <c r="I12" s="3" t="str">
        <f t="shared" si="0"/>
        <v/>
      </c>
      <c r="J12" s="3" t="str">
        <f t="shared" si="0"/>
        <v/>
      </c>
      <c r="K12" s="3" t="str">
        <f t="shared" si="0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0"/>
        <v/>
      </c>
      <c r="R12" s="3" t="str">
        <f t="shared" si="0"/>
        <v>X</v>
      </c>
      <c r="S12" s="3" t="str">
        <f t="shared" si="0"/>
        <v>X</v>
      </c>
      <c r="T12" s="3" t="str">
        <f t="shared" si="0"/>
        <v>X</v>
      </c>
      <c r="U12" s="3" t="str">
        <f t="shared" si="0"/>
        <v>X</v>
      </c>
      <c r="V12" s="3" t="str">
        <f t="shared" si="0"/>
        <v>X</v>
      </c>
      <c r="W12" s="3" t="str">
        <f t="shared" si="0"/>
        <v>X</v>
      </c>
      <c r="X12" s="3" t="str">
        <f t="shared" si="0"/>
        <v>X</v>
      </c>
      <c r="Y12" s="3" t="str">
        <f t="shared" si="0"/>
        <v>X</v>
      </c>
      <c r="Z12" s="3"/>
      <c r="AA12" s="3"/>
      <c r="AB12" s="3"/>
      <c r="AC12" s="3"/>
      <c r="AD12" s="3"/>
    </row>
    <row r="13" spans="1:30" x14ac:dyDescent="0.35">
      <c r="A13" s="4" t="s">
        <v>101</v>
      </c>
      <c r="B13" s="3" t="str">
        <f t="shared" si="1"/>
        <v>X</v>
      </c>
      <c r="C13" s="3" t="str">
        <f t="shared" si="0"/>
        <v>X</v>
      </c>
      <c r="D13" s="3" t="str">
        <f t="shared" si="0"/>
        <v>X</v>
      </c>
      <c r="E13" s="3" t="str">
        <f t="shared" si="0"/>
        <v>X</v>
      </c>
      <c r="F13" s="3" t="str">
        <f t="shared" si="0"/>
        <v/>
      </c>
      <c r="G13" s="3" t="str">
        <f t="shared" si="0"/>
        <v/>
      </c>
      <c r="H13" s="3" t="str">
        <f t="shared" si="0"/>
        <v/>
      </c>
      <c r="I13" s="3" t="str">
        <f t="shared" si="0"/>
        <v/>
      </c>
      <c r="J13" s="3" t="str">
        <f t="shared" si="0"/>
        <v>X</v>
      </c>
      <c r="K13" s="3" t="str">
        <f t="shared" si="0"/>
        <v>X</v>
      </c>
      <c r="L13" s="3" t="str">
        <f t="shared" si="0"/>
        <v>X</v>
      </c>
      <c r="M13" s="3" t="str">
        <f t="shared" si="0"/>
        <v>X</v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0"/>
        <v/>
      </c>
      <c r="R13" s="3" t="str">
        <f t="shared" si="0"/>
        <v>X</v>
      </c>
      <c r="S13" s="3" t="str">
        <f t="shared" si="0"/>
        <v>X</v>
      </c>
      <c r="T13" s="3" t="str">
        <f t="shared" si="0"/>
        <v>X</v>
      </c>
      <c r="U13" s="3" t="str">
        <f t="shared" si="0"/>
        <v>X</v>
      </c>
      <c r="V13" s="3" t="str">
        <f t="shared" si="0"/>
        <v/>
      </c>
      <c r="W13" s="3" t="str">
        <f t="shared" si="0"/>
        <v/>
      </c>
      <c r="X13" s="3" t="str">
        <f t="shared" si="0"/>
        <v/>
      </c>
      <c r="Y13" s="3" t="str">
        <f t="shared" si="0"/>
        <v/>
      </c>
      <c r="Z13" s="3"/>
      <c r="AA13" s="3"/>
      <c r="AB13" s="3"/>
      <c r="AC13" s="3"/>
      <c r="AD13" s="3"/>
    </row>
    <row r="14" spans="1:30" x14ac:dyDescent="0.35">
      <c r="A14" s="4" t="s">
        <v>102</v>
      </c>
      <c r="B14" s="3" t="str">
        <f t="shared" si="1"/>
        <v>X</v>
      </c>
      <c r="C14" s="3" t="str">
        <f t="shared" si="0"/>
        <v>X</v>
      </c>
      <c r="D14" s="3" t="str">
        <f t="shared" si="0"/>
        <v/>
      </c>
      <c r="E14" s="3" t="str">
        <f t="shared" si="0"/>
        <v/>
      </c>
      <c r="F14" s="3" t="str">
        <f t="shared" si="0"/>
        <v>X</v>
      </c>
      <c r="G14" s="3" t="str">
        <f t="shared" si="0"/>
        <v>X</v>
      </c>
      <c r="H14" s="3" t="str">
        <f t="shared" si="0"/>
        <v/>
      </c>
      <c r="I14" s="3" t="str">
        <f t="shared" si="0"/>
        <v/>
      </c>
      <c r="J14" s="3" t="str">
        <f t="shared" si="0"/>
        <v>X</v>
      </c>
      <c r="K14" s="3" t="str">
        <f t="shared" si="0"/>
        <v>X</v>
      </c>
      <c r="L14" s="3" t="str">
        <f t="shared" si="0"/>
        <v/>
      </c>
      <c r="M14" s="3" t="str">
        <f t="shared" si="0"/>
        <v/>
      </c>
      <c r="N14" s="3" t="str">
        <f t="shared" si="0"/>
        <v>X</v>
      </c>
      <c r="O14" s="3" t="str">
        <f t="shared" si="0"/>
        <v>X</v>
      </c>
      <c r="P14" s="3" t="str">
        <f t="shared" si="0"/>
        <v/>
      </c>
      <c r="Q14" s="3" t="str">
        <f t="shared" si="0"/>
        <v/>
      </c>
      <c r="R14" s="3" t="str">
        <f t="shared" si="0"/>
        <v>X</v>
      </c>
      <c r="S14" s="3" t="str">
        <f t="shared" si="0"/>
        <v>X</v>
      </c>
      <c r="T14" s="3" t="str">
        <f t="shared" si="0"/>
        <v/>
      </c>
      <c r="U14" s="3" t="str">
        <f t="shared" si="0"/>
        <v/>
      </c>
      <c r="V14" s="3" t="str">
        <f t="shared" si="0"/>
        <v>X</v>
      </c>
      <c r="W14" s="3" t="str">
        <f t="shared" si="0"/>
        <v>X</v>
      </c>
      <c r="X14" s="3" t="str">
        <f t="shared" si="0"/>
        <v/>
      </c>
      <c r="Y14" s="3" t="str">
        <f t="shared" si="0"/>
        <v/>
      </c>
      <c r="Z14" s="3"/>
      <c r="AA14" s="3"/>
      <c r="AB14" s="3"/>
      <c r="AC14" s="3"/>
      <c r="AD14" s="3"/>
    </row>
    <row r="15" spans="1:30" x14ac:dyDescent="0.35">
      <c r="A15" s="4" t="s">
        <v>72</v>
      </c>
      <c r="B15" s="3" t="str">
        <f t="shared" si="1"/>
        <v>X</v>
      </c>
      <c r="C15" s="3" t="str">
        <f t="shared" si="0"/>
        <v/>
      </c>
      <c r="D15" s="3" t="str">
        <f t="shared" si="0"/>
        <v>X</v>
      </c>
      <c r="E15" s="3" t="str">
        <f t="shared" si="0"/>
        <v/>
      </c>
      <c r="F15" s="3" t="str">
        <f t="shared" si="0"/>
        <v>X</v>
      </c>
      <c r="G15" s="3" t="str">
        <f t="shared" si="0"/>
        <v/>
      </c>
      <c r="H15" s="3" t="str">
        <f t="shared" si="0"/>
        <v>X</v>
      </c>
      <c r="I15" s="3" t="str">
        <f t="shared" si="0"/>
        <v/>
      </c>
      <c r="J15" s="3" t="str">
        <f t="shared" si="0"/>
        <v>X</v>
      </c>
      <c r="K15" s="3" t="str">
        <f t="shared" si="0"/>
        <v/>
      </c>
      <c r="L15" s="3" t="str">
        <f t="shared" si="0"/>
        <v>X</v>
      </c>
      <c r="M15" s="3" t="str">
        <f t="shared" si="0"/>
        <v/>
      </c>
      <c r="N15" s="3" t="str">
        <f t="shared" si="0"/>
        <v>X</v>
      </c>
      <c r="O15" s="3" t="str">
        <f t="shared" si="0"/>
        <v/>
      </c>
      <c r="P15" s="3" t="str">
        <f t="shared" si="0"/>
        <v>X</v>
      </c>
      <c r="Q15" s="3" t="str">
        <f t="shared" si="0"/>
        <v/>
      </c>
      <c r="R15" s="3" t="str">
        <f t="shared" si="0"/>
        <v>X</v>
      </c>
      <c r="S15" s="3" t="str">
        <f t="shared" si="0"/>
        <v/>
      </c>
      <c r="T15" s="3" t="str">
        <f t="shared" si="0"/>
        <v>X</v>
      </c>
      <c r="U15" s="3" t="str">
        <f t="shared" si="0"/>
        <v/>
      </c>
      <c r="V15" s="3" t="str">
        <f t="shared" si="0"/>
        <v>X</v>
      </c>
      <c r="W15" s="3" t="str">
        <f t="shared" si="0"/>
        <v/>
      </c>
      <c r="X15" s="3" t="str">
        <f t="shared" si="0"/>
        <v>X</v>
      </c>
      <c r="Y15" s="3" t="str">
        <f t="shared" si="0"/>
        <v/>
      </c>
      <c r="Z15" s="3"/>
      <c r="AA15" s="3"/>
      <c r="AB15" s="3"/>
      <c r="AC15" s="3"/>
      <c r="AD15" s="3"/>
    </row>
    <row r="16" spans="1:30" x14ac:dyDescent="0.35">
      <c r="A16" s="4" t="s">
        <v>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 t="s">
        <v>73</v>
      </c>
      <c r="AA16" s="3" t="s">
        <v>73</v>
      </c>
      <c r="AB16" s="3" t="s">
        <v>73</v>
      </c>
      <c r="AC16" s="3" t="s">
        <v>73</v>
      </c>
      <c r="AD16" s="3" t="s">
        <v>73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B7B4-29A4-0E46-AD4E-E98737D4FF1A}">
  <dimension ref="A1:AB18"/>
  <sheetViews>
    <sheetView workbookViewId="0">
      <selection activeCell="AC8" sqref="AC8"/>
    </sheetView>
  </sheetViews>
  <sheetFormatPr defaultColWidth="10.81640625" defaultRowHeight="20.399999999999999" x14ac:dyDescent="0.35"/>
  <cols>
    <col min="1" max="1" width="38.81640625" style="1" bestFit="1" customWidth="1"/>
    <col min="2" max="13" width="10.81640625" style="1"/>
    <col min="14" max="14" width="12.81640625" style="1" customWidth="1"/>
    <col min="15" max="18" width="10.81640625" style="2"/>
    <col min="19" max="16384" width="10.81640625" style="1"/>
  </cols>
  <sheetData>
    <row r="1" spans="1:28" x14ac:dyDescent="0.35">
      <c r="A1" s="10" t="s">
        <v>19</v>
      </c>
    </row>
    <row r="2" spans="1:28" x14ac:dyDescent="0.35">
      <c r="A2" s="1" t="s">
        <v>91</v>
      </c>
      <c r="B2" s="1" t="s">
        <v>115</v>
      </c>
    </row>
    <row r="3" spans="1:28" x14ac:dyDescent="0.35">
      <c r="A3" s="1" t="s">
        <v>103</v>
      </c>
      <c r="B3" s="1" t="s">
        <v>104</v>
      </c>
    </row>
    <row r="7" spans="1:28" x14ac:dyDescent="0.35">
      <c r="A7" s="25" t="s">
        <v>0</v>
      </c>
      <c r="B7" s="26" t="s">
        <v>1</v>
      </c>
      <c r="C7" s="26" t="s">
        <v>4</v>
      </c>
      <c r="D7" s="26" t="s">
        <v>5</v>
      </c>
      <c r="E7" s="26" t="s">
        <v>6</v>
      </c>
      <c r="F7" s="26" t="s">
        <v>7</v>
      </c>
      <c r="G7" s="26" t="s">
        <v>8</v>
      </c>
      <c r="H7" s="26" t="s">
        <v>9</v>
      </c>
      <c r="I7" s="26" t="s">
        <v>10</v>
      </c>
      <c r="J7" s="26" t="s">
        <v>11</v>
      </c>
      <c r="K7" s="26" t="s">
        <v>12</v>
      </c>
      <c r="L7" s="26" t="s">
        <v>13</v>
      </c>
      <c r="M7" s="26" t="s">
        <v>14</v>
      </c>
      <c r="N7" s="26" t="s">
        <v>15</v>
      </c>
      <c r="O7" s="26" t="s">
        <v>16</v>
      </c>
      <c r="P7" s="26" t="s">
        <v>17</v>
      </c>
      <c r="Q7" s="26" t="s">
        <v>18</v>
      </c>
      <c r="R7" s="26" t="s">
        <v>51</v>
      </c>
      <c r="S7" s="26" t="s">
        <v>52</v>
      </c>
      <c r="T7" s="26" t="s">
        <v>53</v>
      </c>
      <c r="U7" s="26" t="s">
        <v>54</v>
      </c>
      <c r="V7" s="26" t="s">
        <v>55</v>
      </c>
      <c r="W7" s="26" t="s">
        <v>56</v>
      </c>
      <c r="X7" s="26" t="s">
        <v>57</v>
      </c>
      <c r="Y7" s="26" t="s">
        <v>58</v>
      </c>
      <c r="Z7" s="26" t="s">
        <v>59</v>
      </c>
      <c r="AA7" s="26" t="s">
        <v>60</v>
      </c>
      <c r="AB7" s="26" t="s">
        <v>61</v>
      </c>
    </row>
    <row r="8" spans="1:28" x14ac:dyDescent="0.35">
      <c r="A8" s="27" t="s">
        <v>92</v>
      </c>
      <c r="B8" s="28" t="s">
        <v>106</v>
      </c>
      <c r="C8" s="28" t="s">
        <v>106</v>
      </c>
      <c r="D8" s="28" t="s">
        <v>106</v>
      </c>
      <c r="E8" s="28" t="s">
        <v>106</v>
      </c>
      <c r="F8" s="28" t="s">
        <v>106</v>
      </c>
      <c r="G8" s="28" t="s">
        <v>106</v>
      </c>
      <c r="H8" s="28" t="s">
        <v>106</v>
      </c>
      <c r="I8" s="28" t="s">
        <v>106</v>
      </c>
      <c r="J8" s="28" t="s">
        <v>107</v>
      </c>
      <c r="K8" s="28" t="s">
        <v>107</v>
      </c>
      <c r="L8" s="28" t="s">
        <v>107</v>
      </c>
      <c r="M8" s="28" t="s">
        <v>107</v>
      </c>
      <c r="N8" s="28" t="s">
        <v>107</v>
      </c>
      <c r="O8" s="28" t="s">
        <v>107</v>
      </c>
      <c r="P8" s="28" t="s">
        <v>107</v>
      </c>
      <c r="Q8" s="28" t="s">
        <v>107</v>
      </c>
      <c r="R8" s="28" t="s">
        <v>108</v>
      </c>
      <c r="S8" s="28" t="s">
        <v>108</v>
      </c>
      <c r="T8" s="28" t="s">
        <v>108</v>
      </c>
      <c r="U8" s="28" t="s">
        <v>108</v>
      </c>
      <c r="V8" s="28" t="s">
        <v>108</v>
      </c>
      <c r="W8" s="28" t="s">
        <v>108</v>
      </c>
      <c r="X8" s="28" t="s">
        <v>108</v>
      </c>
      <c r="Y8" s="28" t="s">
        <v>108</v>
      </c>
      <c r="Z8" s="28" t="s">
        <v>105</v>
      </c>
      <c r="AA8" s="28" t="s">
        <v>109</v>
      </c>
      <c r="AB8" s="28" t="s">
        <v>110</v>
      </c>
    </row>
    <row r="9" spans="1:28" x14ac:dyDescent="0.35">
      <c r="A9" s="27" t="s">
        <v>93</v>
      </c>
      <c r="B9" s="28" t="s">
        <v>111</v>
      </c>
      <c r="C9" s="28" t="s">
        <v>111</v>
      </c>
      <c r="D9" s="28" t="s">
        <v>112</v>
      </c>
      <c r="E9" s="28" t="s">
        <v>112</v>
      </c>
      <c r="F9" s="28" t="s">
        <v>113</v>
      </c>
      <c r="G9" s="28" t="s">
        <v>113</v>
      </c>
      <c r="H9" s="28" t="s">
        <v>114</v>
      </c>
      <c r="I9" s="28" t="s">
        <v>114</v>
      </c>
      <c r="J9" s="28" t="s">
        <v>111</v>
      </c>
      <c r="K9" s="28" t="s">
        <v>111</v>
      </c>
      <c r="L9" s="28" t="s">
        <v>112</v>
      </c>
      <c r="M9" s="28" t="s">
        <v>112</v>
      </c>
      <c r="N9" s="28" t="s">
        <v>113</v>
      </c>
      <c r="O9" s="28" t="s">
        <v>113</v>
      </c>
      <c r="P9" s="28" t="s">
        <v>114</v>
      </c>
      <c r="Q9" s="28" t="s">
        <v>114</v>
      </c>
      <c r="R9" s="28" t="s">
        <v>111</v>
      </c>
      <c r="S9" s="28" t="s">
        <v>111</v>
      </c>
      <c r="T9" s="28" t="s">
        <v>112</v>
      </c>
      <c r="U9" s="28" t="s">
        <v>112</v>
      </c>
      <c r="V9" s="28" t="s">
        <v>113</v>
      </c>
      <c r="W9" s="28" t="s">
        <v>113</v>
      </c>
      <c r="X9" s="28" t="s">
        <v>114</v>
      </c>
      <c r="Y9" s="28" t="s">
        <v>114</v>
      </c>
      <c r="Z9" s="28" t="s">
        <v>68</v>
      </c>
      <c r="AA9" s="28" t="s">
        <v>68</v>
      </c>
      <c r="AB9" s="28" t="s">
        <v>68</v>
      </c>
    </row>
    <row r="10" spans="1:28" x14ac:dyDescent="0.35">
      <c r="A10" s="29" t="s">
        <v>66</v>
      </c>
      <c r="B10" s="28" t="s">
        <v>49</v>
      </c>
      <c r="C10" s="28" t="s">
        <v>50</v>
      </c>
      <c r="D10" s="28" t="s">
        <v>49</v>
      </c>
      <c r="E10" s="28" t="s">
        <v>50</v>
      </c>
      <c r="F10" s="28" t="s">
        <v>49</v>
      </c>
      <c r="G10" s="28" t="s">
        <v>50</v>
      </c>
      <c r="H10" s="28" t="s">
        <v>49</v>
      </c>
      <c r="I10" s="28" t="s">
        <v>50</v>
      </c>
      <c r="J10" s="28" t="s">
        <v>49</v>
      </c>
      <c r="K10" s="28" t="s">
        <v>50</v>
      </c>
      <c r="L10" s="28" t="s">
        <v>49</v>
      </c>
      <c r="M10" s="28" t="s">
        <v>50</v>
      </c>
      <c r="N10" s="28" t="s">
        <v>49</v>
      </c>
      <c r="O10" s="28" t="s">
        <v>50</v>
      </c>
      <c r="P10" s="28" t="s">
        <v>49</v>
      </c>
      <c r="Q10" s="28" t="s">
        <v>50</v>
      </c>
      <c r="R10" s="28" t="s">
        <v>49</v>
      </c>
      <c r="S10" s="28" t="s">
        <v>50</v>
      </c>
      <c r="T10" s="28" t="s">
        <v>49</v>
      </c>
      <c r="U10" s="28" t="s">
        <v>50</v>
      </c>
      <c r="V10" s="28" t="s">
        <v>49</v>
      </c>
      <c r="W10" s="28" t="s">
        <v>50</v>
      </c>
      <c r="X10" s="28" t="s">
        <v>49</v>
      </c>
      <c r="Y10" s="28" t="s">
        <v>50</v>
      </c>
      <c r="Z10" s="28" t="s">
        <v>68</v>
      </c>
      <c r="AA10" s="28" t="s">
        <v>68</v>
      </c>
      <c r="AB10" s="28" t="s">
        <v>68</v>
      </c>
    </row>
    <row r="11" spans="1:28" x14ac:dyDescent="0.35">
      <c r="A11" s="30" t="s">
        <v>2</v>
      </c>
      <c r="B11" s="31"/>
      <c r="C11" s="31"/>
      <c r="D11" s="31"/>
      <c r="E11" s="31"/>
      <c r="F11" s="31"/>
      <c r="G11" s="31"/>
      <c r="H11" s="31"/>
      <c r="I11" s="31"/>
      <c r="J11" s="31"/>
      <c r="K11" s="32"/>
      <c r="L11" s="32"/>
      <c r="M11" s="32"/>
      <c r="N11" s="32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 spans="1:28" x14ac:dyDescent="0.35">
      <c r="A12" s="27" t="s">
        <v>69</v>
      </c>
      <c r="B12" s="28" t="str">
        <f>IF(B8="M1", "X", "")</f>
        <v>X</v>
      </c>
      <c r="C12" s="28" t="str">
        <f t="shared" ref="C12:Y12" si="0">IF(C8="M1", "X", "")</f>
        <v>X</v>
      </c>
      <c r="D12" s="28" t="str">
        <f t="shared" si="0"/>
        <v>X</v>
      </c>
      <c r="E12" s="28" t="str">
        <f t="shared" si="0"/>
        <v>X</v>
      </c>
      <c r="F12" s="28" t="str">
        <f t="shared" si="0"/>
        <v>X</v>
      </c>
      <c r="G12" s="28" t="str">
        <f t="shared" si="0"/>
        <v>X</v>
      </c>
      <c r="H12" s="28" t="str">
        <f t="shared" si="0"/>
        <v>X</v>
      </c>
      <c r="I12" s="28" t="str">
        <f t="shared" si="0"/>
        <v>X</v>
      </c>
      <c r="J12" s="28" t="str">
        <f t="shared" si="0"/>
        <v/>
      </c>
      <c r="K12" s="28" t="str">
        <f t="shared" si="0"/>
        <v/>
      </c>
      <c r="L12" s="28" t="str">
        <f t="shared" si="0"/>
        <v/>
      </c>
      <c r="M12" s="28" t="str">
        <f t="shared" si="0"/>
        <v/>
      </c>
      <c r="N12" s="28" t="str">
        <f t="shared" si="0"/>
        <v/>
      </c>
      <c r="O12" s="28" t="str">
        <f t="shared" si="0"/>
        <v/>
      </c>
      <c r="P12" s="28" t="str">
        <f t="shared" si="0"/>
        <v/>
      </c>
      <c r="Q12" s="28" t="str">
        <f t="shared" si="0"/>
        <v/>
      </c>
      <c r="R12" s="28" t="str">
        <f t="shared" si="0"/>
        <v/>
      </c>
      <c r="S12" s="28" t="str">
        <f t="shared" si="0"/>
        <v/>
      </c>
      <c r="T12" s="28" t="str">
        <f t="shared" si="0"/>
        <v/>
      </c>
      <c r="U12" s="28" t="str">
        <f t="shared" si="0"/>
        <v/>
      </c>
      <c r="V12" s="28" t="str">
        <f t="shared" si="0"/>
        <v/>
      </c>
      <c r="W12" s="28" t="str">
        <f t="shared" si="0"/>
        <v/>
      </c>
      <c r="X12" s="28" t="str">
        <f t="shared" si="0"/>
        <v/>
      </c>
      <c r="Y12" s="28" t="str">
        <f t="shared" si="0"/>
        <v/>
      </c>
      <c r="Z12" s="28" t="str">
        <f t="shared" ref="Z12:AB12" si="1">IF(Z8="M1", "X", "")</f>
        <v/>
      </c>
      <c r="AA12" s="28" t="str">
        <f t="shared" si="1"/>
        <v/>
      </c>
      <c r="AB12" s="28" t="str">
        <f t="shared" si="1"/>
        <v/>
      </c>
    </row>
    <row r="13" spans="1:28" x14ac:dyDescent="0.35">
      <c r="A13" s="27" t="s">
        <v>70</v>
      </c>
      <c r="B13" s="28" t="str">
        <f>IF(B8="M2", "X", "")</f>
        <v/>
      </c>
      <c r="C13" s="28" t="str">
        <f t="shared" ref="C13:Y13" si="2">IF(C8="M2", "X", "")</f>
        <v/>
      </c>
      <c r="D13" s="28" t="str">
        <f t="shared" si="2"/>
        <v/>
      </c>
      <c r="E13" s="28" t="str">
        <f t="shared" si="2"/>
        <v/>
      </c>
      <c r="F13" s="28" t="str">
        <f t="shared" si="2"/>
        <v/>
      </c>
      <c r="G13" s="28" t="str">
        <f t="shared" si="2"/>
        <v/>
      </c>
      <c r="H13" s="28" t="str">
        <f t="shared" si="2"/>
        <v/>
      </c>
      <c r="I13" s="28" t="str">
        <f t="shared" si="2"/>
        <v/>
      </c>
      <c r="J13" s="28" t="str">
        <f t="shared" si="2"/>
        <v>X</v>
      </c>
      <c r="K13" s="28" t="str">
        <f t="shared" si="2"/>
        <v>X</v>
      </c>
      <c r="L13" s="28" t="str">
        <f t="shared" si="2"/>
        <v>X</v>
      </c>
      <c r="M13" s="28" t="str">
        <f t="shared" si="2"/>
        <v>X</v>
      </c>
      <c r="N13" s="28" t="str">
        <f t="shared" si="2"/>
        <v>X</v>
      </c>
      <c r="O13" s="28" t="str">
        <f t="shared" si="2"/>
        <v>X</v>
      </c>
      <c r="P13" s="28" t="str">
        <f t="shared" si="2"/>
        <v>X</v>
      </c>
      <c r="Q13" s="28" t="str">
        <f t="shared" si="2"/>
        <v>X</v>
      </c>
      <c r="R13" s="28" t="str">
        <f t="shared" si="2"/>
        <v/>
      </c>
      <c r="S13" s="28" t="str">
        <f t="shared" si="2"/>
        <v/>
      </c>
      <c r="T13" s="28" t="str">
        <f t="shared" si="2"/>
        <v/>
      </c>
      <c r="U13" s="28" t="str">
        <f t="shared" si="2"/>
        <v/>
      </c>
      <c r="V13" s="28" t="str">
        <f t="shared" si="2"/>
        <v/>
      </c>
      <c r="W13" s="28" t="str">
        <f t="shared" si="2"/>
        <v/>
      </c>
      <c r="X13" s="28" t="str">
        <f t="shared" si="2"/>
        <v/>
      </c>
      <c r="Y13" s="28" t="str">
        <f t="shared" si="2"/>
        <v/>
      </c>
      <c r="Z13" s="28" t="str">
        <f t="shared" ref="Z13:AB13" si="3">IF(Z8="M2", "X", "")</f>
        <v/>
      </c>
      <c r="AA13" s="28" t="str">
        <f t="shared" si="3"/>
        <v/>
      </c>
      <c r="AB13" s="28" t="str">
        <f t="shared" si="3"/>
        <v/>
      </c>
    </row>
    <row r="14" spans="1:28" x14ac:dyDescent="0.35">
      <c r="A14" s="27" t="s">
        <v>71</v>
      </c>
      <c r="B14" s="28" t="str">
        <f>IF(B8="M3", "X", "")</f>
        <v/>
      </c>
      <c r="C14" s="28" t="str">
        <f t="shared" ref="C14:Y14" si="4">IF(C8="M3", "X", "")</f>
        <v/>
      </c>
      <c r="D14" s="28" t="str">
        <f t="shared" si="4"/>
        <v/>
      </c>
      <c r="E14" s="28" t="str">
        <f t="shared" si="4"/>
        <v/>
      </c>
      <c r="F14" s="28" t="str">
        <f t="shared" si="4"/>
        <v/>
      </c>
      <c r="G14" s="28" t="str">
        <f t="shared" si="4"/>
        <v/>
      </c>
      <c r="H14" s="28" t="str">
        <f t="shared" si="4"/>
        <v/>
      </c>
      <c r="I14" s="28" t="str">
        <f t="shared" si="4"/>
        <v/>
      </c>
      <c r="J14" s="28" t="str">
        <f t="shared" si="4"/>
        <v/>
      </c>
      <c r="K14" s="28" t="str">
        <f t="shared" si="4"/>
        <v/>
      </c>
      <c r="L14" s="28" t="str">
        <f t="shared" si="4"/>
        <v/>
      </c>
      <c r="M14" s="28" t="str">
        <f t="shared" si="4"/>
        <v/>
      </c>
      <c r="N14" s="28" t="str">
        <f t="shared" si="4"/>
        <v/>
      </c>
      <c r="O14" s="28" t="str">
        <f t="shared" si="4"/>
        <v/>
      </c>
      <c r="P14" s="28" t="str">
        <f t="shared" si="4"/>
        <v/>
      </c>
      <c r="Q14" s="28" t="str">
        <f t="shared" si="4"/>
        <v/>
      </c>
      <c r="R14" s="28" t="str">
        <f t="shared" si="4"/>
        <v>X</v>
      </c>
      <c r="S14" s="28" t="str">
        <f t="shared" si="4"/>
        <v>X</v>
      </c>
      <c r="T14" s="28" t="str">
        <f t="shared" si="4"/>
        <v>X</v>
      </c>
      <c r="U14" s="28" t="str">
        <f t="shared" si="4"/>
        <v>X</v>
      </c>
      <c r="V14" s="28" t="str">
        <f t="shared" si="4"/>
        <v>X</v>
      </c>
      <c r="W14" s="28" t="str">
        <f t="shared" si="4"/>
        <v>X</v>
      </c>
      <c r="X14" s="28" t="str">
        <f t="shared" si="4"/>
        <v>X</v>
      </c>
      <c r="Y14" s="28" t="str">
        <f t="shared" si="4"/>
        <v>X</v>
      </c>
      <c r="Z14" s="28" t="str">
        <f t="shared" ref="Z14:AB14" si="5">IF(Z8="M3", "X", "")</f>
        <v/>
      </c>
      <c r="AA14" s="28" t="str">
        <f t="shared" si="5"/>
        <v/>
      </c>
      <c r="AB14" s="28" t="str">
        <f t="shared" si="5"/>
        <v/>
      </c>
    </row>
    <row r="15" spans="1:28" x14ac:dyDescent="0.35">
      <c r="A15" s="27" t="s">
        <v>101</v>
      </c>
      <c r="B15" s="28" t="str">
        <f>IF(OR(B9="A1",B9="A3"),"X","")</f>
        <v>X</v>
      </c>
      <c r="C15" s="28" t="str">
        <f t="shared" ref="C15:Y15" si="6">IF(OR(C9="A1",C9="A3"),"X","")</f>
        <v>X</v>
      </c>
      <c r="D15" s="28" t="str">
        <f t="shared" si="6"/>
        <v>X</v>
      </c>
      <c r="E15" s="28" t="str">
        <f t="shared" si="6"/>
        <v>X</v>
      </c>
      <c r="F15" s="28" t="str">
        <f t="shared" si="6"/>
        <v/>
      </c>
      <c r="G15" s="28" t="str">
        <f t="shared" si="6"/>
        <v/>
      </c>
      <c r="H15" s="28" t="str">
        <f t="shared" si="6"/>
        <v/>
      </c>
      <c r="I15" s="28" t="str">
        <f t="shared" si="6"/>
        <v/>
      </c>
      <c r="J15" s="28" t="str">
        <f t="shared" si="6"/>
        <v>X</v>
      </c>
      <c r="K15" s="28" t="str">
        <f t="shared" si="6"/>
        <v>X</v>
      </c>
      <c r="L15" s="28" t="str">
        <f t="shared" si="6"/>
        <v>X</v>
      </c>
      <c r="M15" s="28" t="str">
        <f t="shared" si="6"/>
        <v>X</v>
      </c>
      <c r="N15" s="28" t="str">
        <f t="shared" si="6"/>
        <v/>
      </c>
      <c r="O15" s="28" t="str">
        <f t="shared" si="6"/>
        <v/>
      </c>
      <c r="P15" s="28" t="str">
        <f t="shared" si="6"/>
        <v/>
      </c>
      <c r="Q15" s="28" t="str">
        <f t="shared" si="6"/>
        <v/>
      </c>
      <c r="R15" s="28" t="str">
        <f t="shared" si="6"/>
        <v>X</v>
      </c>
      <c r="S15" s="28" t="str">
        <f t="shared" si="6"/>
        <v>X</v>
      </c>
      <c r="T15" s="28" t="str">
        <f t="shared" si="6"/>
        <v>X</v>
      </c>
      <c r="U15" s="28" t="str">
        <f t="shared" si="6"/>
        <v>X</v>
      </c>
      <c r="V15" s="28" t="str">
        <f t="shared" si="6"/>
        <v/>
      </c>
      <c r="W15" s="28" t="str">
        <f t="shared" si="6"/>
        <v/>
      </c>
      <c r="X15" s="28" t="str">
        <f t="shared" si="6"/>
        <v/>
      </c>
      <c r="Y15" s="28" t="str">
        <f t="shared" si="6"/>
        <v/>
      </c>
      <c r="Z15" s="28" t="str">
        <f t="shared" ref="Z15:AB15" si="7">IF(OR(Z9="A1",Z9="A3"),"X","")</f>
        <v/>
      </c>
      <c r="AA15" s="28" t="str">
        <f t="shared" si="7"/>
        <v/>
      </c>
      <c r="AB15" s="28" t="str">
        <f t="shared" si="7"/>
        <v/>
      </c>
    </row>
    <row r="16" spans="1:28" x14ac:dyDescent="0.35">
      <c r="A16" s="27" t="s">
        <v>102</v>
      </c>
      <c r="B16" s="28" t="str">
        <f>IF(OR(B9="A2",B9="A3"),"X","")</f>
        <v>X</v>
      </c>
      <c r="C16" s="28" t="str">
        <f t="shared" ref="C16:Y16" si="8">IF(OR(C9="A2",C9="A3"),"X","")</f>
        <v>X</v>
      </c>
      <c r="D16" s="28" t="str">
        <f t="shared" si="8"/>
        <v/>
      </c>
      <c r="E16" s="28" t="str">
        <f t="shared" si="8"/>
        <v/>
      </c>
      <c r="F16" s="28" t="str">
        <f t="shared" si="8"/>
        <v>X</v>
      </c>
      <c r="G16" s="28" t="str">
        <f t="shared" si="8"/>
        <v>X</v>
      </c>
      <c r="H16" s="28" t="str">
        <f t="shared" si="8"/>
        <v/>
      </c>
      <c r="I16" s="28" t="str">
        <f t="shared" si="8"/>
        <v/>
      </c>
      <c r="J16" s="28" t="str">
        <f t="shared" si="8"/>
        <v>X</v>
      </c>
      <c r="K16" s="28" t="str">
        <f t="shared" si="8"/>
        <v>X</v>
      </c>
      <c r="L16" s="28" t="str">
        <f t="shared" si="8"/>
        <v/>
      </c>
      <c r="M16" s="28" t="str">
        <f t="shared" si="8"/>
        <v/>
      </c>
      <c r="N16" s="28" t="str">
        <f t="shared" si="8"/>
        <v>X</v>
      </c>
      <c r="O16" s="28" t="str">
        <f t="shared" si="8"/>
        <v>X</v>
      </c>
      <c r="P16" s="28" t="str">
        <f t="shared" si="8"/>
        <v/>
      </c>
      <c r="Q16" s="28" t="str">
        <f t="shared" si="8"/>
        <v/>
      </c>
      <c r="R16" s="28" t="str">
        <f t="shared" si="8"/>
        <v>X</v>
      </c>
      <c r="S16" s="28" t="str">
        <f t="shared" si="8"/>
        <v>X</v>
      </c>
      <c r="T16" s="28" t="str">
        <f t="shared" si="8"/>
        <v/>
      </c>
      <c r="U16" s="28" t="str">
        <f t="shared" si="8"/>
        <v/>
      </c>
      <c r="V16" s="28" t="str">
        <f t="shared" si="8"/>
        <v>X</v>
      </c>
      <c r="W16" s="28" t="str">
        <f t="shared" si="8"/>
        <v>X</v>
      </c>
      <c r="X16" s="28" t="str">
        <f t="shared" si="8"/>
        <v/>
      </c>
      <c r="Y16" s="28" t="str">
        <f t="shared" si="8"/>
        <v/>
      </c>
      <c r="Z16" s="28" t="str">
        <f t="shared" ref="Z16:AB16" si="9">IF(OR(Z9="A2",Z9="A3"),"X","")</f>
        <v/>
      </c>
      <c r="AA16" s="28" t="str">
        <f t="shared" si="9"/>
        <v/>
      </c>
      <c r="AB16" s="28" t="str">
        <f t="shared" si="9"/>
        <v/>
      </c>
    </row>
    <row r="17" spans="1:28" x14ac:dyDescent="0.35">
      <c r="A17" s="27" t="s">
        <v>72</v>
      </c>
      <c r="B17" s="28" t="str">
        <f>IF(B10="T","X","")</f>
        <v>X</v>
      </c>
      <c r="C17" s="28" t="str">
        <f t="shared" ref="C17:Y17" si="10">IF(C10="T","X","")</f>
        <v/>
      </c>
      <c r="D17" s="28" t="str">
        <f t="shared" si="10"/>
        <v>X</v>
      </c>
      <c r="E17" s="28" t="str">
        <f t="shared" si="10"/>
        <v/>
      </c>
      <c r="F17" s="28" t="str">
        <f t="shared" si="10"/>
        <v>X</v>
      </c>
      <c r="G17" s="28" t="str">
        <f t="shared" si="10"/>
        <v/>
      </c>
      <c r="H17" s="28" t="str">
        <f t="shared" si="10"/>
        <v>X</v>
      </c>
      <c r="I17" s="28" t="str">
        <f t="shared" si="10"/>
        <v/>
      </c>
      <c r="J17" s="28" t="str">
        <f t="shared" si="10"/>
        <v>X</v>
      </c>
      <c r="K17" s="28" t="str">
        <f t="shared" si="10"/>
        <v/>
      </c>
      <c r="L17" s="28" t="str">
        <f t="shared" si="10"/>
        <v>X</v>
      </c>
      <c r="M17" s="28" t="str">
        <f t="shared" si="10"/>
        <v/>
      </c>
      <c r="N17" s="28" t="str">
        <f t="shared" si="10"/>
        <v>X</v>
      </c>
      <c r="O17" s="28" t="str">
        <f t="shared" si="10"/>
        <v/>
      </c>
      <c r="P17" s="28" t="str">
        <f t="shared" si="10"/>
        <v>X</v>
      </c>
      <c r="Q17" s="28" t="str">
        <f t="shared" si="10"/>
        <v/>
      </c>
      <c r="R17" s="28" t="str">
        <f t="shared" si="10"/>
        <v>X</v>
      </c>
      <c r="S17" s="28" t="str">
        <f t="shared" si="10"/>
        <v/>
      </c>
      <c r="T17" s="28" t="str">
        <f t="shared" si="10"/>
        <v>X</v>
      </c>
      <c r="U17" s="28" t="str">
        <f t="shared" si="10"/>
        <v/>
      </c>
      <c r="V17" s="28" t="str">
        <f t="shared" si="10"/>
        <v>X</v>
      </c>
      <c r="W17" s="28" t="str">
        <f t="shared" si="10"/>
        <v/>
      </c>
      <c r="X17" s="28" t="str">
        <f t="shared" si="10"/>
        <v>X</v>
      </c>
      <c r="Y17" s="28" t="str">
        <f t="shared" si="10"/>
        <v/>
      </c>
      <c r="Z17" s="28" t="str">
        <f t="shared" ref="Z17:AB17" si="11">IF(Z10="T","X","")</f>
        <v/>
      </c>
      <c r="AA17" s="28" t="str">
        <f t="shared" si="11"/>
        <v/>
      </c>
      <c r="AB17" s="28" t="str">
        <f t="shared" si="11"/>
        <v/>
      </c>
    </row>
    <row r="18" spans="1:28" x14ac:dyDescent="0.35">
      <c r="A18" s="27" t="s">
        <v>3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 t="s">
        <v>73</v>
      </c>
      <c r="AA18" s="28" t="s">
        <v>73</v>
      </c>
      <c r="AB18" s="28" t="s">
        <v>73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46C7-2BD6-B342-8D0F-04BB389B0A44}">
  <dimension ref="A1:K37"/>
  <sheetViews>
    <sheetView topLeftCell="A30" workbookViewId="0">
      <selection activeCell="K40" sqref="K40"/>
    </sheetView>
  </sheetViews>
  <sheetFormatPr defaultColWidth="10.90625" defaultRowHeight="15" x14ac:dyDescent="0.25"/>
  <cols>
    <col min="1" max="1" width="15.1796875" style="21" customWidth="1"/>
    <col min="2" max="2" width="15.1796875" style="14" bestFit="1" customWidth="1"/>
    <col min="3" max="3" width="11" style="14" bestFit="1" customWidth="1"/>
    <col min="4" max="6" width="11" style="14" customWidth="1"/>
    <col min="7" max="7" width="13.1796875" style="14" customWidth="1"/>
    <col min="8" max="8" width="13.453125" style="14" customWidth="1"/>
    <col min="9" max="9" width="17" style="14" customWidth="1"/>
    <col min="10" max="10" width="24.453125" style="14" bestFit="1" customWidth="1"/>
    <col min="11" max="11" width="18.6328125" style="14" customWidth="1"/>
    <col min="12" max="16384" width="10.90625" style="14"/>
  </cols>
  <sheetData>
    <row r="1" spans="1:11" ht="27" x14ac:dyDescent="0.25">
      <c r="A1" s="41" t="s">
        <v>20</v>
      </c>
      <c r="B1" s="42"/>
      <c r="C1" s="42"/>
      <c r="D1" s="42"/>
      <c r="E1" s="42"/>
      <c r="F1" s="42"/>
      <c r="G1" s="42"/>
      <c r="H1" s="42"/>
      <c r="I1" s="42"/>
      <c r="J1" s="43"/>
    </row>
    <row r="2" spans="1:11" ht="27" x14ac:dyDescent="0.25">
      <c r="A2" s="15"/>
      <c r="B2" s="16"/>
      <c r="C2" s="16"/>
      <c r="D2" s="16"/>
      <c r="E2" s="16"/>
      <c r="F2" s="16"/>
      <c r="G2" s="16"/>
      <c r="H2" s="16"/>
      <c r="I2" s="16"/>
      <c r="J2" s="17"/>
    </row>
    <row r="3" spans="1:11" ht="27" x14ac:dyDescent="0.25">
      <c r="A3" s="18" t="s">
        <v>21</v>
      </c>
      <c r="B3" s="44" t="s">
        <v>45</v>
      </c>
      <c r="C3" s="45"/>
      <c r="D3" s="45"/>
      <c r="E3" s="45"/>
      <c r="F3" s="45"/>
      <c r="G3" s="45"/>
      <c r="H3" s="45"/>
      <c r="I3" s="13" t="s">
        <v>22</v>
      </c>
      <c r="J3" s="13" t="s">
        <v>97</v>
      </c>
    </row>
    <row r="4" spans="1:11" ht="27" x14ac:dyDescent="0.25">
      <c r="A4" s="18" t="s">
        <v>23</v>
      </c>
      <c r="B4" s="44" t="s">
        <v>46</v>
      </c>
      <c r="C4" s="45"/>
      <c r="D4" s="45"/>
      <c r="E4" s="45"/>
      <c r="F4" s="45"/>
      <c r="G4" s="45"/>
      <c r="H4" s="45"/>
      <c r="I4" s="13" t="s">
        <v>24</v>
      </c>
      <c r="J4" s="13" t="s">
        <v>98</v>
      </c>
    </row>
    <row r="5" spans="1:11" ht="54" x14ac:dyDescent="0.25">
      <c r="A5" s="18" t="s">
        <v>25</v>
      </c>
      <c r="B5" s="44"/>
      <c r="C5" s="45"/>
      <c r="D5" s="45"/>
      <c r="E5" s="45"/>
      <c r="F5" s="45"/>
      <c r="G5" s="45"/>
      <c r="H5" s="46"/>
      <c r="I5" s="13" t="s">
        <v>26</v>
      </c>
      <c r="J5" s="22">
        <v>244200</v>
      </c>
    </row>
    <row r="6" spans="1:11" ht="27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</row>
    <row r="7" spans="1:11" ht="27" customHeight="1" x14ac:dyDescent="0.25">
      <c r="A7" s="39" t="s">
        <v>47</v>
      </c>
      <c r="B7" s="47" t="s">
        <v>27</v>
      </c>
      <c r="C7" s="36" t="s">
        <v>28</v>
      </c>
      <c r="D7" s="37"/>
      <c r="E7" s="37"/>
      <c r="F7" s="37"/>
      <c r="G7" s="37"/>
      <c r="H7" s="38"/>
      <c r="I7" s="48" t="s">
        <v>29</v>
      </c>
      <c r="J7" s="48" t="s">
        <v>30</v>
      </c>
      <c r="K7" s="39" t="s">
        <v>31</v>
      </c>
    </row>
    <row r="8" spans="1:11" ht="27" x14ac:dyDescent="0.25">
      <c r="A8" s="40"/>
      <c r="B8" s="47"/>
      <c r="C8" s="12" t="s">
        <v>94</v>
      </c>
      <c r="D8" s="12" t="s">
        <v>95</v>
      </c>
      <c r="E8" s="12" t="s">
        <v>96</v>
      </c>
      <c r="F8" s="12" t="s">
        <v>118</v>
      </c>
      <c r="G8" s="12" t="s">
        <v>119</v>
      </c>
      <c r="H8" s="12" t="s">
        <v>120</v>
      </c>
      <c r="I8" s="49"/>
      <c r="J8" s="49"/>
      <c r="K8" s="40"/>
    </row>
    <row r="9" spans="1:11" ht="27" x14ac:dyDescent="0.25">
      <c r="A9" s="19"/>
      <c r="B9" s="20" t="s">
        <v>32</v>
      </c>
      <c r="C9" s="20" t="s">
        <v>49</v>
      </c>
      <c r="D9" s="20" t="s">
        <v>50</v>
      </c>
      <c r="E9" s="20" t="s">
        <v>50</v>
      </c>
      <c r="F9" s="20" t="s">
        <v>49</v>
      </c>
      <c r="G9" s="20" t="s">
        <v>49</v>
      </c>
      <c r="H9" s="20" t="s">
        <v>49</v>
      </c>
      <c r="I9" s="20">
        <v>300</v>
      </c>
      <c r="J9" s="20">
        <v>300</v>
      </c>
      <c r="K9" s="20" t="str">
        <f>IF(I9=J9,"Pass","Fail")</f>
        <v>Pass</v>
      </c>
    </row>
    <row r="10" spans="1:11" ht="27" x14ac:dyDescent="0.25">
      <c r="A10" s="19"/>
      <c r="B10" s="20" t="s">
        <v>33</v>
      </c>
      <c r="C10" s="20" t="s">
        <v>49</v>
      </c>
      <c r="D10" s="20" t="s">
        <v>50</v>
      </c>
      <c r="E10" s="20" t="s">
        <v>50</v>
      </c>
      <c r="F10" s="20" t="s">
        <v>49</v>
      </c>
      <c r="G10" s="20" t="s">
        <v>49</v>
      </c>
      <c r="H10" s="20" t="s">
        <v>50</v>
      </c>
      <c r="I10" s="20">
        <v>350</v>
      </c>
      <c r="J10" s="20">
        <v>150</v>
      </c>
      <c r="K10" s="20" t="str">
        <f t="shared" ref="K10:K37" si="0">IF(I10=J10,"Pass","Fail")</f>
        <v>Fail</v>
      </c>
    </row>
    <row r="11" spans="1:11" ht="27" x14ac:dyDescent="0.25">
      <c r="A11" s="19"/>
      <c r="B11" s="20" t="s">
        <v>34</v>
      </c>
      <c r="C11" s="20" t="s">
        <v>49</v>
      </c>
      <c r="D11" s="20" t="s">
        <v>50</v>
      </c>
      <c r="E11" s="20" t="s">
        <v>50</v>
      </c>
      <c r="F11" s="20" t="s">
        <v>49</v>
      </c>
      <c r="G11" s="20" t="s">
        <v>50</v>
      </c>
      <c r="H11" s="20" t="s">
        <v>49</v>
      </c>
      <c r="I11" s="20">
        <v>200</v>
      </c>
      <c r="J11" s="20">
        <v>200</v>
      </c>
      <c r="K11" s="20" t="str">
        <f t="shared" si="0"/>
        <v>Pass</v>
      </c>
    </row>
    <row r="12" spans="1:11" ht="27" x14ac:dyDescent="0.25">
      <c r="A12" s="19"/>
      <c r="B12" s="20" t="s">
        <v>35</v>
      </c>
      <c r="C12" s="20" t="s">
        <v>49</v>
      </c>
      <c r="D12" s="20" t="s">
        <v>50</v>
      </c>
      <c r="E12" s="20" t="s">
        <v>50</v>
      </c>
      <c r="F12" s="20" t="s">
        <v>49</v>
      </c>
      <c r="G12" s="20" t="s">
        <v>50</v>
      </c>
      <c r="H12" s="20" t="s">
        <v>50</v>
      </c>
      <c r="I12" s="20">
        <v>250</v>
      </c>
      <c r="J12" s="20">
        <v>150</v>
      </c>
      <c r="K12" s="20" t="str">
        <f t="shared" si="0"/>
        <v>Fail</v>
      </c>
    </row>
    <row r="13" spans="1:11" ht="27" x14ac:dyDescent="0.25">
      <c r="A13" s="19"/>
      <c r="B13" s="20" t="s">
        <v>36</v>
      </c>
      <c r="C13" s="20" t="s">
        <v>49</v>
      </c>
      <c r="D13" s="20" t="s">
        <v>50</v>
      </c>
      <c r="E13" s="20" t="s">
        <v>50</v>
      </c>
      <c r="F13" s="20" t="s">
        <v>50</v>
      </c>
      <c r="G13" s="20" t="s">
        <v>49</v>
      </c>
      <c r="H13" s="20" t="s">
        <v>49</v>
      </c>
      <c r="I13" s="20">
        <v>200</v>
      </c>
      <c r="J13" s="20">
        <v>200</v>
      </c>
      <c r="K13" s="20" t="str">
        <f t="shared" si="0"/>
        <v>Pass</v>
      </c>
    </row>
    <row r="14" spans="1:11" ht="27" x14ac:dyDescent="0.25">
      <c r="A14" s="19"/>
      <c r="B14" s="20" t="s">
        <v>37</v>
      </c>
      <c r="C14" s="20" t="s">
        <v>49</v>
      </c>
      <c r="D14" s="20" t="s">
        <v>50</v>
      </c>
      <c r="E14" s="20" t="s">
        <v>50</v>
      </c>
      <c r="F14" s="20" t="s">
        <v>50</v>
      </c>
      <c r="G14" s="20" t="s">
        <v>49</v>
      </c>
      <c r="H14" s="20" t="s">
        <v>50</v>
      </c>
      <c r="I14" s="20">
        <v>250</v>
      </c>
      <c r="J14" s="20">
        <v>150</v>
      </c>
      <c r="K14" s="20" t="str">
        <f t="shared" si="0"/>
        <v>Fail</v>
      </c>
    </row>
    <row r="15" spans="1:11" ht="27" x14ac:dyDescent="0.25">
      <c r="A15" s="19"/>
      <c r="B15" s="20" t="s">
        <v>38</v>
      </c>
      <c r="C15" s="20" t="s">
        <v>49</v>
      </c>
      <c r="D15" s="20" t="s">
        <v>50</v>
      </c>
      <c r="E15" s="20" t="s">
        <v>50</v>
      </c>
      <c r="F15" s="20" t="s">
        <v>50</v>
      </c>
      <c r="G15" s="20" t="s">
        <v>50</v>
      </c>
      <c r="H15" s="20" t="s">
        <v>49</v>
      </c>
      <c r="I15" s="20">
        <v>100</v>
      </c>
      <c r="J15" s="20">
        <v>100</v>
      </c>
      <c r="K15" s="20" t="str">
        <f t="shared" si="0"/>
        <v>Pass</v>
      </c>
    </row>
    <row r="16" spans="1:11" ht="27" x14ac:dyDescent="0.25">
      <c r="A16" s="19"/>
      <c r="B16" s="20" t="s">
        <v>39</v>
      </c>
      <c r="C16" s="20" t="s">
        <v>49</v>
      </c>
      <c r="D16" s="20" t="s">
        <v>50</v>
      </c>
      <c r="E16" s="20" t="s">
        <v>50</v>
      </c>
      <c r="F16" s="20" t="s">
        <v>50</v>
      </c>
      <c r="G16" s="20" t="s">
        <v>50</v>
      </c>
      <c r="H16" s="20" t="s">
        <v>50</v>
      </c>
      <c r="I16" s="20">
        <v>150</v>
      </c>
      <c r="J16" s="20">
        <v>150</v>
      </c>
      <c r="K16" s="20" t="str">
        <f t="shared" si="0"/>
        <v>Pass</v>
      </c>
    </row>
    <row r="17" spans="1:11" ht="27" x14ac:dyDescent="0.25">
      <c r="A17" s="19"/>
      <c r="B17" s="20" t="s">
        <v>40</v>
      </c>
      <c r="C17" s="20" t="s">
        <v>50</v>
      </c>
      <c r="D17" s="20" t="s">
        <v>49</v>
      </c>
      <c r="E17" s="20" t="s">
        <v>50</v>
      </c>
      <c r="F17" s="20" t="s">
        <v>49</v>
      </c>
      <c r="G17" s="20" t="s">
        <v>49</v>
      </c>
      <c r="H17" s="20" t="s">
        <v>49</v>
      </c>
      <c r="I17" s="20">
        <v>500</v>
      </c>
      <c r="J17" s="20">
        <v>500</v>
      </c>
      <c r="K17" s="20" t="str">
        <f t="shared" si="0"/>
        <v>Pass</v>
      </c>
    </row>
    <row r="18" spans="1:11" ht="27" x14ac:dyDescent="0.25">
      <c r="A18" s="19"/>
      <c r="B18" s="20" t="s">
        <v>41</v>
      </c>
      <c r="C18" s="20" t="s">
        <v>50</v>
      </c>
      <c r="D18" s="20" t="s">
        <v>49</v>
      </c>
      <c r="E18" s="20" t="s">
        <v>50</v>
      </c>
      <c r="F18" s="20" t="s">
        <v>49</v>
      </c>
      <c r="G18" s="20" t="s">
        <v>49</v>
      </c>
      <c r="H18" s="20" t="s">
        <v>50</v>
      </c>
      <c r="I18" s="20">
        <v>550</v>
      </c>
      <c r="J18" s="20">
        <v>350</v>
      </c>
      <c r="K18" s="20" t="str">
        <f t="shared" si="0"/>
        <v>Fail</v>
      </c>
    </row>
    <row r="19" spans="1:11" ht="27" x14ac:dyDescent="0.25">
      <c r="A19" s="19"/>
      <c r="B19" s="20" t="s">
        <v>42</v>
      </c>
      <c r="C19" s="20" t="s">
        <v>50</v>
      </c>
      <c r="D19" s="20" t="s">
        <v>49</v>
      </c>
      <c r="E19" s="20" t="s">
        <v>50</v>
      </c>
      <c r="F19" s="20" t="s">
        <v>49</v>
      </c>
      <c r="G19" s="20" t="s">
        <v>50</v>
      </c>
      <c r="H19" s="20" t="s">
        <v>49</v>
      </c>
      <c r="I19" s="20">
        <v>400</v>
      </c>
      <c r="J19" s="20">
        <v>400</v>
      </c>
      <c r="K19" s="20" t="str">
        <f t="shared" si="0"/>
        <v>Pass</v>
      </c>
    </row>
    <row r="20" spans="1:11" ht="27" x14ac:dyDescent="0.25">
      <c r="A20" s="19"/>
      <c r="B20" s="20" t="s">
        <v>43</v>
      </c>
      <c r="C20" s="20" t="s">
        <v>50</v>
      </c>
      <c r="D20" s="20" t="s">
        <v>49</v>
      </c>
      <c r="E20" s="20" t="s">
        <v>50</v>
      </c>
      <c r="F20" s="20" t="s">
        <v>49</v>
      </c>
      <c r="G20" s="20" t="s">
        <v>50</v>
      </c>
      <c r="H20" s="20" t="s">
        <v>50</v>
      </c>
      <c r="I20" s="20">
        <v>450</v>
      </c>
      <c r="J20" s="20">
        <v>350</v>
      </c>
      <c r="K20" s="20" t="str">
        <f t="shared" si="0"/>
        <v>Fail</v>
      </c>
    </row>
    <row r="21" spans="1:11" ht="27" x14ac:dyDescent="0.25">
      <c r="A21" s="19"/>
      <c r="B21" s="20" t="s">
        <v>44</v>
      </c>
      <c r="C21" s="20" t="s">
        <v>50</v>
      </c>
      <c r="D21" s="20" t="s">
        <v>49</v>
      </c>
      <c r="E21" s="20" t="s">
        <v>50</v>
      </c>
      <c r="F21" s="20" t="s">
        <v>50</v>
      </c>
      <c r="G21" s="20" t="s">
        <v>49</v>
      </c>
      <c r="H21" s="20" t="s">
        <v>49</v>
      </c>
      <c r="I21" s="20">
        <v>400</v>
      </c>
      <c r="J21" s="20">
        <v>400</v>
      </c>
      <c r="K21" s="20" t="str">
        <f t="shared" si="0"/>
        <v>Pass</v>
      </c>
    </row>
    <row r="22" spans="1:11" ht="27" x14ac:dyDescent="0.25">
      <c r="A22" s="19"/>
      <c r="B22" s="20" t="s">
        <v>74</v>
      </c>
      <c r="C22" s="20" t="s">
        <v>50</v>
      </c>
      <c r="D22" s="20" t="s">
        <v>49</v>
      </c>
      <c r="E22" s="20" t="s">
        <v>50</v>
      </c>
      <c r="F22" s="20" t="s">
        <v>50</v>
      </c>
      <c r="G22" s="20" t="s">
        <v>49</v>
      </c>
      <c r="H22" s="20" t="s">
        <v>50</v>
      </c>
      <c r="I22" s="20">
        <v>450</v>
      </c>
      <c r="J22" s="20">
        <v>350</v>
      </c>
      <c r="K22" s="20" t="str">
        <f t="shared" si="0"/>
        <v>Fail</v>
      </c>
    </row>
    <row r="23" spans="1:11" ht="27" x14ac:dyDescent="0.25">
      <c r="A23" s="19"/>
      <c r="B23" s="20" t="s">
        <v>75</v>
      </c>
      <c r="C23" s="20" t="s">
        <v>50</v>
      </c>
      <c r="D23" s="20" t="s">
        <v>49</v>
      </c>
      <c r="E23" s="20" t="s">
        <v>50</v>
      </c>
      <c r="F23" s="20" t="s">
        <v>50</v>
      </c>
      <c r="G23" s="20" t="s">
        <v>50</v>
      </c>
      <c r="H23" s="20" t="s">
        <v>49</v>
      </c>
      <c r="I23" s="20">
        <v>300</v>
      </c>
      <c r="J23" s="20">
        <v>300</v>
      </c>
      <c r="K23" s="20" t="str">
        <f t="shared" si="0"/>
        <v>Pass</v>
      </c>
    </row>
    <row r="24" spans="1:11" ht="27" x14ac:dyDescent="0.25">
      <c r="A24" s="19"/>
      <c r="B24" s="20" t="s">
        <v>76</v>
      </c>
      <c r="C24" s="20" t="s">
        <v>50</v>
      </c>
      <c r="D24" s="20" t="s">
        <v>49</v>
      </c>
      <c r="E24" s="20" t="s">
        <v>50</v>
      </c>
      <c r="F24" s="20" t="s">
        <v>50</v>
      </c>
      <c r="G24" s="20" t="s">
        <v>50</v>
      </c>
      <c r="H24" s="20" t="s">
        <v>50</v>
      </c>
      <c r="I24" s="20">
        <v>350</v>
      </c>
      <c r="J24" s="20">
        <v>350</v>
      </c>
      <c r="K24" s="20" t="str">
        <f t="shared" si="0"/>
        <v>Pass</v>
      </c>
    </row>
    <row r="25" spans="1:11" ht="27" x14ac:dyDescent="0.25">
      <c r="A25" s="19"/>
      <c r="B25" s="20" t="s">
        <v>77</v>
      </c>
      <c r="C25" s="20" t="s">
        <v>50</v>
      </c>
      <c r="D25" s="20" t="s">
        <v>50</v>
      </c>
      <c r="E25" s="20" t="s">
        <v>49</v>
      </c>
      <c r="F25" s="20" t="s">
        <v>49</v>
      </c>
      <c r="G25" s="20" t="s">
        <v>49</v>
      </c>
      <c r="H25" s="20" t="s">
        <v>49</v>
      </c>
      <c r="I25" s="20">
        <v>600</v>
      </c>
      <c r="J25" s="20">
        <v>600</v>
      </c>
      <c r="K25" s="20" t="str">
        <f t="shared" si="0"/>
        <v>Pass</v>
      </c>
    </row>
    <row r="26" spans="1:11" ht="27" x14ac:dyDescent="0.25">
      <c r="A26" s="19"/>
      <c r="B26" s="20" t="s">
        <v>78</v>
      </c>
      <c r="C26" s="20" t="s">
        <v>50</v>
      </c>
      <c r="D26" s="20" t="s">
        <v>50</v>
      </c>
      <c r="E26" s="20" t="s">
        <v>49</v>
      </c>
      <c r="F26" s="20" t="s">
        <v>49</v>
      </c>
      <c r="G26" s="20" t="s">
        <v>49</v>
      </c>
      <c r="H26" s="20" t="s">
        <v>50</v>
      </c>
      <c r="I26" s="20">
        <v>650</v>
      </c>
      <c r="J26" s="20">
        <v>450</v>
      </c>
      <c r="K26" s="20" t="str">
        <f t="shared" si="0"/>
        <v>Fail</v>
      </c>
    </row>
    <row r="27" spans="1:11" ht="27" x14ac:dyDescent="0.25">
      <c r="A27" s="19"/>
      <c r="B27" s="20" t="s">
        <v>79</v>
      </c>
      <c r="C27" s="20" t="s">
        <v>50</v>
      </c>
      <c r="D27" s="20" t="s">
        <v>50</v>
      </c>
      <c r="E27" s="20" t="s">
        <v>49</v>
      </c>
      <c r="F27" s="20" t="s">
        <v>49</v>
      </c>
      <c r="G27" s="20" t="s">
        <v>50</v>
      </c>
      <c r="H27" s="20" t="s">
        <v>49</v>
      </c>
      <c r="I27" s="20">
        <v>500</v>
      </c>
      <c r="J27" s="20">
        <v>500</v>
      </c>
      <c r="K27" s="20" t="str">
        <f t="shared" si="0"/>
        <v>Pass</v>
      </c>
    </row>
    <row r="28" spans="1:11" ht="27" x14ac:dyDescent="0.25">
      <c r="A28" s="19"/>
      <c r="B28" s="20" t="s">
        <v>80</v>
      </c>
      <c r="C28" s="20" t="s">
        <v>50</v>
      </c>
      <c r="D28" s="20" t="s">
        <v>50</v>
      </c>
      <c r="E28" s="20" t="s">
        <v>49</v>
      </c>
      <c r="F28" s="20" t="s">
        <v>49</v>
      </c>
      <c r="G28" s="20" t="s">
        <v>50</v>
      </c>
      <c r="H28" s="20" t="s">
        <v>50</v>
      </c>
      <c r="I28" s="20">
        <v>550</v>
      </c>
      <c r="J28" s="20">
        <v>450</v>
      </c>
      <c r="K28" s="20" t="str">
        <f t="shared" si="0"/>
        <v>Fail</v>
      </c>
    </row>
    <row r="29" spans="1:11" ht="27" x14ac:dyDescent="0.25">
      <c r="A29" s="19"/>
      <c r="B29" s="20" t="s">
        <v>81</v>
      </c>
      <c r="C29" s="20" t="s">
        <v>50</v>
      </c>
      <c r="D29" s="20" t="s">
        <v>50</v>
      </c>
      <c r="E29" s="20" t="s">
        <v>49</v>
      </c>
      <c r="F29" s="20" t="s">
        <v>50</v>
      </c>
      <c r="G29" s="20" t="s">
        <v>49</v>
      </c>
      <c r="H29" s="20" t="s">
        <v>49</v>
      </c>
      <c r="I29" s="20">
        <v>500</v>
      </c>
      <c r="J29" s="20">
        <v>500</v>
      </c>
      <c r="K29" s="20" t="str">
        <f t="shared" si="0"/>
        <v>Pass</v>
      </c>
    </row>
    <row r="30" spans="1:11" ht="27" x14ac:dyDescent="0.25">
      <c r="A30" s="19"/>
      <c r="B30" s="20" t="s">
        <v>82</v>
      </c>
      <c r="C30" s="20" t="s">
        <v>50</v>
      </c>
      <c r="D30" s="20" t="s">
        <v>50</v>
      </c>
      <c r="E30" s="20" t="s">
        <v>49</v>
      </c>
      <c r="F30" s="20" t="s">
        <v>50</v>
      </c>
      <c r="G30" s="20" t="s">
        <v>49</v>
      </c>
      <c r="H30" s="20" t="s">
        <v>50</v>
      </c>
      <c r="I30" s="20">
        <v>550</v>
      </c>
      <c r="J30" s="20">
        <v>450</v>
      </c>
      <c r="K30" s="20" t="str">
        <f t="shared" si="0"/>
        <v>Fail</v>
      </c>
    </row>
    <row r="31" spans="1:11" ht="27" x14ac:dyDescent="0.25">
      <c r="A31" s="19"/>
      <c r="B31" s="20" t="s">
        <v>83</v>
      </c>
      <c r="C31" s="20" t="s">
        <v>50</v>
      </c>
      <c r="D31" s="20" t="s">
        <v>50</v>
      </c>
      <c r="E31" s="20" t="s">
        <v>49</v>
      </c>
      <c r="F31" s="20" t="s">
        <v>50</v>
      </c>
      <c r="G31" s="20" t="s">
        <v>50</v>
      </c>
      <c r="H31" s="20" t="s">
        <v>49</v>
      </c>
      <c r="I31" s="20">
        <v>400</v>
      </c>
      <c r="J31" s="20">
        <v>400</v>
      </c>
      <c r="K31" s="20" t="str">
        <f t="shared" si="0"/>
        <v>Pass</v>
      </c>
    </row>
    <row r="32" spans="1:11" ht="27" x14ac:dyDescent="0.25">
      <c r="A32" s="19"/>
      <c r="B32" s="20" t="s">
        <v>84</v>
      </c>
      <c r="C32" s="20" t="s">
        <v>50</v>
      </c>
      <c r="D32" s="20" t="s">
        <v>50</v>
      </c>
      <c r="E32" s="20" t="s">
        <v>49</v>
      </c>
      <c r="F32" s="20" t="s">
        <v>50</v>
      </c>
      <c r="G32" s="20" t="s">
        <v>50</v>
      </c>
      <c r="H32" s="20" t="s">
        <v>50</v>
      </c>
      <c r="I32" s="20">
        <v>450</v>
      </c>
      <c r="J32" s="20">
        <v>450</v>
      </c>
      <c r="K32" s="20" t="str">
        <f t="shared" si="0"/>
        <v>Pass</v>
      </c>
    </row>
    <row r="33" spans="1:11" ht="27" x14ac:dyDescent="0.25">
      <c r="A33" s="19"/>
      <c r="B33" s="20" t="s">
        <v>85</v>
      </c>
      <c r="C33" s="20" t="s">
        <v>49</v>
      </c>
      <c r="D33" s="20" t="s">
        <v>49</v>
      </c>
      <c r="E33" s="20" t="s">
        <v>49</v>
      </c>
      <c r="F33" s="20" t="s">
        <v>68</v>
      </c>
      <c r="G33" s="20" t="s">
        <v>68</v>
      </c>
      <c r="H33" s="20" t="s">
        <v>68</v>
      </c>
      <c r="I33" s="20" t="s">
        <v>121</v>
      </c>
      <c r="J33" s="20">
        <v>150</v>
      </c>
      <c r="K33" s="20" t="str">
        <f t="shared" si="0"/>
        <v>Fail</v>
      </c>
    </row>
    <row r="34" spans="1:11" ht="27" x14ac:dyDescent="0.25">
      <c r="A34" s="19"/>
      <c r="B34" s="20" t="s">
        <v>86</v>
      </c>
      <c r="C34" s="20" t="s">
        <v>49</v>
      </c>
      <c r="D34" s="20" t="s">
        <v>49</v>
      </c>
      <c r="E34" s="20" t="s">
        <v>50</v>
      </c>
      <c r="F34" s="20" t="s">
        <v>68</v>
      </c>
      <c r="G34" s="20" t="s">
        <v>68</v>
      </c>
      <c r="H34" s="20" t="s">
        <v>68</v>
      </c>
      <c r="I34" s="20" t="s">
        <v>121</v>
      </c>
      <c r="J34" s="20">
        <v>150</v>
      </c>
      <c r="K34" s="20" t="str">
        <f t="shared" si="0"/>
        <v>Fail</v>
      </c>
    </row>
    <row r="35" spans="1:11" ht="27" x14ac:dyDescent="0.25">
      <c r="A35" s="19"/>
      <c r="B35" s="20" t="s">
        <v>87</v>
      </c>
      <c r="C35" s="20" t="s">
        <v>49</v>
      </c>
      <c r="D35" s="20" t="s">
        <v>50</v>
      </c>
      <c r="E35" s="20" t="s">
        <v>49</v>
      </c>
      <c r="F35" s="20" t="s">
        <v>68</v>
      </c>
      <c r="G35" s="20" t="s">
        <v>68</v>
      </c>
      <c r="H35" s="20" t="s">
        <v>68</v>
      </c>
      <c r="I35" s="20" t="s">
        <v>121</v>
      </c>
      <c r="J35" s="20">
        <v>150</v>
      </c>
      <c r="K35" s="20" t="str">
        <f t="shared" si="0"/>
        <v>Fail</v>
      </c>
    </row>
    <row r="36" spans="1:11" ht="27" x14ac:dyDescent="0.25">
      <c r="A36" s="19"/>
      <c r="B36" s="20" t="s">
        <v>88</v>
      </c>
      <c r="C36" s="20" t="s">
        <v>50</v>
      </c>
      <c r="D36" s="20" t="s">
        <v>49</v>
      </c>
      <c r="E36" s="20" t="s">
        <v>49</v>
      </c>
      <c r="F36" s="20" t="s">
        <v>68</v>
      </c>
      <c r="G36" s="20" t="s">
        <v>68</v>
      </c>
      <c r="H36" s="20" t="s">
        <v>68</v>
      </c>
      <c r="I36" s="20" t="s">
        <v>121</v>
      </c>
      <c r="J36" s="20">
        <v>350</v>
      </c>
      <c r="K36" s="20" t="str">
        <f t="shared" si="0"/>
        <v>Fail</v>
      </c>
    </row>
    <row r="37" spans="1:11" ht="27" x14ac:dyDescent="0.25">
      <c r="A37" s="19"/>
      <c r="B37" s="20" t="s">
        <v>89</v>
      </c>
      <c r="C37" s="20" t="s">
        <v>50</v>
      </c>
      <c r="D37" s="20" t="s">
        <v>50</v>
      </c>
      <c r="E37" s="20" t="s">
        <v>50</v>
      </c>
      <c r="F37" s="20" t="s">
        <v>68</v>
      </c>
      <c r="G37" s="20" t="s">
        <v>68</v>
      </c>
      <c r="H37" s="20" t="s">
        <v>68</v>
      </c>
      <c r="I37" s="20" t="s">
        <v>121</v>
      </c>
      <c r="J37" s="20" t="s">
        <v>121</v>
      </c>
      <c r="K37" s="58" t="s">
        <v>122</v>
      </c>
    </row>
  </sheetData>
  <mergeCells count="10">
    <mergeCell ref="C7:H7"/>
    <mergeCell ref="K7:K8"/>
    <mergeCell ref="A1:J1"/>
    <mergeCell ref="B3:H3"/>
    <mergeCell ref="B4:H4"/>
    <mergeCell ref="B5:H5"/>
    <mergeCell ref="B7:B8"/>
    <mergeCell ref="I7:I8"/>
    <mergeCell ref="J7:J8"/>
    <mergeCell ref="A7:A8"/>
  </mergeCells>
  <phoneticPr fontId="7" type="noConversion"/>
  <conditionalFormatting sqref="K9:K37">
    <cfRule type="cellIs" dxfId="0" priority="3" operator="equal">
      <formula>"Pass"</formula>
    </cfRule>
    <cfRule type="cellIs" dxfId="1" priority="2" operator="equal">
      <formula>"fail"</formula>
    </cfRule>
    <cfRule type="cellIs" dxfId="2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1237-DA71-1543-BDB0-22C4D3E98B73}">
  <dimension ref="A1:H35"/>
  <sheetViews>
    <sheetView tabSelected="1" topLeftCell="A23" workbookViewId="0">
      <selection activeCell="I34" sqref="I34"/>
    </sheetView>
  </sheetViews>
  <sheetFormatPr defaultColWidth="10.90625" defaultRowHeight="15" x14ac:dyDescent="0.25"/>
  <cols>
    <col min="1" max="1" width="16.1796875" style="14" customWidth="1"/>
    <col min="2" max="2" width="15.36328125" style="14" customWidth="1"/>
    <col min="3" max="5" width="10.90625" style="14"/>
    <col min="6" max="6" width="17.36328125" style="14" customWidth="1"/>
    <col min="7" max="7" width="20.36328125" style="14" customWidth="1"/>
    <col min="8" max="8" width="26.453125" style="14" customWidth="1"/>
    <col min="9" max="16384" width="10.90625" style="14"/>
  </cols>
  <sheetData>
    <row r="1" spans="1:8" ht="27" x14ac:dyDescent="0.25">
      <c r="A1" s="41" t="s">
        <v>20</v>
      </c>
      <c r="B1" s="42"/>
      <c r="C1" s="42"/>
      <c r="D1" s="42"/>
      <c r="E1" s="42"/>
      <c r="F1" s="42"/>
      <c r="G1" s="43"/>
    </row>
    <row r="2" spans="1:8" ht="27" x14ac:dyDescent="0.25">
      <c r="A2" s="15"/>
      <c r="B2" s="16"/>
      <c r="C2" s="16"/>
      <c r="D2" s="16"/>
      <c r="E2" s="16"/>
      <c r="F2" s="16"/>
      <c r="G2" s="17"/>
    </row>
    <row r="3" spans="1:8" ht="27" x14ac:dyDescent="0.25">
      <c r="A3" s="18" t="s">
        <v>21</v>
      </c>
      <c r="B3" s="36" t="s">
        <v>48</v>
      </c>
      <c r="C3" s="37"/>
      <c r="D3" s="37"/>
      <c r="E3" s="37"/>
      <c r="F3" s="13" t="s">
        <v>22</v>
      </c>
      <c r="G3" s="13" t="s">
        <v>97</v>
      </c>
    </row>
    <row r="4" spans="1:8" ht="27" x14ac:dyDescent="0.25">
      <c r="A4" s="18" t="s">
        <v>23</v>
      </c>
      <c r="B4" s="36" t="s">
        <v>46</v>
      </c>
      <c r="C4" s="37"/>
      <c r="D4" s="37"/>
      <c r="E4" s="37"/>
      <c r="F4" s="13" t="s">
        <v>24</v>
      </c>
      <c r="G4" s="13" t="s">
        <v>98</v>
      </c>
    </row>
    <row r="5" spans="1:8" ht="54" x14ac:dyDescent="0.25">
      <c r="A5" s="18" t="s">
        <v>25</v>
      </c>
      <c r="B5" s="44"/>
      <c r="C5" s="45"/>
      <c r="D5" s="45"/>
      <c r="E5" s="46"/>
      <c r="F5" s="13" t="s">
        <v>26</v>
      </c>
      <c r="G5" s="22">
        <v>244200</v>
      </c>
    </row>
    <row r="6" spans="1:8" ht="27" x14ac:dyDescent="0.25">
      <c r="A6" s="15"/>
      <c r="B6" s="16"/>
      <c r="C6" s="16"/>
      <c r="D6" s="16"/>
      <c r="E6" s="16"/>
      <c r="F6" s="16"/>
      <c r="G6" s="16"/>
    </row>
    <row r="7" spans="1:8" ht="55.95" customHeight="1" x14ac:dyDescent="0.25">
      <c r="A7" s="52" t="s">
        <v>47</v>
      </c>
      <c r="B7" s="54" t="s">
        <v>27</v>
      </c>
      <c r="C7" s="44" t="s">
        <v>28</v>
      </c>
      <c r="D7" s="45"/>
      <c r="E7" s="46"/>
      <c r="F7" s="55" t="s">
        <v>29</v>
      </c>
      <c r="G7" s="55" t="s">
        <v>30</v>
      </c>
      <c r="H7" s="50" t="s">
        <v>31</v>
      </c>
    </row>
    <row r="8" spans="1:8" ht="27" x14ac:dyDescent="0.25">
      <c r="A8" s="53"/>
      <c r="B8" s="54"/>
      <c r="C8" s="13" t="s">
        <v>90</v>
      </c>
      <c r="D8" s="13" t="s">
        <v>116</v>
      </c>
      <c r="E8" s="13" t="s">
        <v>117</v>
      </c>
      <c r="F8" s="56"/>
      <c r="G8" s="56"/>
      <c r="H8" s="51"/>
    </row>
    <row r="9" spans="1:8" ht="27" x14ac:dyDescent="0.25">
      <c r="A9" s="23"/>
      <c r="B9" s="24" t="s">
        <v>32</v>
      </c>
      <c r="C9" s="24" t="s">
        <v>106</v>
      </c>
      <c r="D9" s="24" t="s">
        <v>111</v>
      </c>
      <c r="E9" s="24" t="s">
        <v>49</v>
      </c>
      <c r="F9" s="20">
        <v>300</v>
      </c>
      <c r="G9" s="20">
        <v>300</v>
      </c>
      <c r="H9" s="24" t="str">
        <f>IF(F9=G9,"Pass","Fail")</f>
        <v>Pass</v>
      </c>
    </row>
    <row r="10" spans="1:8" ht="27" x14ac:dyDescent="0.25">
      <c r="A10" s="23"/>
      <c r="B10" s="24" t="s">
        <v>33</v>
      </c>
      <c r="C10" s="24" t="s">
        <v>106</v>
      </c>
      <c r="D10" s="24" t="s">
        <v>111</v>
      </c>
      <c r="E10" s="24" t="s">
        <v>50</v>
      </c>
      <c r="F10" s="20">
        <v>350</v>
      </c>
      <c r="G10" s="24">
        <v>150</v>
      </c>
      <c r="H10" s="24" t="str">
        <f t="shared" ref="H10:H35" si="0">IF(F10=G10,"Pass","Fail")</f>
        <v>Fail</v>
      </c>
    </row>
    <row r="11" spans="1:8" ht="27" x14ac:dyDescent="0.25">
      <c r="A11" s="23"/>
      <c r="B11" s="24" t="s">
        <v>34</v>
      </c>
      <c r="C11" s="24" t="s">
        <v>106</v>
      </c>
      <c r="D11" s="24" t="s">
        <v>112</v>
      </c>
      <c r="E11" s="24" t="s">
        <v>49</v>
      </c>
      <c r="F11" s="20">
        <v>200</v>
      </c>
      <c r="G11" s="20">
        <v>200</v>
      </c>
      <c r="H11" s="24" t="str">
        <f t="shared" si="0"/>
        <v>Pass</v>
      </c>
    </row>
    <row r="12" spans="1:8" ht="27" x14ac:dyDescent="0.25">
      <c r="A12" s="23"/>
      <c r="B12" s="24" t="s">
        <v>35</v>
      </c>
      <c r="C12" s="24" t="s">
        <v>106</v>
      </c>
      <c r="D12" s="24" t="s">
        <v>112</v>
      </c>
      <c r="E12" s="24" t="s">
        <v>50</v>
      </c>
      <c r="F12" s="20">
        <v>250</v>
      </c>
      <c r="G12" s="24">
        <v>150</v>
      </c>
      <c r="H12" s="24" t="str">
        <f t="shared" si="0"/>
        <v>Fail</v>
      </c>
    </row>
    <row r="13" spans="1:8" ht="27" x14ac:dyDescent="0.25">
      <c r="A13" s="23"/>
      <c r="B13" s="24" t="s">
        <v>36</v>
      </c>
      <c r="C13" s="24" t="s">
        <v>106</v>
      </c>
      <c r="D13" s="24" t="s">
        <v>113</v>
      </c>
      <c r="E13" s="24" t="s">
        <v>49</v>
      </c>
      <c r="F13" s="20">
        <v>200</v>
      </c>
      <c r="G13" s="20">
        <v>200</v>
      </c>
      <c r="H13" s="24" t="str">
        <f t="shared" si="0"/>
        <v>Pass</v>
      </c>
    </row>
    <row r="14" spans="1:8" ht="27" x14ac:dyDescent="0.25">
      <c r="A14" s="23"/>
      <c r="B14" s="24" t="s">
        <v>37</v>
      </c>
      <c r="C14" s="24" t="s">
        <v>106</v>
      </c>
      <c r="D14" s="24" t="s">
        <v>113</v>
      </c>
      <c r="E14" s="24" t="s">
        <v>50</v>
      </c>
      <c r="F14" s="20">
        <v>250</v>
      </c>
      <c r="G14" s="24">
        <v>150</v>
      </c>
      <c r="H14" s="24" t="str">
        <f t="shared" si="0"/>
        <v>Fail</v>
      </c>
    </row>
    <row r="15" spans="1:8" ht="27" x14ac:dyDescent="0.25">
      <c r="A15" s="23"/>
      <c r="B15" s="24" t="s">
        <v>38</v>
      </c>
      <c r="C15" s="24" t="s">
        <v>106</v>
      </c>
      <c r="D15" s="24" t="s">
        <v>114</v>
      </c>
      <c r="E15" s="24" t="s">
        <v>49</v>
      </c>
      <c r="F15" s="20">
        <v>100</v>
      </c>
      <c r="G15" s="20">
        <v>100</v>
      </c>
      <c r="H15" s="24" t="str">
        <f t="shared" si="0"/>
        <v>Pass</v>
      </c>
    </row>
    <row r="16" spans="1:8" ht="27" x14ac:dyDescent="0.25">
      <c r="A16" s="23"/>
      <c r="B16" s="24" t="s">
        <v>39</v>
      </c>
      <c r="C16" s="24" t="s">
        <v>106</v>
      </c>
      <c r="D16" s="24" t="s">
        <v>114</v>
      </c>
      <c r="E16" s="24" t="s">
        <v>50</v>
      </c>
      <c r="F16" s="20">
        <v>150</v>
      </c>
      <c r="G16" s="20">
        <v>150</v>
      </c>
      <c r="H16" s="24" t="str">
        <f t="shared" si="0"/>
        <v>Pass</v>
      </c>
    </row>
    <row r="17" spans="1:8" ht="27" x14ac:dyDescent="0.25">
      <c r="A17" s="23"/>
      <c r="B17" s="24" t="s">
        <v>40</v>
      </c>
      <c r="C17" s="24" t="s">
        <v>107</v>
      </c>
      <c r="D17" s="24" t="s">
        <v>111</v>
      </c>
      <c r="E17" s="24" t="s">
        <v>49</v>
      </c>
      <c r="F17" s="20">
        <v>500</v>
      </c>
      <c r="G17" s="20">
        <v>500</v>
      </c>
      <c r="H17" s="24" t="str">
        <f t="shared" si="0"/>
        <v>Pass</v>
      </c>
    </row>
    <row r="18" spans="1:8" ht="27" x14ac:dyDescent="0.25">
      <c r="A18" s="23"/>
      <c r="B18" s="24" t="s">
        <v>41</v>
      </c>
      <c r="C18" s="24" t="s">
        <v>107</v>
      </c>
      <c r="D18" s="24" t="s">
        <v>111</v>
      </c>
      <c r="E18" s="24" t="s">
        <v>50</v>
      </c>
      <c r="F18" s="20">
        <v>550</v>
      </c>
      <c r="G18" s="24">
        <v>350</v>
      </c>
      <c r="H18" s="24" t="str">
        <f t="shared" si="0"/>
        <v>Fail</v>
      </c>
    </row>
    <row r="19" spans="1:8" ht="27" x14ac:dyDescent="0.25">
      <c r="A19" s="23"/>
      <c r="B19" s="24" t="s">
        <v>42</v>
      </c>
      <c r="C19" s="24" t="s">
        <v>107</v>
      </c>
      <c r="D19" s="24" t="s">
        <v>112</v>
      </c>
      <c r="E19" s="24" t="s">
        <v>49</v>
      </c>
      <c r="F19" s="20">
        <v>400</v>
      </c>
      <c r="G19" s="20">
        <v>400</v>
      </c>
      <c r="H19" s="24" t="str">
        <f t="shared" si="0"/>
        <v>Pass</v>
      </c>
    </row>
    <row r="20" spans="1:8" ht="27" x14ac:dyDescent="0.25">
      <c r="A20" s="23"/>
      <c r="B20" s="24" t="s">
        <v>43</v>
      </c>
      <c r="C20" s="24" t="s">
        <v>107</v>
      </c>
      <c r="D20" s="24" t="s">
        <v>112</v>
      </c>
      <c r="E20" s="24" t="s">
        <v>50</v>
      </c>
      <c r="F20" s="20">
        <v>450</v>
      </c>
      <c r="G20" s="24">
        <v>350</v>
      </c>
      <c r="H20" s="24" t="str">
        <f t="shared" si="0"/>
        <v>Fail</v>
      </c>
    </row>
    <row r="21" spans="1:8" ht="27" x14ac:dyDescent="0.25">
      <c r="A21" s="23"/>
      <c r="B21" s="24" t="s">
        <v>44</v>
      </c>
      <c r="C21" s="24" t="s">
        <v>107</v>
      </c>
      <c r="D21" s="24" t="s">
        <v>113</v>
      </c>
      <c r="E21" s="24" t="s">
        <v>49</v>
      </c>
      <c r="F21" s="20">
        <v>400</v>
      </c>
      <c r="G21" s="20">
        <v>400</v>
      </c>
      <c r="H21" s="24" t="str">
        <f t="shared" si="0"/>
        <v>Pass</v>
      </c>
    </row>
    <row r="22" spans="1:8" ht="27" x14ac:dyDescent="0.25">
      <c r="A22" s="33"/>
      <c r="B22" s="24" t="s">
        <v>74</v>
      </c>
      <c r="C22" s="24" t="s">
        <v>107</v>
      </c>
      <c r="D22" s="24" t="s">
        <v>113</v>
      </c>
      <c r="E22" s="24" t="s">
        <v>50</v>
      </c>
      <c r="F22" s="20">
        <v>450</v>
      </c>
      <c r="G22" s="24">
        <v>350</v>
      </c>
      <c r="H22" s="24" t="str">
        <f t="shared" si="0"/>
        <v>Fail</v>
      </c>
    </row>
    <row r="23" spans="1:8" ht="27" x14ac:dyDescent="0.25">
      <c r="A23" s="34"/>
      <c r="B23" s="20" t="s">
        <v>75</v>
      </c>
      <c r="C23" s="20" t="s">
        <v>107</v>
      </c>
      <c r="D23" s="24" t="s">
        <v>114</v>
      </c>
      <c r="E23" s="24" t="s">
        <v>49</v>
      </c>
      <c r="F23" s="20">
        <v>300</v>
      </c>
      <c r="G23" s="20">
        <v>300</v>
      </c>
      <c r="H23" s="24" t="str">
        <f t="shared" si="0"/>
        <v>Pass</v>
      </c>
    </row>
    <row r="24" spans="1:8" ht="27" x14ac:dyDescent="0.25">
      <c r="A24" s="35"/>
      <c r="B24" s="35" t="s">
        <v>76</v>
      </c>
      <c r="C24" s="35" t="s">
        <v>107</v>
      </c>
      <c r="D24" s="24" t="s">
        <v>114</v>
      </c>
      <c r="E24" s="24" t="s">
        <v>50</v>
      </c>
      <c r="F24" s="35">
        <v>350</v>
      </c>
      <c r="G24" s="35">
        <v>350</v>
      </c>
      <c r="H24" s="24" t="str">
        <f t="shared" si="0"/>
        <v>Pass</v>
      </c>
    </row>
    <row r="25" spans="1:8" ht="27" x14ac:dyDescent="0.25">
      <c r="A25" s="35"/>
      <c r="B25" s="35" t="s">
        <v>77</v>
      </c>
      <c r="C25" s="35" t="s">
        <v>108</v>
      </c>
      <c r="D25" s="24" t="s">
        <v>111</v>
      </c>
      <c r="E25" s="24" t="s">
        <v>49</v>
      </c>
      <c r="F25" s="35">
        <v>600</v>
      </c>
      <c r="G25" s="35">
        <v>600</v>
      </c>
      <c r="H25" s="24" t="str">
        <f t="shared" si="0"/>
        <v>Pass</v>
      </c>
    </row>
    <row r="26" spans="1:8" ht="27" x14ac:dyDescent="0.25">
      <c r="A26" s="35"/>
      <c r="B26" s="35" t="s">
        <v>78</v>
      </c>
      <c r="C26" s="35" t="s">
        <v>108</v>
      </c>
      <c r="D26" s="24" t="s">
        <v>111</v>
      </c>
      <c r="E26" s="24" t="s">
        <v>50</v>
      </c>
      <c r="F26" s="35">
        <v>650</v>
      </c>
      <c r="G26" s="35">
        <v>450</v>
      </c>
      <c r="H26" s="24" t="str">
        <f t="shared" si="0"/>
        <v>Fail</v>
      </c>
    </row>
    <row r="27" spans="1:8" ht="27" x14ac:dyDescent="0.25">
      <c r="A27" s="35"/>
      <c r="B27" s="35" t="s">
        <v>79</v>
      </c>
      <c r="C27" s="35" t="s">
        <v>108</v>
      </c>
      <c r="D27" s="24" t="s">
        <v>112</v>
      </c>
      <c r="E27" s="24" t="s">
        <v>49</v>
      </c>
      <c r="F27" s="35">
        <v>500</v>
      </c>
      <c r="G27" s="35">
        <v>500</v>
      </c>
      <c r="H27" s="24" t="str">
        <f t="shared" si="0"/>
        <v>Pass</v>
      </c>
    </row>
    <row r="28" spans="1:8" ht="27" x14ac:dyDescent="0.25">
      <c r="A28" s="35"/>
      <c r="B28" s="35" t="s">
        <v>80</v>
      </c>
      <c r="C28" s="35" t="s">
        <v>108</v>
      </c>
      <c r="D28" s="24" t="s">
        <v>112</v>
      </c>
      <c r="E28" s="24" t="s">
        <v>50</v>
      </c>
      <c r="F28" s="35">
        <v>550</v>
      </c>
      <c r="G28" s="35">
        <v>450</v>
      </c>
      <c r="H28" s="24" t="str">
        <f t="shared" si="0"/>
        <v>Fail</v>
      </c>
    </row>
    <row r="29" spans="1:8" ht="27" x14ac:dyDescent="0.25">
      <c r="A29" s="35"/>
      <c r="B29" s="35" t="s">
        <v>81</v>
      </c>
      <c r="C29" s="35" t="s">
        <v>108</v>
      </c>
      <c r="D29" s="24" t="s">
        <v>113</v>
      </c>
      <c r="E29" s="24" t="s">
        <v>49</v>
      </c>
      <c r="F29" s="35">
        <v>500</v>
      </c>
      <c r="G29" s="35">
        <v>500</v>
      </c>
      <c r="H29" s="24" t="str">
        <f t="shared" si="0"/>
        <v>Pass</v>
      </c>
    </row>
    <row r="30" spans="1:8" ht="27" x14ac:dyDescent="0.25">
      <c r="A30" s="35"/>
      <c r="B30" s="35" t="s">
        <v>82</v>
      </c>
      <c r="C30" s="35" t="s">
        <v>108</v>
      </c>
      <c r="D30" s="24" t="s">
        <v>113</v>
      </c>
      <c r="E30" s="24" t="s">
        <v>50</v>
      </c>
      <c r="F30" s="35">
        <v>550</v>
      </c>
      <c r="G30" s="35">
        <v>450</v>
      </c>
      <c r="H30" s="24" t="str">
        <f t="shared" si="0"/>
        <v>Fail</v>
      </c>
    </row>
    <row r="31" spans="1:8" ht="27" x14ac:dyDescent="0.25">
      <c r="A31" s="35"/>
      <c r="B31" s="35" t="s">
        <v>83</v>
      </c>
      <c r="C31" s="35" t="s">
        <v>108</v>
      </c>
      <c r="D31" s="24" t="s">
        <v>114</v>
      </c>
      <c r="E31" s="24" t="s">
        <v>49</v>
      </c>
      <c r="F31" s="35">
        <v>400</v>
      </c>
      <c r="G31" s="35">
        <v>400</v>
      </c>
      <c r="H31" s="24" t="str">
        <f t="shared" si="0"/>
        <v>Pass</v>
      </c>
    </row>
    <row r="32" spans="1:8" ht="27" x14ac:dyDescent="0.25">
      <c r="A32" s="35"/>
      <c r="B32" s="35" t="s">
        <v>84</v>
      </c>
      <c r="C32" s="35" t="s">
        <v>108</v>
      </c>
      <c r="D32" s="24" t="s">
        <v>114</v>
      </c>
      <c r="E32" s="24" t="s">
        <v>50</v>
      </c>
      <c r="F32" s="35">
        <v>450</v>
      </c>
      <c r="G32" s="35">
        <v>450</v>
      </c>
      <c r="H32" s="24" t="str">
        <f t="shared" si="0"/>
        <v>Pass</v>
      </c>
    </row>
    <row r="33" spans="1:8" ht="27" x14ac:dyDescent="0.25">
      <c r="A33" s="35"/>
      <c r="B33" s="35" t="s">
        <v>85</v>
      </c>
      <c r="C33" s="35" t="s">
        <v>105</v>
      </c>
      <c r="D33" s="35" t="s">
        <v>114</v>
      </c>
      <c r="E33" s="35" t="s">
        <v>50</v>
      </c>
      <c r="F33" s="35" t="s">
        <v>121</v>
      </c>
      <c r="G33" s="35" t="s">
        <v>121</v>
      </c>
      <c r="H33" s="57" t="s">
        <v>122</v>
      </c>
    </row>
    <row r="34" spans="1:8" ht="27" x14ac:dyDescent="0.25">
      <c r="A34" s="35"/>
      <c r="B34" s="35" t="s">
        <v>86</v>
      </c>
      <c r="C34" s="35" t="s">
        <v>109</v>
      </c>
      <c r="D34" s="35" t="s">
        <v>111</v>
      </c>
      <c r="E34" s="35" t="s">
        <v>49</v>
      </c>
      <c r="F34" s="35" t="s">
        <v>121</v>
      </c>
      <c r="G34" s="35" t="s">
        <v>121</v>
      </c>
      <c r="H34" s="57" t="s">
        <v>122</v>
      </c>
    </row>
    <row r="35" spans="1:8" ht="27" x14ac:dyDescent="0.25">
      <c r="A35" s="35"/>
      <c r="B35" s="35" t="s">
        <v>87</v>
      </c>
      <c r="C35" s="35" t="s">
        <v>110</v>
      </c>
      <c r="D35" s="35" t="s">
        <v>112</v>
      </c>
      <c r="E35" s="35" t="s">
        <v>49</v>
      </c>
      <c r="F35" s="35" t="s">
        <v>121</v>
      </c>
      <c r="G35" s="35" t="s">
        <v>121</v>
      </c>
      <c r="H35" s="57" t="s">
        <v>122</v>
      </c>
    </row>
  </sheetData>
  <mergeCells count="10">
    <mergeCell ref="H7:H8"/>
    <mergeCell ref="A1:G1"/>
    <mergeCell ref="B3:E3"/>
    <mergeCell ref="B4:E4"/>
    <mergeCell ref="B5:E5"/>
    <mergeCell ref="A7:A8"/>
    <mergeCell ref="B7:B8"/>
    <mergeCell ref="C7:E7"/>
    <mergeCell ref="F7:F8"/>
    <mergeCell ref="G7:G8"/>
  </mergeCells>
  <phoneticPr fontId="7" type="noConversion"/>
  <conditionalFormatting sqref="H9:H35">
    <cfRule type="cellIs" dxfId="7" priority="1" operator="equal">
      <formula>"Fail"</formula>
    </cfRule>
    <cfRule type="cellIs" dxfId="6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Limited Entry Decision Table</vt:lpstr>
      <vt:lpstr>Extended Entry Decision Table</vt:lpstr>
      <vt:lpstr>TestCase_LEDT</vt:lpstr>
      <vt:lpstr>TestCase_EEDT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Supawit Saktavin</cp:lastModifiedBy>
  <dcterms:created xsi:type="dcterms:W3CDTF">2023-08-23T13:52:34Z</dcterms:created>
  <dcterms:modified xsi:type="dcterms:W3CDTF">2025-08-04T10:14:05Z</dcterms:modified>
</cp:coreProperties>
</file>