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nfelix.lobo\Downloads\"/>
    </mc:Choice>
  </mc:AlternateContent>
  <xr:revisionPtr revIDLastSave="0" documentId="13_ncr:1_{AD2A31A2-2BB3-4507-869A-9B5C6B1FA1C5}" xr6:coauthVersionLast="47" xr6:coauthVersionMax="47" xr10:uidLastSave="{00000000-0000-0000-0000-000000000000}"/>
  <bookViews>
    <workbookView xWindow="-120" yWindow="-120" windowWidth="20730" windowHeight="11160" xr2:uid="{B99A0915-EA0E-48DC-A2E5-CDBA668E572C}"/>
  </bookViews>
  <sheets>
    <sheet name="Store Data" sheetId="1" r:id="rId1"/>
    <sheet name="Sales Data" sheetId="2" r:id="rId2"/>
    <sheet name="Assignments" sheetId="8" r:id="rId3"/>
  </sheets>
  <definedNames>
    <definedName name="_xlnm._FilterDatabase" localSheetId="1" hidden="1">'Sales Data'!$A$1:$L$68</definedName>
    <definedName name="_xlnm._FilterDatabase" localSheetId="0" hidden="1">'Store Data'!$A$3:$I$73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8" i="2" l="1"/>
  <c r="P68" i="2" s="1"/>
  <c r="N68" i="2"/>
  <c r="O67" i="2"/>
  <c r="P67" i="2" s="1"/>
  <c r="N67" i="2"/>
  <c r="O66" i="2"/>
  <c r="P66" i="2" s="1"/>
  <c r="N66" i="2"/>
  <c r="O65" i="2"/>
  <c r="P65" i="2" s="1"/>
  <c r="N65" i="2"/>
  <c r="O64" i="2"/>
  <c r="P64" i="2" s="1"/>
  <c r="N64" i="2"/>
  <c r="O63" i="2"/>
  <c r="P63" i="2" s="1"/>
  <c r="N63" i="2"/>
  <c r="O62" i="2"/>
  <c r="N62" i="2"/>
  <c r="P61" i="2"/>
  <c r="O61" i="2"/>
  <c r="N61" i="2"/>
  <c r="O60" i="2"/>
  <c r="N60" i="2"/>
  <c r="O59" i="2"/>
  <c r="P59" i="2" s="1"/>
  <c r="N59" i="2"/>
  <c r="O58" i="2"/>
  <c r="N58" i="2"/>
  <c r="P57" i="2"/>
  <c r="O57" i="2"/>
  <c r="N57" i="2"/>
  <c r="O56" i="2"/>
  <c r="P56" i="2" s="1"/>
  <c r="N56" i="2"/>
  <c r="O55" i="2"/>
  <c r="P55" i="2" s="1"/>
  <c r="N55" i="2"/>
  <c r="O54" i="2"/>
  <c r="N54" i="2"/>
  <c r="O53" i="2"/>
  <c r="N53" i="2"/>
  <c r="P53" i="2" s="1"/>
  <c r="O52" i="2"/>
  <c r="P52" i="2" s="1"/>
  <c r="N52" i="2"/>
  <c r="O51" i="2"/>
  <c r="N51" i="2"/>
  <c r="O50" i="2"/>
  <c r="N50" i="2"/>
  <c r="O49" i="2"/>
  <c r="P49" i="2" s="1"/>
  <c r="N49" i="2"/>
  <c r="O48" i="2"/>
  <c r="P48" i="2" s="1"/>
  <c r="N48" i="2"/>
  <c r="O47" i="2"/>
  <c r="P47" i="2" s="1"/>
  <c r="N47" i="2"/>
  <c r="O46" i="2"/>
  <c r="N46" i="2"/>
  <c r="P45" i="2"/>
  <c r="O45" i="2"/>
  <c r="N45" i="2"/>
  <c r="O44" i="2"/>
  <c r="N44" i="2"/>
  <c r="O43" i="2"/>
  <c r="P43" i="2" s="1"/>
  <c r="N43" i="2"/>
  <c r="O42" i="2"/>
  <c r="N42" i="2"/>
  <c r="P42" i="2" s="1"/>
  <c r="P41" i="2"/>
  <c r="O41" i="2"/>
  <c r="N41" i="2"/>
  <c r="O40" i="2"/>
  <c r="P40" i="2" s="1"/>
  <c r="N40" i="2"/>
  <c r="O39" i="2"/>
  <c r="P39" i="2" s="1"/>
  <c r="N39" i="2"/>
  <c r="O38" i="2"/>
  <c r="N38" i="2"/>
  <c r="P37" i="2"/>
  <c r="O37" i="2"/>
  <c r="N37" i="2"/>
  <c r="O36" i="2"/>
  <c r="P36" i="2" s="1"/>
  <c r="N36" i="2"/>
  <c r="O35" i="2"/>
  <c r="N35" i="2"/>
  <c r="O34" i="2"/>
  <c r="N34" i="2"/>
  <c r="O33" i="2"/>
  <c r="P33" i="2" s="1"/>
  <c r="N33" i="2"/>
  <c r="O32" i="2"/>
  <c r="P32" i="2" s="1"/>
  <c r="N32" i="2"/>
  <c r="O31" i="2"/>
  <c r="P31" i="2" s="1"/>
  <c r="N31" i="2"/>
  <c r="O30" i="2"/>
  <c r="N30" i="2"/>
  <c r="O29" i="2"/>
  <c r="P29" i="2" s="1"/>
  <c r="N29" i="2"/>
  <c r="O28" i="2"/>
  <c r="N28" i="2"/>
  <c r="O27" i="2"/>
  <c r="P27" i="2" s="1"/>
  <c r="N27" i="2"/>
  <c r="O26" i="2"/>
  <c r="N26" i="2"/>
  <c r="P26" i="2" s="1"/>
  <c r="P25" i="2"/>
  <c r="O25" i="2"/>
  <c r="N25" i="2"/>
  <c r="O24" i="2"/>
  <c r="P24" i="2" s="1"/>
  <c r="N24" i="2"/>
  <c r="O23" i="2"/>
  <c r="P23" i="2" s="1"/>
  <c r="N23" i="2"/>
  <c r="O22" i="2"/>
  <c r="N22" i="2"/>
  <c r="O21" i="2"/>
  <c r="N21" i="2"/>
  <c r="P21" i="2" s="1"/>
  <c r="O20" i="2"/>
  <c r="P20" i="2" s="1"/>
  <c r="N20" i="2"/>
  <c r="O19" i="2"/>
  <c r="N19" i="2"/>
  <c r="O18" i="2"/>
  <c r="N18" i="2"/>
  <c r="O17" i="2"/>
  <c r="P17" i="2" s="1"/>
  <c r="N17" i="2"/>
  <c r="O16" i="2"/>
  <c r="P16" i="2" s="1"/>
  <c r="N16" i="2"/>
  <c r="O15" i="2"/>
  <c r="P15" i="2" s="1"/>
  <c r="N15" i="2"/>
  <c r="O14" i="2"/>
  <c r="N14" i="2"/>
  <c r="P13" i="2"/>
  <c r="O13" i="2"/>
  <c r="N13" i="2"/>
  <c r="O12" i="2"/>
  <c r="N12" i="2"/>
  <c r="O11" i="2"/>
  <c r="P11" i="2" s="1"/>
  <c r="N11" i="2"/>
  <c r="O10" i="2"/>
  <c r="N10" i="2"/>
  <c r="P10" i="2" s="1"/>
  <c r="P9" i="2"/>
  <c r="O9" i="2"/>
  <c r="N9" i="2"/>
  <c r="O8" i="2"/>
  <c r="P8" i="2" s="1"/>
  <c r="N8" i="2"/>
  <c r="O7" i="2"/>
  <c r="P7" i="2" s="1"/>
  <c r="N7" i="2"/>
  <c r="O6" i="2"/>
  <c r="N6" i="2"/>
  <c r="P5" i="2"/>
  <c r="O5" i="2"/>
  <c r="N5" i="2"/>
  <c r="O4" i="2"/>
  <c r="P4" i="2" s="1"/>
  <c r="N4" i="2"/>
  <c r="O3" i="2"/>
  <c r="N3" i="2"/>
  <c r="P2" i="2"/>
  <c r="O2" i="2"/>
  <c r="N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2" i="2"/>
  <c r="P22" i="2" l="1"/>
  <c r="P54" i="2"/>
  <c r="P58" i="2"/>
  <c r="P12" i="2"/>
  <c r="P19" i="2"/>
  <c r="P30" i="2"/>
  <c r="P44" i="2"/>
  <c r="P51" i="2"/>
  <c r="P62" i="2"/>
  <c r="P34" i="2"/>
  <c r="P6" i="2"/>
  <c r="P38" i="2"/>
  <c r="P3" i="2"/>
  <c r="P14" i="2"/>
  <c r="P28" i="2"/>
  <c r="P35" i="2"/>
  <c r="P46" i="2"/>
  <c r="P60" i="2"/>
  <c r="P18" i="2"/>
  <c r="P50" i="2"/>
</calcChain>
</file>

<file path=xl/sharedStrings.xml><?xml version="1.0" encoding="utf-8"?>
<sst xmlns="http://schemas.openxmlformats.org/spreadsheetml/2006/main" count="671" uniqueCount="175">
  <si>
    <t>StoreKey</t>
  </si>
  <si>
    <t>GeographyType</t>
  </si>
  <si>
    <t>ContinentName</t>
  </si>
  <si>
    <t>RegionCountryName</t>
  </si>
  <si>
    <t>StoreType</t>
  </si>
  <si>
    <t>StoreName</t>
  </si>
  <si>
    <t>Status</t>
  </si>
  <si>
    <t>EmployeeCount</t>
  </si>
  <si>
    <t>SellingAreaSize</t>
  </si>
  <si>
    <t>Las Vegas</t>
  </si>
  <si>
    <t>North America</t>
  </si>
  <si>
    <t>United States</t>
  </si>
  <si>
    <t>Store</t>
  </si>
  <si>
    <t>Contoso Seattle No.1 Store</t>
  </si>
  <si>
    <t>On</t>
  </si>
  <si>
    <t>Contoso Seattle No.2 Store</t>
  </si>
  <si>
    <t>Newyork</t>
  </si>
  <si>
    <t>Retail</t>
  </si>
  <si>
    <t>Contoso Kennewick Store</t>
  </si>
  <si>
    <t>California</t>
  </si>
  <si>
    <t>Contoso Bellevue Store</t>
  </si>
  <si>
    <t>Ohio</t>
  </si>
  <si>
    <t>Contoso Redmond Store</t>
  </si>
  <si>
    <t>Contoso Yakima Store</t>
  </si>
  <si>
    <t>Contoso Granger Store</t>
  </si>
  <si>
    <t>Contoso Sunnyside Store</t>
  </si>
  <si>
    <t>Contoso Toppenish Store</t>
  </si>
  <si>
    <t>Contoso Wapato Store</t>
  </si>
  <si>
    <t>Contoso Cle Elum Store</t>
  </si>
  <si>
    <t>Contoso Snoqualmie Store</t>
  </si>
  <si>
    <t>Contoso Fall City Store</t>
  </si>
  <si>
    <t>Contoso Renton Store</t>
  </si>
  <si>
    <t>Contoso Everett Store</t>
  </si>
  <si>
    <t>Contoso Spokane Store</t>
  </si>
  <si>
    <t>Contoso Veradale Store</t>
  </si>
  <si>
    <t>Contoso Englewood Store</t>
  </si>
  <si>
    <t>Contoso Wheat Ridge Store</t>
  </si>
  <si>
    <t>Contoso Westminster Store</t>
  </si>
  <si>
    <t>Contoso Grand Junction Store</t>
  </si>
  <si>
    <t>Contoso New Castle Store</t>
  </si>
  <si>
    <t>Contoso Greeley No.1 Store</t>
  </si>
  <si>
    <t>Contoso Loveland Store</t>
  </si>
  <si>
    <t>Contoso Lafayette Store</t>
  </si>
  <si>
    <t>Contoso Castle Rock Store</t>
  </si>
  <si>
    <t>Contoso Fort Collins Store</t>
  </si>
  <si>
    <t>Contoso Greeley No.2 Store</t>
  </si>
  <si>
    <t>Contoso Milliken Store</t>
  </si>
  <si>
    <t>Contoso Berthoud Store</t>
  </si>
  <si>
    <t>Contoso Denver No.1 Store</t>
  </si>
  <si>
    <t>Contoso Denver No.2 Store</t>
  </si>
  <si>
    <t>Contoso Denver No.3 Store</t>
  </si>
  <si>
    <t>Contoso Boulder Store</t>
  </si>
  <si>
    <t>Contoso Thornton Store</t>
  </si>
  <si>
    <t>Contoso Littleton Store</t>
  </si>
  <si>
    <t>Contoso Aurora Store</t>
  </si>
  <si>
    <t>Contoso Parker Store</t>
  </si>
  <si>
    <t>Contoso Green Bay Store</t>
  </si>
  <si>
    <t>Contoso Appleton Store</t>
  </si>
  <si>
    <t>Contoso Menasha Store</t>
  </si>
  <si>
    <t>Contoso Oshkosh Store</t>
  </si>
  <si>
    <t>Contoso Fond du Lac Store</t>
  </si>
  <si>
    <t>Contoso Milwaukee No.1 Store</t>
  </si>
  <si>
    <t>Contoso Milwaukee No.3 Store</t>
  </si>
  <si>
    <t>Contoso Waukesha No.1 Store</t>
  </si>
  <si>
    <t>Contoso Racine No.1 Store</t>
  </si>
  <si>
    <t>Contoso Burlington Store</t>
  </si>
  <si>
    <t>Contoso East Troy Store</t>
  </si>
  <si>
    <t>Contoso Waukesha No.2 Store</t>
  </si>
  <si>
    <t>Contoso Germantown Store</t>
  </si>
  <si>
    <t>Contoso Port Washington Store</t>
  </si>
  <si>
    <t>Contoso Sheboygan Store</t>
  </si>
  <si>
    <t>Contoso Manitowoc Store</t>
  </si>
  <si>
    <t>Contoso Madison Store</t>
  </si>
  <si>
    <t>Contoso Oregon Store</t>
  </si>
  <si>
    <t>Contoso Edgerton Store</t>
  </si>
  <si>
    <t>Contoso Fort Atkinson Store</t>
  </si>
  <si>
    <t>Contoso Racine No.2 Store</t>
  </si>
  <si>
    <t>Contoso Houston No.1 Store</t>
  </si>
  <si>
    <t>Contoso Houston No.2 Store</t>
  </si>
  <si>
    <t>Contoso Houston No.3 Store</t>
  </si>
  <si>
    <t>Contoso Houston No.4 Store</t>
  </si>
  <si>
    <t>Contoso Midland Store</t>
  </si>
  <si>
    <t>Contoso Russellville Store</t>
  </si>
  <si>
    <t>Contoso Minden Store</t>
  </si>
  <si>
    <t>Contoso Shreveport Store</t>
  </si>
  <si>
    <t>Contoso Marshall Store</t>
  </si>
  <si>
    <t>Contoso Longview Store</t>
  </si>
  <si>
    <t>SalesKey</t>
  </si>
  <si>
    <t>DateKey</t>
  </si>
  <si>
    <t>Product</t>
  </si>
  <si>
    <t>ProductSubcategory</t>
  </si>
  <si>
    <t>PromotionName</t>
  </si>
  <si>
    <t>UnitCost</t>
  </si>
  <si>
    <t>UnitPrice</t>
  </si>
  <si>
    <t>SalesQuantity</t>
  </si>
  <si>
    <t>ReturnQuantity</t>
  </si>
  <si>
    <t>ReturnAmount</t>
  </si>
  <si>
    <t>Home Appliances</t>
  </si>
  <si>
    <t>Refrigerators</t>
  </si>
  <si>
    <t>No Discount</t>
  </si>
  <si>
    <t>Microwaves</t>
  </si>
  <si>
    <t>North America Spring Promotion</t>
  </si>
  <si>
    <t>Water Heaters</t>
  </si>
  <si>
    <t>North America Back-to-School Promotion</t>
  </si>
  <si>
    <t>Coffee Machines</t>
  </si>
  <si>
    <t>North America Holiday Promotion</t>
  </si>
  <si>
    <t>Lamps</t>
  </si>
  <si>
    <t>Asian Holiday Promotion</t>
  </si>
  <si>
    <t>Air Conditioners</t>
  </si>
  <si>
    <t>Asian Spring Promotion</t>
  </si>
  <si>
    <t>Fans</t>
  </si>
  <si>
    <t>Asian Summer Promotion</t>
  </si>
  <si>
    <t>Audio</t>
  </si>
  <si>
    <t>MP4&amp;MP3</t>
  </si>
  <si>
    <t>European Spring Promotion</t>
  </si>
  <si>
    <t>Recorder</t>
  </si>
  <si>
    <t>European Back-to-Scholl Promotion</t>
  </si>
  <si>
    <t>Radio</t>
  </si>
  <si>
    <t>European Holiday Promotion</t>
  </si>
  <si>
    <t>Recording Pen</t>
  </si>
  <si>
    <t>Headphones</t>
  </si>
  <si>
    <t>Bluetooth Headphones</t>
  </si>
  <si>
    <t>Speakers</t>
  </si>
  <si>
    <t>Audio Accessories</t>
  </si>
  <si>
    <t>TV and Video</t>
  </si>
  <si>
    <t>Televisions</t>
  </si>
  <si>
    <t>VCD &amp; DVD</t>
  </si>
  <si>
    <t>Home Theater System</t>
  </si>
  <si>
    <t>Car Video</t>
  </si>
  <si>
    <t>TV &amp; Video Accessories</t>
  </si>
  <si>
    <t>Computers</t>
  </si>
  <si>
    <t>Laptops</t>
  </si>
  <si>
    <t>Netbooks</t>
  </si>
  <si>
    <t>Desktops</t>
  </si>
  <si>
    <t>Monitors</t>
  </si>
  <si>
    <t>Projectors &amp; Screens</t>
  </si>
  <si>
    <t>Printers, Scanners &amp; Fax</t>
  </si>
  <si>
    <t>Computer Setup &amp; Service</t>
  </si>
  <si>
    <t>Computers Accessories</t>
  </si>
  <si>
    <t>Cameras and camcorders</t>
  </si>
  <si>
    <t>Digital Cameras</t>
  </si>
  <si>
    <t>Digital SLR Cameras</t>
  </si>
  <si>
    <t>Film Cameras</t>
  </si>
  <si>
    <t>Camcorders</t>
  </si>
  <si>
    <t>Cameras &amp; Camcorders Accessories</t>
  </si>
  <si>
    <t>Cell phones</t>
  </si>
  <si>
    <t>Home &amp; Office Phones</t>
  </si>
  <si>
    <t>Touch Screen Phones</t>
  </si>
  <si>
    <t>Smart phones &amp; PDAs</t>
  </si>
  <si>
    <t>Cell phones Accessories</t>
  </si>
  <si>
    <t>Music, Movies and Audio Books</t>
  </si>
  <si>
    <t>Music CD</t>
  </si>
  <si>
    <t>Movie DVD</t>
  </si>
  <si>
    <t>Audio Books</t>
  </si>
  <si>
    <t>Games and Toys</t>
  </si>
  <si>
    <t>Boxed Games</t>
  </si>
  <si>
    <t>Download Games</t>
  </si>
  <si>
    <t>Games Accessories</t>
  </si>
  <si>
    <t>Washers &amp; Dryers</t>
  </si>
  <si>
    <t>MP4&amp;MP4</t>
  </si>
  <si>
    <t>Month</t>
  </si>
  <si>
    <t>NA</t>
  </si>
  <si>
    <t xml:space="preserve">Top 10 profitable Stores  </t>
  </si>
  <si>
    <t>Unit Price * (Unit Sales - Return Quantity)</t>
  </si>
  <si>
    <t>Profit</t>
  </si>
  <si>
    <t>(Price-Cost) * Unit Sales</t>
  </si>
  <si>
    <t>Gth YOY</t>
  </si>
  <si>
    <t>(Sales TY / Sales LY)-1 %</t>
  </si>
  <si>
    <t>Sales</t>
  </si>
  <si>
    <t>Create KPI for Sales , Profit  &amp; Sales YOY (Formula is given below)</t>
  </si>
  <si>
    <t>Create a map visual to make sure that we filter the above KPI by different states .</t>
  </si>
  <si>
    <t>Create Donut / Pie chart to show the profit contribution by product .</t>
  </si>
  <si>
    <t>Create a drop down for the following KPI  &amp; Based on the selection, it should show the trend</t>
  </si>
  <si>
    <t>Show a Bar chart to show the profit by Month.</t>
  </si>
  <si>
    <t>Create a Toggle Button for the Table View / Chart View of Point number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</si>
</sst>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3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8D26573-D0E6-498D-8157-C671CF9261A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6</xdr:row>
      <xdr:rowOff>66675</xdr:rowOff>
    </xdr:from>
    <xdr:to>
      <xdr:col>10</xdr:col>
      <xdr:colOff>370387</xdr:colOff>
      <xdr:row>31</xdr:row>
      <xdr:rowOff>75604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94D9AC-865E-4897-B8F6-D57DA8112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1209675"/>
          <a:ext cx="8704762" cy="4771429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3</xdr:row>
      <xdr:rowOff>152400</xdr:rowOff>
    </xdr:from>
    <xdr:to>
      <xdr:col>8</xdr:col>
      <xdr:colOff>295275</xdr:colOff>
      <xdr:row>12</xdr:row>
      <xdr:rowOff>38100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DDD93CF-9E6D-4431-80C4-3892414B1D29}"/>
            </a:ext>
          </a:extLst>
        </xdr:cNvPr>
        <xdr:cNvCxnSpPr/>
      </xdr:nvCxnSpPr>
      <xdr:spPr>
        <a:xfrm>
          <a:off x="666750" y="723900"/>
          <a:ext cx="9982200" cy="16002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8</xdr:row>
      <xdr:rowOff>180975</xdr:rowOff>
    </xdr:from>
    <xdr:to>
      <xdr:col>9</xdr:col>
      <xdr:colOff>95250</xdr:colOff>
      <xdr:row>20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F327A2EB-5C00-4217-9D06-F44254B8B808}"/>
            </a:ext>
          </a:extLst>
        </xdr:cNvPr>
        <xdr:cNvCxnSpPr/>
      </xdr:nvCxnSpPr>
      <xdr:spPr>
        <a:xfrm>
          <a:off x="647700" y="1704975"/>
          <a:ext cx="10791825" cy="210502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FA9A-EC05-429C-B4A5-164E23FEF29D}">
  <dimension ref="A1:M73"/>
  <sheetViews>
    <sheetView tabSelected="1" workbookViewId="0">
      <selection activeCell="M10" sqref="M10"/>
    </sheetView>
  </sheetViews>
  <sheetFormatPr defaultRowHeight="15" x14ac:dyDescent="0.25"/>
  <cols>
    <col min="1" max="1" width="21.7109375" customWidth="1"/>
    <col min="2" max="2" width="10" bestFit="1" customWidth="1"/>
    <col min="3" max="3" width="22.85546875" customWidth="1"/>
    <col min="4" max="4" width="16.7109375" customWidth="1"/>
    <col min="5" max="5" width="12.28515625" bestFit="1" customWidth="1"/>
    <col min="6" max="6" width="18.85546875" customWidth="1"/>
    <col min="7" max="7" width="9" customWidth="1"/>
    <col min="8" max="8" width="15.28515625" bestFit="1" customWidth="1"/>
    <col min="9" max="9" width="14.85546875" bestFit="1" customWidth="1"/>
  </cols>
  <sheetData>
    <row r="1" spans="1:13" x14ac:dyDescent="0.25">
      <c r="B1" t="s">
        <v>161</v>
      </c>
      <c r="C1" t="s">
        <v>161</v>
      </c>
      <c r="D1" t="s">
        <v>161</v>
      </c>
      <c r="E1" t="s">
        <v>161</v>
      </c>
      <c r="F1" t="s">
        <v>161</v>
      </c>
      <c r="G1" t="s">
        <v>161</v>
      </c>
      <c r="H1" t="s">
        <v>161</v>
      </c>
      <c r="I1" t="s">
        <v>161</v>
      </c>
    </row>
    <row r="2" spans="1:13" x14ac:dyDescent="0.25"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I2" t="s">
        <v>161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3" x14ac:dyDescent="0.25">
      <c r="A4">
        <v>1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>
        <v>17</v>
      </c>
      <c r="I4">
        <v>462</v>
      </c>
    </row>
    <row r="5" spans="1:13" x14ac:dyDescent="0.25">
      <c r="A5">
        <v>2</v>
      </c>
      <c r="B5" t="s">
        <v>9</v>
      </c>
      <c r="C5" t="s">
        <v>10</v>
      </c>
      <c r="D5" t="s">
        <v>11</v>
      </c>
      <c r="E5" t="s">
        <v>12</v>
      </c>
      <c r="F5" t="s">
        <v>15</v>
      </c>
      <c r="G5" t="s">
        <v>14</v>
      </c>
      <c r="H5">
        <v>25</v>
      </c>
      <c r="I5">
        <v>700</v>
      </c>
    </row>
    <row r="6" spans="1:13" x14ac:dyDescent="0.25">
      <c r="A6">
        <v>3</v>
      </c>
      <c r="B6" t="s">
        <v>16</v>
      </c>
      <c r="C6" t="s">
        <v>10</v>
      </c>
      <c r="D6" t="s">
        <v>11</v>
      </c>
      <c r="E6" t="s">
        <v>17</v>
      </c>
      <c r="F6" t="s">
        <v>18</v>
      </c>
      <c r="G6" t="s">
        <v>14</v>
      </c>
      <c r="H6">
        <v>26</v>
      </c>
      <c r="I6">
        <v>680</v>
      </c>
    </row>
    <row r="7" spans="1:13" x14ac:dyDescent="0.25">
      <c r="A7">
        <v>4</v>
      </c>
      <c r="B7" t="s">
        <v>19</v>
      </c>
      <c r="C7" t="s">
        <v>10</v>
      </c>
      <c r="D7" t="s">
        <v>11</v>
      </c>
      <c r="E7" t="s">
        <v>12</v>
      </c>
      <c r="F7" t="s">
        <v>20</v>
      </c>
      <c r="G7" t="s">
        <v>14</v>
      </c>
      <c r="H7">
        <v>19</v>
      </c>
      <c r="I7">
        <v>455</v>
      </c>
    </row>
    <row r="8" spans="1:13" x14ac:dyDescent="0.25">
      <c r="A8">
        <v>5</v>
      </c>
      <c r="B8" t="s">
        <v>21</v>
      </c>
      <c r="C8" t="s">
        <v>10</v>
      </c>
      <c r="D8" t="s">
        <v>11</v>
      </c>
      <c r="E8" t="s">
        <v>12</v>
      </c>
      <c r="F8" t="s">
        <v>22</v>
      </c>
      <c r="G8" t="s">
        <v>14</v>
      </c>
      <c r="H8">
        <v>33</v>
      </c>
      <c r="I8">
        <v>560</v>
      </c>
      <c r="M8" s="7"/>
    </row>
    <row r="9" spans="1:13" x14ac:dyDescent="0.25">
      <c r="A9">
        <v>6</v>
      </c>
      <c r="B9" t="s">
        <v>9</v>
      </c>
      <c r="C9" t="s">
        <v>10</v>
      </c>
      <c r="D9" t="s">
        <v>11</v>
      </c>
      <c r="E9" t="s">
        <v>12</v>
      </c>
      <c r="F9" t="s">
        <v>23</v>
      </c>
      <c r="G9" t="s">
        <v>14</v>
      </c>
      <c r="H9">
        <v>47</v>
      </c>
      <c r="I9">
        <v>1125</v>
      </c>
      <c r="M9" s="7"/>
    </row>
    <row r="10" spans="1:13" x14ac:dyDescent="0.25">
      <c r="A10">
        <v>7</v>
      </c>
      <c r="B10" t="s">
        <v>16</v>
      </c>
      <c r="C10" t="s">
        <v>10</v>
      </c>
      <c r="D10" t="s">
        <v>11</v>
      </c>
      <c r="E10" t="s">
        <v>12</v>
      </c>
      <c r="F10" t="s">
        <v>24</v>
      </c>
      <c r="G10" t="s">
        <v>14</v>
      </c>
      <c r="H10">
        <v>22</v>
      </c>
      <c r="I10">
        <v>500</v>
      </c>
      <c r="M10" s="7"/>
    </row>
    <row r="11" spans="1:13" x14ac:dyDescent="0.25">
      <c r="A11">
        <v>8</v>
      </c>
      <c r="B11" t="s">
        <v>19</v>
      </c>
      <c r="C11" t="s">
        <v>10</v>
      </c>
      <c r="D11" t="s">
        <v>11</v>
      </c>
      <c r="E11" t="s">
        <v>12</v>
      </c>
      <c r="F11" t="s">
        <v>25</v>
      </c>
      <c r="G11" t="s">
        <v>14</v>
      </c>
      <c r="H11">
        <v>17</v>
      </c>
      <c r="I11">
        <v>460</v>
      </c>
    </row>
    <row r="12" spans="1:13" x14ac:dyDescent="0.25">
      <c r="A12">
        <v>9</v>
      </c>
      <c r="B12" t="s">
        <v>21</v>
      </c>
      <c r="C12" t="s">
        <v>10</v>
      </c>
      <c r="D12" t="s">
        <v>11</v>
      </c>
      <c r="E12" t="s">
        <v>12</v>
      </c>
      <c r="F12" t="s">
        <v>26</v>
      </c>
      <c r="G12" t="s">
        <v>14</v>
      </c>
      <c r="H12">
        <v>25</v>
      </c>
      <c r="I12">
        <v>700</v>
      </c>
    </row>
    <row r="13" spans="1:13" x14ac:dyDescent="0.25">
      <c r="A13">
        <v>10</v>
      </c>
      <c r="B13" t="s">
        <v>16</v>
      </c>
      <c r="C13" t="s">
        <v>10</v>
      </c>
      <c r="D13" t="s">
        <v>11</v>
      </c>
      <c r="E13" t="s">
        <v>12</v>
      </c>
      <c r="F13" t="s">
        <v>27</v>
      </c>
      <c r="G13" t="s">
        <v>14</v>
      </c>
      <c r="H13">
        <v>25</v>
      </c>
      <c r="I13">
        <v>700</v>
      </c>
    </row>
    <row r="14" spans="1:13" x14ac:dyDescent="0.25">
      <c r="A14">
        <v>11</v>
      </c>
      <c r="B14" t="s">
        <v>19</v>
      </c>
      <c r="C14" t="s">
        <v>10</v>
      </c>
      <c r="D14" t="s">
        <v>11</v>
      </c>
      <c r="E14" t="s">
        <v>12</v>
      </c>
      <c r="F14" t="s">
        <v>28</v>
      </c>
      <c r="G14" t="s">
        <v>14</v>
      </c>
      <c r="H14">
        <v>26</v>
      </c>
      <c r="I14">
        <v>680</v>
      </c>
    </row>
    <row r="15" spans="1:13" x14ac:dyDescent="0.25">
      <c r="A15">
        <v>13</v>
      </c>
      <c r="B15" t="s">
        <v>21</v>
      </c>
      <c r="C15" t="s">
        <v>10</v>
      </c>
      <c r="D15" t="s">
        <v>11</v>
      </c>
      <c r="E15" t="s">
        <v>12</v>
      </c>
      <c r="F15" t="s">
        <v>29</v>
      </c>
      <c r="G15" t="s">
        <v>14</v>
      </c>
      <c r="H15">
        <v>33</v>
      </c>
      <c r="I15">
        <v>560</v>
      </c>
    </row>
    <row r="16" spans="1:13" x14ac:dyDescent="0.25">
      <c r="A16">
        <v>14</v>
      </c>
      <c r="B16" t="s">
        <v>19</v>
      </c>
      <c r="C16" t="s">
        <v>10</v>
      </c>
      <c r="D16" t="s">
        <v>11</v>
      </c>
      <c r="E16" t="s">
        <v>12</v>
      </c>
      <c r="F16" t="s">
        <v>30</v>
      </c>
      <c r="G16" t="s">
        <v>14</v>
      </c>
      <c r="H16">
        <v>47</v>
      </c>
      <c r="I16">
        <v>1125</v>
      </c>
    </row>
    <row r="17" spans="1:9" x14ac:dyDescent="0.25">
      <c r="A17">
        <v>15</v>
      </c>
      <c r="B17" t="s">
        <v>21</v>
      </c>
      <c r="C17" t="s">
        <v>10</v>
      </c>
      <c r="D17" t="s">
        <v>11</v>
      </c>
      <c r="E17" t="s">
        <v>17</v>
      </c>
      <c r="F17" t="s">
        <v>31</v>
      </c>
      <c r="G17" t="s">
        <v>14</v>
      </c>
      <c r="H17">
        <v>22</v>
      </c>
      <c r="I17">
        <v>500</v>
      </c>
    </row>
    <row r="18" spans="1:9" x14ac:dyDescent="0.25">
      <c r="A18">
        <v>16</v>
      </c>
      <c r="B18" t="s">
        <v>9</v>
      </c>
      <c r="C18" t="s">
        <v>10</v>
      </c>
      <c r="D18" t="s">
        <v>11</v>
      </c>
      <c r="E18" t="s">
        <v>12</v>
      </c>
      <c r="F18" t="s">
        <v>32</v>
      </c>
      <c r="G18" t="s">
        <v>14</v>
      </c>
      <c r="H18">
        <v>17</v>
      </c>
      <c r="I18">
        <v>462</v>
      </c>
    </row>
    <row r="19" spans="1:9" x14ac:dyDescent="0.25">
      <c r="A19">
        <v>17</v>
      </c>
      <c r="B19" t="s">
        <v>16</v>
      </c>
      <c r="C19" t="s">
        <v>10</v>
      </c>
      <c r="D19" t="s">
        <v>11</v>
      </c>
      <c r="E19" t="s">
        <v>12</v>
      </c>
      <c r="F19" t="s">
        <v>33</v>
      </c>
      <c r="G19" t="s">
        <v>14</v>
      </c>
      <c r="H19">
        <v>25</v>
      </c>
      <c r="I19">
        <v>700</v>
      </c>
    </row>
    <row r="20" spans="1:9" x14ac:dyDescent="0.25">
      <c r="A20">
        <v>18</v>
      </c>
      <c r="B20" t="s">
        <v>19</v>
      </c>
      <c r="C20" t="s">
        <v>10</v>
      </c>
      <c r="D20" t="s">
        <v>11</v>
      </c>
      <c r="E20" t="s">
        <v>12</v>
      </c>
      <c r="F20" t="s">
        <v>34</v>
      </c>
      <c r="G20" t="s">
        <v>14</v>
      </c>
      <c r="H20">
        <v>26</v>
      </c>
      <c r="I20">
        <v>680</v>
      </c>
    </row>
    <row r="21" spans="1:9" x14ac:dyDescent="0.25">
      <c r="A21">
        <v>20</v>
      </c>
      <c r="B21" t="s">
        <v>21</v>
      </c>
      <c r="C21" t="s">
        <v>10</v>
      </c>
      <c r="D21" t="s">
        <v>11</v>
      </c>
      <c r="E21" t="s">
        <v>12</v>
      </c>
      <c r="F21" t="s">
        <v>35</v>
      </c>
      <c r="G21" t="s">
        <v>14</v>
      </c>
      <c r="H21">
        <v>33</v>
      </c>
      <c r="I21">
        <v>560</v>
      </c>
    </row>
    <row r="22" spans="1:9" x14ac:dyDescent="0.25">
      <c r="A22">
        <v>21</v>
      </c>
      <c r="B22" t="s">
        <v>9</v>
      </c>
      <c r="C22" t="s">
        <v>10</v>
      </c>
      <c r="D22" t="s">
        <v>11</v>
      </c>
      <c r="E22" t="s">
        <v>12</v>
      </c>
      <c r="F22" t="s">
        <v>36</v>
      </c>
      <c r="G22" t="s">
        <v>14</v>
      </c>
      <c r="H22">
        <v>47</v>
      </c>
      <c r="I22">
        <v>1125</v>
      </c>
    </row>
    <row r="23" spans="1:9" x14ac:dyDescent="0.25">
      <c r="A23">
        <v>22</v>
      </c>
      <c r="B23" t="s">
        <v>16</v>
      </c>
      <c r="C23" t="s">
        <v>10</v>
      </c>
      <c r="D23" t="s">
        <v>11</v>
      </c>
      <c r="E23" t="s">
        <v>17</v>
      </c>
      <c r="F23" t="s">
        <v>37</v>
      </c>
      <c r="G23" t="s">
        <v>14</v>
      </c>
      <c r="H23">
        <v>22</v>
      </c>
      <c r="I23">
        <v>500</v>
      </c>
    </row>
    <row r="24" spans="1:9" x14ac:dyDescent="0.25">
      <c r="A24">
        <v>23</v>
      </c>
      <c r="B24" t="s">
        <v>19</v>
      </c>
      <c r="C24" t="s">
        <v>10</v>
      </c>
      <c r="D24" t="s">
        <v>11</v>
      </c>
      <c r="E24" t="s">
        <v>12</v>
      </c>
      <c r="F24" t="s">
        <v>38</v>
      </c>
      <c r="G24" t="s">
        <v>14</v>
      </c>
      <c r="H24">
        <v>17</v>
      </c>
      <c r="I24">
        <v>460</v>
      </c>
    </row>
    <row r="25" spans="1:9" x14ac:dyDescent="0.25">
      <c r="A25">
        <v>24</v>
      </c>
      <c r="B25" t="s">
        <v>21</v>
      </c>
      <c r="C25" t="s">
        <v>10</v>
      </c>
      <c r="D25" t="s">
        <v>11</v>
      </c>
      <c r="E25" t="s">
        <v>12</v>
      </c>
      <c r="F25" t="s">
        <v>39</v>
      </c>
      <c r="G25" t="s">
        <v>14</v>
      </c>
      <c r="H25">
        <v>25</v>
      </c>
      <c r="I25">
        <v>700</v>
      </c>
    </row>
    <row r="26" spans="1:9" x14ac:dyDescent="0.25">
      <c r="A26">
        <v>25</v>
      </c>
      <c r="B26" t="s">
        <v>16</v>
      </c>
      <c r="C26" t="s">
        <v>10</v>
      </c>
      <c r="D26" t="s">
        <v>11</v>
      </c>
      <c r="E26" t="s">
        <v>12</v>
      </c>
      <c r="F26" t="s">
        <v>40</v>
      </c>
      <c r="G26" t="s">
        <v>14</v>
      </c>
      <c r="H26">
        <v>25</v>
      </c>
      <c r="I26">
        <v>700</v>
      </c>
    </row>
    <row r="27" spans="1:9" x14ac:dyDescent="0.25">
      <c r="A27">
        <v>26</v>
      </c>
      <c r="B27" t="s">
        <v>19</v>
      </c>
      <c r="C27" t="s">
        <v>10</v>
      </c>
      <c r="D27" t="s">
        <v>11</v>
      </c>
      <c r="E27" t="s">
        <v>17</v>
      </c>
      <c r="F27" t="s">
        <v>41</v>
      </c>
      <c r="G27" t="s">
        <v>14</v>
      </c>
      <c r="H27">
        <v>26</v>
      </c>
      <c r="I27">
        <v>680</v>
      </c>
    </row>
    <row r="28" spans="1:9" x14ac:dyDescent="0.25">
      <c r="A28">
        <v>27</v>
      </c>
      <c r="B28" t="s">
        <v>21</v>
      </c>
      <c r="C28" t="s">
        <v>10</v>
      </c>
      <c r="D28" t="s">
        <v>11</v>
      </c>
      <c r="E28" t="s">
        <v>17</v>
      </c>
      <c r="F28" t="s">
        <v>42</v>
      </c>
      <c r="G28" t="s">
        <v>14</v>
      </c>
      <c r="H28">
        <v>19</v>
      </c>
      <c r="I28">
        <v>455</v>
      </c>
    </row>
    <row r="29" spans="1:9" x14ac:dyDescent="0.25">
      <c r="A29">
        <v>28</v>
      </c>
      <c r="B29" t="s">
        <v>19</v>
      </c>
      <c r="C29" t="s">
        <v>10</v>
      </c>
      <c r="D29" t="s">
        <v>11</v>
      </c>
      <c r="E29" t="s">
        <v>17</v>
      </c>
      <c r="F29" t="s">
        <v>43</v>
      </c>
      <c r="G29" t="s">
        <v>14</v>
      </c>
      <c r="H29">
        <v>33</v>
      </c>
      <c r="I29">
        <v>560</v>
      </c>
    </row>
    <row r="30" spans="1:9" x14ac:dyDescent="0.25">
      <c r="A30">
        <v>30</v>
      </c>
      <c r="B30" t="s">
        <v>21</v>
      </c>
      <c r="C30" t="s">
        <v>10</v>
      </c>
      <c r="D30" t="s">
        <v>11</v>
      </c>
      <c r="E30" t="s">
        <v>12</v>
      </c>
      <c r="F30" t="s">
        <v>44</v>
      </c>
      <c r="G30" t="s">
        <v>14</v>
      </c>
      <c r="H30">
        <v>22</v>
      </c>
      <c r="I30">
        <v>500</v>
      </c>
    </row>
    <row r="31" spans="1:9" x14ac:dyDescent="0.25">
      <c r="A31">
        <v>31</v>
      </c>
      <c r="B31" t="s">
        <v>9</v>
      </c>
      <c r="C31" t="s">
        <v>10</v>
      </c>
      <c r="D31" t="s">
        <v>11</v>
      </c>
      <c r="E31" t="s">
        <v>12</v>
      </c>
      <c r="F31" t="s">
        <v>45</v>
      </c>
      <c r="G31" t="s">
        <v>14</v>
      </c>
      <c r="H31">
        <v>17</v>
      </c>
      <c r="I31">
        <v>462</v>
      </c>
    </row>
    <row r="32" spans="1:9" x14ac:dyDescent="0.25">
      <c r="A32">
        <v>32</v>
      </c>
      <c r="B32" t="s">
        <v>16</v>
      </c>
      <c r="C32" t="s">
        <v>10</v>
      </c>
      <c r="D32" t="s">
        <v>11</v>
      </c>
      <c r="E32" t="s">
        <v>12</v>
      </c>
      <c r="F32" t="s">
        <v>46</v>
      </c>
      <c r="G32" t="s">
        <v>14</v>
      </c>
      <c r="H32">
        <v>25</v>
      </c>
      <c r="I32">
        <v>700</v>
      </c>
    </row>
    <row r="33" spans="1:9" x14ac:dyDescent="0.25">
      <c r="A33">
        <v>33</v>
      </c>
      <c r="B33" t="s">
        <v>19</v>
      </c>
      <c r="C33" t="s">
        <v>10</v>
      </c>
      <c r="D33" t="s">
        <v>11</v>
      </c>
      <c r="E33" t="s">
        <v>12</v>
      </c>
      <c r="F33" t="s">
        <v>47</v>
      </c>
      <c r="G33" t="s">
        <v>14</v>
      </c>
      <c r="H33">
        <v>26</v>
      </c>
      <c r="I33">
        <v>680</v>
      </c>
    </row>
    <row r="34" spans="1:9" x14ac:dyDescent="0.25">
      <c r="A34">
        <v>34</v>
      </c>
      <c r="B34" t="s">
        <v>21</v>
      </c>
      <c r="C34" t="s">
        <v>10</v>
      </c>
      <c r="D34" t="s">
        <v>11</v>
      </c>
      <c r="E34" t="s">
        <v>12</v>
      </c>
      <c r="F34" t="s">
        <v>48</v>
      </c>
      <c r="G34" t="s">
        <v>14</v>
      </c>
      <c r="H34">
        <v>26</v>
      </c>
      <c r="I34">
        <v>680</v>
      </c>
    </row>
    <row r="35" spans="1:9" x14ac:dyDescent="0.25">
      <c r="A35">
        <v>35</v>
      </c>
      <c r="B35" t="s">
        <v>9</v>
      </c>
      <c r="C35" t="s">
        <v>10</v>
      </c>
      <c r="D35" t="s">
        <v>11</v>
      </c>
      <c r="E35" t="s">
        <v>17</v>
      </c>
      <c r="F35" t="s">
        <v>49</v>
      </c>
      <c r="G35" t="s">
        <v>14</v>
      </c>
      <c r="H35">
        <v>19</v>
      </c>
      <c r="I35">
        <v>455</v>
      </c>
    </row>
    <row r="36" spans="1:9" x14ac:dyDescent="0.25">
      <c r="A36">
        <v>36</v>
      </c>
      <c r="B36" t="s">
        <v>16</v>
      </c>
      <c r="C36" t="s">
        <v>10</v>
      </c>
      <c r="D36" t="s">
        <v>11</v>
      </c>
      <c r="E36" t="s">
        <v>12</v>
      </c>
      <c r="F36" t="s">
        <v>50</v>
      </c>
      <c r="G36" t="s">
        <v>14</v>
      </c>
      <c r="H36">
        <v>33</v>
      </c>
      <c r="I36">
        <v>560</v>
      </c>
    </row>
    <row r="37" spans="1:9" x14ac:dyDescent="0.25">
      <c r="A37">
        <v>37</v>
      </c>
      <c r="B37" t="s">
        <v>19</v>
      </c>
      <c r="C37" t="s">
        <v>10</v>
      </c>
      <c r="D37" t="s">
        <v>11</v>
      </c>
      <c r="E37" t="s">
        <v>12</v>
      </c>
      <c r="F37" t="s">
        <v>51</v>
      </c>
      <c r="G37" t="s">
        <v>14</v>
      </c>
      <c r="H37">
        <v>47</v>
      </c>
      <c r="I37">
        <v>1125</v>
      </c>
    </row>
    <row r="38" spans="1:9" x14ac:dyDescent="0.25">
      <c r="A38">
        <v>38</v>
      </c>
      <c r="B38" t="s">
        <v>21</v>
      </c>
      <c r="C38" t="s">
        <v>10</v>
      </c>
      <c r="D38" t="s">
        <v>11</v>
      </c>
      <c r="E38" t="s">
        <v>12</v>
      </c>
      <c r="F38" t="s">
        <v>52</v>
      </c>
      <c r="G38" t="s">
        <v>14</v>
      </c>
      <c r="H38">
        <v>22</v>
      </c>
      <c r="I38">
        <v>500</v>
      </c>
    </row>
    <row r="39" spans="1:9" x14ac:dyDescent="0.25">
      <c r="A39">
        <v>39</v>
      </c>
      <c r="B39" t="s">
        <v>16</v>
      </c>
      <c r="C39" t="s">
        <v>10</v>
      </c>
      <c r="D39" t="s">
        <v>11</v>
      </c>
      <c r="E39" t="s">
        <v>12</v>
      </c>
      <c r="F39" t="s">
        <v>53</v>
      </c>
      <c r="G39" t="s">
        <v>14</v>
      </c>
      <c r="H39">
        <v>17</v>
      </c>
      <c r="I39">
        <v>462</v>
      </c>
    </row>
    <row r="40" spans="1:9" x14ac:dyDescent="0.25">
      <c r="A40">
        <v>40</v>
      </c>
      <c r="B40" t="s">
        <v>19</v>
      </c>
      <c r="C40" t="s">
        <v>10</v>
      </c>
      <c r="D40" t="s">
        <v>11</v>
      </c>
      <c r="E40" t="s">
        <v>12</v>
      </c>
      <c r="F40" t="s">
        <v>54</v>
      </c>
      <c r="G40" t="s">
        <v>14</v>
      </c>
      <c r="H40">
        <v>25</v>
      </c>
      <c r="I40">
        <v>700</v>
      </c>
    </row>
    <row r="41" spans="1:9" x14ac:dyDescent="0.25">
      <c r="A41">
        <v>41</v>
      </c>
      <c r="B41" t="s">
        <v>21</v>
      </c>
      <c r="C41" t="s">
        <v>10</v>
      </c>
      <c r="D41" t="s">
        <v>11</v>
      </c>
      <c r="E41" t="s">
        <v>12</v>
      </c>
      <c r="F41" t="s">
        <v>55</v>
      </c>
      <c r="G41" t="s">
        <v>14</v>
      </c>
      <c r="H41">
        <v>26</v>
      </c>
      <c r="I41">
        <v>680</v>
      </c>
    </row>
    <row r="42" spans="1:9" x14ac:dyDescent="0.25">
      <c r="A42">
        <v>42</v>
      </c>
      <c r="B42" t="s">
        <v>19</v>
      </c>
      <c r="C42" t="s">
        <v>10</v>
      </c>
      <c r="D42" t="s">
        <v>11</v>
      </c>
      <c r="E42" t="s">
        <v>12</v>
      </c>
      <c r="F42" t="s">
        <v>56</v>
      </c>
      <c r="G42" t="s">
        <v>14</v>
      </c>
      <c r="H42">
        <v>19</v>
      </c>
      <c r="I42">
        <v>455</v>
      </c>
    </row>
    <row r="43" spans="1:9" x14ac:dyDescent="0.25">
      <c r="A43">
        <v>43</v>
      </c>
      <c r="B43" t="s">
        <v>21</v>
      </c>
      <c r="C43" t="s">
        <v>10</v>
      </c>
      <c r="D43" t="s">
        <v>11</v>
      </c>
      <c r="E43" t="s">
        <v>12</v>
      </c>
      <c r="F43" t="s">
        <v>57</v>
      </c>
      <c r="G43" t="s">
        <v>14</v>
      </c>
      <c r="H43">
        <v>33</v>
      </c>
      <c r="I43">
        <v>560</v>
      </c>
    </row>
    <row r="44" spans="1:9" x14ac:dyDescent="0.25">
      <c r="A44">
        <v>44</v>
      </c>
      <c r="B44" t="s">
        <v>9</v>
      </c>
      <c r="C44" t="s">
        <v>10</v>
      </c>
      <c r="D44" t="s">
        <v>11</v>
      </c>
      <c r="E44" t="s">
        <v>12</v>
      </c>
      <c r="F44" t="s">
        <v>58</v>
      </c>
      <c r="G44" t="s">
        <v>14</v>
      </c>
      <c r="H44">
        <v>47</v>
      </c>
      <c r="I44">
        <v>1125</v>
      </c>
    </row>
    <row r="45" spans="1:9" x14ac:dyDescent="0.25">
      <c r="A45">
        <v>45</v>
      </c>
      <c r="B45" t="s">
        <v>16</v>
      </c>
      <c r="C45" t="s">
        <v>10</v>
      </c>
      <c r="D45" t="s">
        <v>11</v>
      </c>
      <c r="E45" t="s">
        <v>17</v>
      </c>
      <c r="F45" t="s">
        <v>59</v>
      </c>
      <c r="G45" t="s">
        <v>14</v>
      </c>
      <c r="H45">
        <v>22</v>
      </c>
      <c r="I45">
        <v>500</v>
      </c>
    </row>
    <row r="46" spans="1:9" x14ac:dyDescent="0.25">
      <c r="A46">
        <v>46</v>
      </c>
      <c r="B46" t="s">
        <v>19</v>
      </c>
      <c r="C46" t="s">
        <v>10</v>
      </c>
      <c r="D46" t="s">
        <v>11</v>
      </c>
      <c r="E46" t="s">
        <v>17</v>
      </c>
      <c r="F46" t="s">
        <v>60</v>
      </c>
      <c r="G46" t="s">
        <v>14</v>
      </c>
      <c r="H46">
        <v>17</v>
      </c>
      <c r="I46">
        <v>460</v>
      </c>
    </row>
    <row r="47" spans="1:9" x14ac:dyDescent="0.25">
      <c r="A47">
        <v>47</v>
      </c>
      <c r="B47" t="s">
        <v>21</v>
      </c>
      <c r="C47" t="s">
        <v>10</v>
      </c>
      <c r="D47" t="s">
        <v>11</v>
      </c>
      <c r="E47" t="s">
        <v>17</v>
      </c>
      <c r="F47" t="s">
        <v>61</v>
      </c>
      <c r="G47" t="s">
        <v>14</v>
      </c>
      <c r="H47">
        <v>25</v>
      </c>
      <c r="I47">
        <v>700</v>
      </c>
    </row>
    <row r="48" spans="1:9" x14ac:dyDescent="0.25">
      <c r="A48">
        <v>49</v>
      </c>
      <c r="B48" t="s">
        <v>9</v>
      </c>
      <c r="C48" t="s">
        <v>10</v>
      </c>
      <c r="D48" t="s">
        <v>11</v>
      </c>
      <c r="E48" t="s">
        <v>12</v>
      </c>
      <c r="F48" t="s">
        <v>62</v>
      </c>
      <c r="G48" t="s">
        <v>14</v>
      </c>
      <c r="H48">
        <v>26</v>
      </c>
      <c r="I48">
        <v>680</v>
      </c>
    </row>
    <row r="49" spans="1:9" x14ac:dyDescent="0.25">
      <c r="A49">
        <v>50</v>
      </c>
      <c r="B49" t="s">
        <v>16</v>
      </c>
      <c r="C49" t="s">
        <v>10</v>
      </c>
      <c r="D49" t="s">
        <v>11</v>
      </c>
      <c r="E49" t="s">
        <v>12</v>
      </c>
      <c r="F49" t="s">
        <v>63</v>
      </c>
      <c r="G49" t="s">
        <v>14</v>
      </c>
      <c r="H49">
        <v>19</v>
      </c>
      <c r="I49">
        <v>455</v>
      </c>
    </row>
    <row r="50" spans="1:9" x14ac:dyDescent="0.25">
      <c r="A50">
        <v>51</v>
      </c>
      <c r="B50" t="s">
        <v>19</v>
      </c>
      <c r="C50" t="s">
        <v>10</v>
      </c>
      <c r="D50" t="s">
        <v>11</v>
      </c>
      <c r="E50" t="s">
        <v>17</v>
      </c>
      <c r="F50" t="s">
        <v>64</v>
      </c>
      <c r="G50" t="s">
        <v>14</v>
      </c>
      <c r="H50">
        <v>33</v>
      </c>
      <c r="I50">
        <v>560</v>
      </c>
    </row>
    <row r="51" spans="1:9" x14ac:dyDescent="0.25">
      <c r="A51">
        <v>52</v>
      </c>
      <c r="B51" t="s">
        <v>21</v>
      </c>
      <c r="C51" t="s">
        <v>10</v>
      </c>
      <c r="D51" t="s">
        <v>11</v>
      </c>
      <c r="E51" t="s">
        <v>12</v>
      </c>
      <c r="F51" t="s">
        <v>65</v>
      </c>
      <c r="G51" t="s">
        <v>14</v>
      </c>
      <c r="H51">
        <v>47</v>
      </c>
      <c r="I51">
        <v>1125</v>
      </c>
    </row>
    <row r="52" spans="1:9" x14ac:dyDescent="0.25">
      <c r="A52">
        <v>53</v>
      </c>
      <c r="B52" t="s">
        <v>16</v>
      </c>
      <c r="C52" t="s">
        <v>10</v>
      </c>
      <c r="D52" t="s">
        <v>11</v>
      </c>
      <c r="E52" t="s">
        <v>12</v>
      </c>
      <c r="F52" t="s">
        <v>66</v>
      </c>
      <c r="G52" t="s">
        <v>14</v>
      </c>
      <c r="H52">
        <v>22</v>
      </c>
      <c r="I52">
        <v>500</v>
      </c>
    </row>
    <row r="53" spans="1:9" x14ac:dyDescent="0.25">
      <c r="A53">
        <v>54</v>
      </c>
      <c r="B53" t="s">
        <v>19</v>
      </c>
      <c r="C53" t="s">
        <v>10</v>
      </c>
      <c r="D53" t="s">
        <v>11</v>
      </c>
      <c r="E53" t="s">
        <v>12</v>
      </c>
      <c r="F53" t="s">
        <v>67</v>
      </c>
      <c r="G53" t="s">
        <v>14</v>
      </c>
      <c r="H53">
        <v>17</v>
      </c>
      <c r="I53">
        <v>462</v>
      </c>
    </row>
    <row r="54" spans="1:9" x14ac:dyDescent="0.25">
      <c r="A54">
        <v>55</v>
      </c>
      <c r="B54" t="s">
        <v>21</v>
      </c>
      <c r="C54" t="s">
        <v>10</v>
      </c>
      <c r="D54" t="s">
        <v>11</v>
      </c>
      <c r="E54" t="s">
        <v>12</v>
      </c>
      <c r="F54" t="s">
        <v>68</v>
      </c>
      <c r="G54" t="s">
        <v>14</v>
      </c>
      <c r="H54">
        <v>25</v>
      </c>
      <c r="I54">
        <v>700</v>
      </c>
    </row>
    <row r="55" spans="1:9" x14ac:dyDescent="0.25">
      <c r="A55">
        <v>57</v>
      </c>
      <c r="B55" t="s">
        <v>19</v>
      </c>
      <c r="C55" t="s">
        <v>10</v>
      </c>
      <c r="D55" t="s">
        <v>11</v>
      </c>
      <c r="E55" t="s">
        <v>12</v>
      </c>
      <c r="F55" t="s">
        <v>69</v>
      </c>
      <c r="G55" t="s">
        <v>14</v>
      </c>
      <c r="H55">
        <v>26</v>
      </c>
      <c r="I55">
        <v>680</v>
      </c>
    </row>
    <row r="56" spans="1:9" x14ac:dyDescent="0.25">
      <c r="A56">
        <v>58</v>
      </c>
      <c r="B56" t="s">
        <v>21</v>
      </c>
      <c r="C56" t="s">
        <v>10</v>
      </c>
      <c r="D56" t="s">
        <v>11</v>
      </c>
      <c r="E56" t="s">
        <v>12</v>
      </c>
      <c r="F56" t="s">
        <v>70</v>
      </c>
      <c r="G56" t="s">
        <v>14</v>
      </c>
      <c r="H56">
        <v>19</v>
      </c>
      <c r="I56">
        <v>455</v>
      </c>
    </row>
    <row r="57" spans="1:9" x14ac:dyDescent="0.25">
      <c r="A57">
        <v>59</v>
      </c>
      <c r="B57" t="s">
        <v>9</v>
      </c>
      <c r="C57" t="s">
        <v>10</v>
      </c>
      <c r="D57" t="s">
        <v>11</v>
      </c>
      <c r="E57" t="s">
        <v>12</v>
      </c>
      <c r="F57" t="s">
        <v>71</v>
      </c>
      <c r="G57" t="s">
        <v>14</v>
      </c>
      <c r="H57">
        <v>33</v>
      </c>
      <c r="I57">
        <v>560</v>
      </c>
    </row>
    <row r="58" spans="1:9" x14ac:dyDescent="0.25">
      <c r="A58">
        <v>60</v>
      </c>
      <c r="B58" t="s">
        <v>16</v>
      </c>
      <c r="C58" t="s">
        <v>10</v>
      </c>
      <c r="D58" t="s">
        <v>11</v>
      </c>
      <c r="E58" t="s">
        <v>12</v>
      </c>
      <c r="F58" t="s">
        <v>72</v>
      </c>
      <c r="G58" t="s">
        <v>14</v>
      </c>
      <c r="H58">
        <v>47</v>
      </c>
      <c r="I58">
        <v>1125</v>
      </c>
    </row>
    <row r="59" spans="1:9" x14ac:dyDescent="0.25">
      <c r="A59">
        <v>61</v>
      </c>
      <c r="B59" t="s">
        <v>19</v>
      </c>
      <c r="C59" t="s">
        <v>10</v>
      </c>
      <c r="D59" t="s">
        <v>11</v>
      </c>
      <c r="E59" t="s">
        <v>12</v>
      </c>
      <c r="F59" t="s">
        <v>73</v>
      </c>
      <c r="G59" t="s">
        <v>14</v>
      </c>
      <c r="H59">
        <v>22</v>
      </c>
      <c r="I59">
        <v>500</v>
      </c>
    </row>
    <row r="60" spans="1:9" x14ac:dyDescent="0.25">
      <c r="A60">
        <v>63</v>
      </c>
      <c r="B60" t="s">
        <v>21</v>
      </c>
      <c r="C60" t="s">
        <v>10</v>
      </c>
      <c r="D60" t="s">
        <v>11</v>
      </c>
      <c r="E60" t="s">
        <v>12</v>
      </c>
      <c r="F60" t="s">
        <v>74</v>
      </c>
      <c r="G60" t="s">
        <v>14</v>
      </c>
      <c r="H60">
        <v>25</v>
      </c>
      <c r="I60">
        <v>700</v>
      </c>
    </row>
    <row r="61" spans="1:9" x14ac:dyDescent="0.25">
      <c r="A61">
        <v>64</v>
      </c>
      <c r="B61" t="s">
        <v>9</v>
      </c>
      <c r="C61" t="s">
        <v>10</v>
      </c>
      <c r="D61" t="s">
        <v>11</v>
      </c>
      <c r="E61" t="s">
        <v>12</v>
      </c>
      <c r="F61" t="s">
        <v>75</v>
      </c>
      <c r="G61" t="s">
        <v>14</v>
      </c>
      <c r="H61">
        <v>26</v>
      </c>
      <c r="I61">
        <v>680</v>
      </c>
    </row>
    <row r="62" spans="1:9" x14ac:dyDescent="0.25">
      <c r="A62">
        <v>65</v>
      </c>
      <c r="B62" t="s">
        <v>16</v>
      </c>
      <c r="C62" t="s">
        <v>10</v>
      </c>
      <c r="D62" t="s">
        <v>11</v>
      </c>
      <c r="E62" t="s">
        <v>12</v>
      </c>
      <c r="F62" t="s">
        <v>76</v>
      </c>
      <c r="G62" t="s">
        <v>14</v>
      </c>
      <c r="H62">
        <v>19</v>
      </c>
      <c r="I62">
        <v>455</v>
      </c>
    </row>
    <row r="63" spans="1:9" x14ac:dyDescent="0.25">
      <c r="A63">
        <v>66</v>
      </c>
      <c r="B63" t="s">
        <v>19</v>
      </c>
      <c r="C63" t="s">
        <v>10</v>
      </c>
      <c r="D63" t="s">
        <v>11</v>
      </c>
      <c r="E63" t="s">
        <v>12</v>
      </c>
      <c r="F63" t="s">
        <v>77</v>
      </c>
      <c r="G63" t="s">
        <v>14</v>
      </c>
      <c r="H63">
        <v>33</v>
      </c>
      <c r="I63">
        <v>560</v>
      </c>
    </row>
    <row r="64" spans="1:9" x14ac:dyDescent="0.25">
      <c r="A64">
        <v>67</v>
      </c>
      <c r="B64" t="s">
        <v>21</v>
      </c>
      <c r="C64" t="s">
        <v>10</v>
      </c>
      <c r="D64" t="s">
        <v>11</v>
      </c>
      <c r="E64" t="s">
        <v>17</v>
      </c>
      <c r="F64" t="s">
        <v>78</v>
      </c>
      <c r="G64" t="s">
        <v>14</v>
      </c>
      <c r="H64">
        <v>47</v>
      </c>
      <c r="I64">
        <v>1125</v>
      </c>
    </row>
    <row r="65" spans="1:9" x14ac:dyDescent="0.25">
      <c r="A65">
        <v>68</v>
      </c>
      <c r="B65" t="s">
        <v>16</v>
      </c>
      <c r="C65" t="s">
        <v>10</v>
      </c>
      <c r="D65" t="s">
        <v>11</v>
      </c>
      <c r="E65" t="s">
        <v>17</v>
      </c>
      <c r="F65" t="s">
        <v>79</v>
      </c>
      <c r="G65" t="s">
        <v>14</v>
      </c>
      <c r="H65">
        <v>22</v>
      </c>
      <c r="I65">
        <v>500</v>
      </c>
    </row>
    <row r="66" spans="1:9" x14ac:dyDescent="0.25">
      <c r="A66">
        <v>69</v>
      </c>
      <c r="B66" t="s">
        <v>19</v>
      </c>
      <c r="C66" t="s">
        <v>10</v>
      </c>
      <c r="D66" t="s">
        <v>11</v>
      </c>
      <c r="E66" t="s">
        <v>17</v>
      </c>
      <c r="F66" t="s">
        <v>80</v>
      </c>
      <c r="G66" t="s">
        <v>14</v>
      </c>
      <c r="H66">
        <v>17</v>
      </c>
      <c r="I66">
        <v>460</v>
      </c>
    </row>
    <row r="67" spans="1:9" x14ac:dyDescent="0.25">
      <c r="A67">
        <v>70</v>
      </c>
      <c r="B67" t="s">
        <v>21</v>
      </c>
      <c r="C67" t="s">
        <v>10</v>
      </c>
      <c r="D67" t="s">
        <v>11</v>
      </c>
      <c r="E67" t="s">
        <v>12</v>
      </c>
      <c r="F67" t="s">
        <v>81</v>
      </c>
      <c r="G67" t="s">
        <v>14</v>
      </c>
      <c r="H67">
        <v>25</v>
      </c>
      <c r="I67">
        <v>700</v>
      </c>
    </row>
    <row r="68" spans="1:9" x14ac:dyDescent="0.25">
      <c r="A68">
        <v>71</v>
      </c>
      <c r="B68" t="s">
        <v>19</v>
      </c>
      <c r="C68" t="s">
        <v>10</v>
      </c>
      <c r="D68" t="s">
        <v>11</v>
      </c>
      <c r="E68" t="s">
        <v>12</v>
      </c>
      <c r="F68" t="s">
        <v>82</v>
      </c>
      <c r="G68" t="s">
        <v>14</v>
      </c>
      <c r="H68">
        <v>25</v>
      </c>
      <c r="I68">
        <v>700</v>
      </c>
    </row>
    <row r="69" spans="1:9" x14ac:dyDescent="0.25">
      <c r="A69">
        <v>72</v>
      </c>
      <c r="B69" t="s">
        <v>21</v>
      </c>
      <c r="C69" t="s">
        <v>10</v>
      </c>
      <c r="D69" t="s">
        <v>11</v>
      </c>
      <c r="E69" t="s">
        <v>12</v>
      </c>
      <c r="F69" t="s">
        <v>83</v>
      </c>
      <c r="G69" t="s">
        <v>14</v>
      </c>
      <c r="H69">
        <v>26</v>
      </c>
      <c r="I69">
        <v>680</v>
      </c>
    </row>
    <row r="70" spans="1:9" x14ac:dyDescent="0.25">
      <c r="A70">
        <v>73</v>
      </c>
      <c r="B70" t="s">
        <v>9</v>
      </c>
      <c r="C70" t="s">
        <v>10</v>
      </c>
      <c r="D70" t="s">
        <v>11</v>
      </c>
      <c r="E70" t="s">
        <v>12</v>
      </c>
      <c r="F70" t="s">
        <v>84</v>
      </c>
      <c r="G70" t="s">
        <v>14</v>
      </c>
      <c r="H70">
        <v>19</v>
      </c>
      <c r="I70">
        <v>455</v>
      </c>
    </row>
    <row r="71" spans="1:9" x14ac:dyDescent="0.25">
      <c r="A71">
        <v>74</v>
      </c>
      <c r="B71" t="s">
        <v>16</v>
      </c>
      <c r="C71" t="s">
        <v>10</v>
      </c>
      <c r="D71" t="s">
        <v>11</v>
      </c>
      <c r="E71" t="s">
        <v>12</v>
      </c>
      <c r="F71" t="s">
        <v>85</v>
      </c>
      <c r="G71" t="s">
        <v>14</v>
      </c>
      <c r="H71">
        <v>33</v>
      </c>
      <c r="I71">
        <v>560</v>
      </c>
    </row>
    <row r="72" spans="1:9" x14ac:dyDescent="0.25">
      <c r="A72">
        <v>75</v>
      </c>
      <c r="B72" t="s">
        <v>19</v>
      </c>
      <c r="C72" t="s">
        <v>10</v>
      </c>
      <c r="D72" t="s">
        <v>11</v>
      </c>
      <c r="E72" t="s">
        <v>12</v>
      </c>
      <c r="F72" t="s">
        <v>86</v>
      </c>
      <c r="G72" t="s">
        <v>14</v>
      </c>
      <c r="H72">
        <v>47</v>
      </c>
      <c r="I72">
        <v>1125</v>
      </c>
    </row>
    <row r="73" spans="1:9" x14ac:dyDescent="0.25">
      <c r="A73">
        <v>76</v>
      </c>
      <c r="B73" t="s">
        <v>16</v>
      </c>
      <c r="C73" t="s">
        <v>10</v>
      </c>
      <c r="D73" t="s">
        <v>11</v>
      </c>
      <c r="E73" t="s">
        <v>12</v>
      </c>
      <c r="F73" t="s">
        <v>86</v>
      </c>
      <c r="G73" t="s">
        <v>14</v>
      </c>
      <c r="H73">
        <v>22</v>
      </c>
      <c r="I73">
        <v>500</v>
      </c>
    </row>
  </sheetData>
  <autoFilter ref="A3:I73" xr:uid="{48B4FA9A-EC05-429C-B4A5-164E23FEF29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33937-2D8B-4725-8B22-46908E0DF528}">
  <dimension ref="A1:P68"/>
  <sheetViews>
    <sheetView workbookViewId="0">
      <selection activeCell="A17" sqref="A17"/>
    </sheetView>
  </sheetViews>
  <sheetFormatPr defaultRowHeight="15" x14ac:dyDescent="0.25"/>
  <cols>
    <col min="1" max="2" width="15.5703125" bestFit="1" customWidth="1"/>
    <col min="3" max="3" width="15.5703125" customWidth="1"/>
    <col min="4" max="4" width="11.28515625" bestFit="1" customWidth="1"/>
    <col min="5" max="5" width="21.28515625" customWidth="1"/>
    <col min="6" max="6" width="32.7109375" bestFit="1" customWidth="1"/>
    <col min="7" max="7" width="13.85546875" bestFit="1" customWidth="1"/>
    <col min="8" max="8" width="8.5703125" bestFit="1" customWidth="1"/>
    <col min="10" max="10" width="13.42578125" bestFit="1" customWidth="1"/>
    <col min="11" max="11" width="14.85546875" bestFit="1" customWidth="1"/>
    <col min="12" max="12" width="14.28515625" bestFit="1" customWidth="1"/>
  </cols>
  <sheetData>
    <row r="1" spans="1:16" x14ac:dyDescent="0.25">
      <c r="A1" t="s">
        <v>87</v>
      </c>
      <c r="B1" t="s">
        <v>88</v>
      </c>
      <c r="C1" t="s">
        <v>160</v>
      </c>
      <c r="D1" t="s">
        <v>0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</row>
    <row r="2" spans="1:16" x14ac:dyDescent="0.25">
      <c r="A2">
        <v>2201</v>
      </c>
      <c r="B2" s="1">
        <v>40670</v>
      </c>
      <c r="C2" s="1">
        <f>MONTH(B2)</f>
        <v>5</v>
      </c>
      <c r="D2">
        <v>1</v>
      </c>
      <c r="E2" t="s">
        <v>97</v>
      </c>
      <c r="F2" t="s">
        <v>98</v>
      </c>
      <c r="G2" t="s">
        <v>99</v>
      </c>
      <c r="H2">
        <v>996</v>
      </c>
      <c r="I2">
        <v>1098</v>
      </c>
      <c r="J2">
        <v>16</v>
      </c>
      <c r="K2">
        <v>2</v>
      </c>
      <c r="L2">
        <v>824</v>
      </c>
      <c r="N2">
        <f>J2*H2</f>
        <v>15936</v>
      </c>
      <c r="O2">
        <f>J2*I2</f>
        <v>17568</v>
      </c>
      <c r="P2">
        <f>O2-N2</f>
        <v>1632</v>
      </c>
    </row>
    <row r="3" spans="1:16" x14ac:dyDescent="0.25">
      <c r="A3">
        <v>26527</v>
      </c>
      <c r="B3" s="1">
        <v>41416</v>
      </c>
      <c r="C3" s="1">
        <f t="shared" ref="C3:C66" si="0">MONTH(B3)</f>
        <v>5</v>
      </c>
      <c r="D3">
        <v>2</v>
      </c>
      <c r="E3" t="s">
        <v>97</v>
      </c>
      <c r="F3" t="s">
        <v>100</v>
      </c>
      <c r="G3" t="s">
        <v>101</v>
      </c>
      <c r="H3">
        <v>339</v>
      </c>
      <c r="I3">
        <v>497</v>
      </c>
      <c r="J3">
        <v>12</v>
      </c>
      <c r="K3">
        <v>0</v>
      </c>
      <c r="L3">
        <v>174</v>
      </c>
      <c r="N3">
        <f t="shared" ref="N3:N66" si="1">J3*H3</f>
        <v>4068</v>
      </c>
      <c r="O3">
        <f t="shared" ref="O3:O66" si="2">J3*I3</f>
        <v>5964</v>
      </c>
      <c r="P3">
        <f t="shared" ref="P3:P66" si="3">O3-N3</f>
        <v>1896</v>
      </c>
    </row>
    <row r="4" spans="1:16" x14ac:dyDescent="0.25">
      <c r="A4">
        <v>26702</v>
      </c>
      <c r="B4" s="1">
        <v>41547</v>
      </c>
      <c r="C4" s="1">
        <f t="shared" si="0"/>
        <v>9</v>
      </c>
      <c r="D4">
        <v>3</v>
      </c>
      <c r="E4" t="s">
        <v>97</v>
      </c>
      <c r="F4" t="s">
        <v>102</v>
      </c>
      <c r="G4" t="s">
        <v>103</v>
      </c>
      <c r="H4">
        <v>922</v>
      </c>
      <c r="I4">
        <v>1085</v>
      </c>
      <c r="J4">
        <v>14</v>
      </c>
      <c r="K4">
        <v>3</v>
      </c>
      <c r="L4">
        <v>948</v>
      </c>
      <c r="N4">
        <f t="shared" si="1"/>
        <v>12908</v>
      </c>
      <c r="O4">
        <f t="shared" si="2"/>
        <v>15190</v>
      </c>
      <c r="P4">
        <f t="shared" si="3"/>
        <v>2282</v>
      </c>
    </row>
    <row r="5" spans="1:16" x14ac:dyDescent="0.25">
      <c r="A5">
        <v>33125</v>
      </c>
      <c r="B5" s="1">
        <v>41213</v>
      </c>
      <c r="C5" s="1">
        <f t="shared" si="0"/>
        <v>10</v>
      </c>
      <c r="D5">
        <v>4</v>
      </c>
      <c r="E5" t="s">
        <v>97</v>
      </c>
      <c r="F5" t="s">
        <v>104</v>
      </c>
      <c r="G5" t="s">
        <v>105</v>
      </c>
      <c r="H5">
        <v>993</v>
      </c>
      <c r="I5">
        <v>1173</v>
      </c>
      <c r="J5">
        <v>13</v>
      </c>
      <c r="K5">
        <v>2</v>
      </c>
      <c r="L5">
        <v>999</v>
      </c>
      <c r="N5">
        <f t="shared" si="1"/>
        <v>12909</v>
      </c>
      <c r="O5">
        <f t="shared" si="2"/>
        <v>15249</v>
      </c>
      <c r="P5">
        <f t="shared" si="3"/>
        <v>2340</v>
      </c>
    </row>
    <row r="6" spans="1:16" x14ac:dyDescent="0.25">
      <c r="A6">
        <v>52306</v>
      </c>
      <c r="B6" s="1">
        <v>41451</v>
      </c>
      <c r="C6" s="1">
        <f t="shared" si="0"/>
        <v>6</v>
      </c>
      <c r="D6">
        <v>5</v>
      </c>
      <c r="E6" t="s">
        <v>97</v>
      </c>
      <c r="F6" t="s">
        <v>106</v>
      </c>
      <c r="G6" t="s">
        <v>107</v>
      </c>
      <c r="H6">
        <v>341</v>
      </c>
      <c r="I6">
        <v>519</v>
      </c>
      <c r="J6">
        <v>20</v>
      </c>
      <c r="K6">
        <v>0</v>
      </c>
      <c r="L6">
        <v>383</v>
      </c>
      <c r="N6">
        <f t="shared" si="1"/>
        <v>6820</v>
      </c>
      <c r="O6">
        <f t="shared" si="2"/>
        <v>10380</v>
      </c>
      <c r="P6">
        <f t="shared" si="3"/>
        <v>3560</v>
      </c>
    </row>
    <row r="7" spans="1:16" x14ac:dyDescent="0.25">
      <c r="A7">
        <v>67230</v>
      </c>
      <c r="B7" s="1">
        <v>41210</v>
      </c>
      <c r="C7" s="1">
        <f t="shared" si="0"/>
        <v>10</v>
      </c>
      <c r="D7">
        <v>6</v>
      </c>
      <c r="E7" t="s">
        <v>97</v>
      </c>
      <c r="F7" t="s">
        <v>108</v>
      </c>
      <c r="G7" t="s">
        <v>109</v>
      </c>
      <c r="H7">
        <v>160</v>
      </c>
      <c r="I7">
        <v>269</v>
      </c>
      <c r="J7">
        <v>11</v>
      </c>
      <c r="K7">
        <v>1</v>
      </c>
      <c r="L7">
        <v>220</v>
      </c>
      <c r="N7">
        <f t="shared" si="1"/>
        <v>1760</v>
      </c>
      <c r="O7">
        <f t="shared" si="2"/>
        <v>2959</v>
      </c>
      <c r="P7">
        <f t="shared" si="3"/>
        <v>1199</v>
      </c>
    </row>
    <row r="8" spans="1:16" x14ac:dyDescent="0.25">
      <c r="A8">
        <v>79246</v>
      </c>
      <c r="B8" s="1">
        <v>41041</v>
      </c>
      <c r="C8" s="1">
        <f t="shared" si="0"/>
        <v>5</v>
      </c>
      <c r="D8">
        <v>7</v>
      </c>
      <c r="E8" t="s">
        <v>97</v>
      </c>
      <c r="F8" t="s">
        <v>110</v>
      </c>
      <c r="G8" t="s">
        <v>111</v>
      </c>
      <c r="H8">
        <v>523</v>
      </c>
      <c r="I8">
        <v>693</v>
      </c>
      <c r="J8">
        <v>33</v>
      </c>
      <c r="K8">
        <v>0</v>
      </c>
      <c r="L8">
        <v>442</v>
      </c>
      <c r="N8">
        <f t="shared" si="1"/>
        <v>17259</v>
      </c>
      <c r="O8">
        <f t="shared" si="2"/>
        <v>22869</v>
      </c>
      <c r="P8">
        <f t="shared" si="3"/>
        <v>5610</v>
      </c>
    </row>
    <row r="9" spans="1:16" x14ac:dyDescent="0.25">
      <c r="A9">
        <v>87210</v>
      </c>
      <c r="B9" s="1">
        <v>41381</v>
      </c>
      <c r="C9" s="1">
        <f t="shared" si="0"/>
        <v>4</v>
      </c>
      <c r="D9">
        <v>8</v>
      </c>
      <c r="E9" t="s">
        <v>112</v>
      </c>
      <c r="F9" t="s">
        <v>113</v>
      </c>
      <c r="G9" t="s">
        <v>114</v>
      </c>
      <c r="H9">
        <v>613</v>
      </c>
      <c r="I9">
        <v>737</v>
      </c>
      <c r="J9">
        <v>26</v>
      </c>
      <c r="K9">
        <v>1</v>
      </c>
      <c r="L9">
        <v>581</v>
      </c>
      <c r="N9">
        <f t="shared" si="1"/>
        <v>15938</v>
      </c>
      <c r="O9">
        <f t="shared" si="2"/>
        <v>19162</v>
      </c>
      <c r="P9">
        <f t="shared" si="3"/>
        <v>3224</v>
      </c>
    </row>
    <row r="10" spans="1:16" x14ac:dyDescent="0.25">
      <c r="A10">
        <v>91129</v>
      </c>
      <c r="B10" s="1">
        <v>41420</v>
      </c>
      <c r="C10" s="1">
        <f t="shared" si="0"/>
        <v>5</v>
      </c>
      <c r="D10">
        <v>9</v>
      </c>
      <c r="E10" t="s">
        <v>112</v>
      </c>
      <c r="F10" t="s">
        <v>115</v>
      </c>
      <c r="G10" t="s">
        <v>116</v>
      </c>
      <c r="H10">
        <v>181</v>
      </c>
      <c r="I10">
        <v>322</v>
      </c>
      <c r="J10">
        <v>8</v>
      </c>
      <c r="K10">
        <v>3</v>
      </c>
      <c r="L10">
        <v>296</v>
      </c>
      <c r="N10">
        <f t="shared" si="1"/>
        <v>1448</v>
      </c>
      <c r="O10">
        <f t="shared" si="2"/>
        <v>2576</v>
      </c>
      <c r="P10">
        <f t="shared" si="3"/>
        <v>1128</v>
      </c>
    </row>
    <row r="11" spans="1:16" x14ac:dyDescent="0.25">
      <c r="A11">
        <v>109148</v>
      </c>
      <c r="B11" s="1">
        <v>41370</v>
      </c>
      <c r="C11" s="1">
        <f t="shared" si="0"/>
        <v>4</v>
      </c>
      <c r="D11">
        <v>10</v>
      </c>
      <c r="E11" t="s">
        <v>112</v>
      </c>
      <c r="F11" t="s">
        <v>117</v>
      </c>
      <c r="G11" t="s">
        <v>118</v>
      </c>
      <c r="H11">
        <v>949</v>
      </c>
      <c r="I11">
        <v>1099</v>
      </c>
      <c r="J11">
        <v>19</v>
      </c>
      <c r="K11">
        <v>2</v>
      </c>
      <c r="L11">
        <v>231</v>
      </c>
      <c r="N11">
        <f t="shared" si="1"/>
        <v>18031</v>
      </c>
      <c r="O11">
        <f t="shared" si="2"/>
        <v>20881</v>
      </c>
      <c r="P11">
        <f t="shared" si="3"/>
        <v>2850</v>
      </c>
    </row>
    <row r="12" spans="1:16" x14ac:dyDescent="0.25">
      <c r="A12">
        <v>140079</v>
      </c>
      <c r="B12" s="1">
        <v>40653</v>
      </c>
      <c r="C12" s="1">
        <f t="shared" si="0"/>
        <v>4</v>
      </c>
      <c r="D12">
        <v>11</v>
      </c>
      <c r="E12" t="s">
        <v>112</v>
      </c>
      <c r="F12" t="s">
        <v>119</v>
      </c>
      <c r="G12" t="s">
        <v>101</v>
      </c>
      <c r="H12">
        <v>848</v>
      </c>
      <c r="I12">
        <v>958</v>
      </c>
      <c r="J12">
        <v>33</v>
      </c>
      <c r="K12">
        <v>3</v>
      </c>
      <c r="L12">
        <v>1018</v>
      </c>
      <c r="N12">
        <f t="shared" si="1"/>
        <v>27984</v>
      </c>
      <c r="O12">
        <f t="shared" si="2"/>
        <v>31614</v>
      </c>
      <c r="P12">
        <f t="shared" si="3"/>
        <v>3630</v>
      </c>
    </row>
    <row r="13" spans="1:16" x14ac:dyDescent="0.25">
      <c r="A13">
        <v>150342</v>
      </c>
      <c r="B13" s="1">
        <v>41437</v>
      </c>
      <c r="C13" s="1">
        <f t="shared" si="0"/>
        <v>6</v>
      </c>
      <c r="D13">
        <v>13</v>
      </c>
      <c r="E13" t="s">
        <v>112</v>
      </c>
      <c r="F13" t="s">
        <v>120</v>
      </c>
      <c r="G13" t="s">
        <v>103</v>
      </c>
      <c r="H13">
        <v>1000</v>
      </c>
      <c r="I13">
        <v>1110</v>
      </c>
      <c r="J13">
        <v>20</v>
      </c>
      <c r="K13">
        <v>0</v>
      </c>
      <c r="L13">
        <v>136</v>
      </c>
      <c r="N13">
        <f t="shared" si="1"/>
        <v>20000</v>
      </c>
      <c r="O13">
        <f t="shared" si="2"/>
        <v>22200</v>
      </c>
      <c r="P13">
        <f t="shared" si="3"/>
        <v>2200</v>
      </c>
    </row>
    <row r="14" spans="1:16" x14ac:dyDescent="0.25">
      <c r="A14">
        <v>155121</v>
      </c>
      <c r="B14" s="1">
        <v>41430</v>
      </c>
      <c r="C14" s="1">
        <f t="shared" si="0"/>
        <v>6</v>
      </c>
      <c r="D14">
        <v>14</v>
      </c>
      <c r="E14" t="s">
        <v>112</v>
      </c>
      <c r="F14" t="s">
        <v>121</v>
      </c>
      <c r="G14" t="s">
        <v>105</v>
      </c>
      <c r="H14">
        <v>967</v>
      </c>
      <c r="I14">
        <v>1156</v>
      </c>
      <c r="J14">
        <v>21</v>
      </c>
      <c r="K14">
        <v>0</v>
      </c>
      <c r="L14">
        <v>581</v>
      </c>
      <c r="N14">
        <f t="shared" si="1"/>
        <v>20307</v>
      </c>
      <c r="O14">
        <f t="shared" si="2"/>
        <v>24276</v>
      </c>
      <c r="P14">
        <f t="shared" si="3"/>
        <v>3969</v>
      </c>
    </row>
    <row r="15" spans="1:16" x14ac:dyDescent="0.25">
      <c r="A15">
        <v>175299</v>
      </c>
      <c r="B15" s="1">
        <v>41448</v>
      </c>
      <c r="C15" s="1">
        <f t="shared" si="0"/>
        <v>6</v>
      </c>
      <c r="D15">
        <v>15</v>
      </c>
      <c r="E15" t="s">
        <v>112</v>
      </c>
      <c r="F15" t="s">
        <v>122</v>
      </c>
      <c r="G15" t="s">
        <v>107</v>
      </c>
      <c r="H15">
        <v>306</v>
      </c>
      <c r="I15">
        <v>485</v>
      </c>
      <c r="J15">
        <v>20</v>
      </c>
      <c r="K15">
        <v>1</v>
      </c>
      <c r="L15">
        <v>271</v>
      </c>
      <c r="N15">
        <f t="shared" si="1"/>
        <v>6120</v>
      </c>
      <c r="O15">
        <f t="shared" si="2"/>
        <v>9700</v>
      </c>
      <c r="P15">
        <f t="shared" si="3"/>
        <v>3580</v>
      </c>
    </row>
    <row r="16" spans="1:16" x14ac:dyDescent="0.25">
      <c r="A16">
        <v>185802</v>
      </c>
      <c r="B16" s="1">
        <v>41406</v>
      </c>
      <c r="C16" s="1">
        <f t="shared" si="0"/>
        <v>5</v>
      </c>
      <c r="D16">
        <v>16</v>
      </c>
      <c r="E16" t="s">
        <v>112</v>
      </c>
      <c r="F16" t="s">
        <v>123</v>
      </c>
      <c r="G16" t="s">
        <v>109</v>
      </c>
      <c r="H16">
        <v>793</v>
      </c>
      <c r="I16">
        <v>959</v>
      </c>
      <c r="J16">
        <v>13</v>
      </c>
      <c r="K16">
        <v>4</v>
      </c>
      <c r="L16">
        <v>411</v>
      </c>
      <c r="N16">
        <f t="shared" si="1"/>
        <v>10309</v>
      </c>
      <c r="O16">
        <f t="shared" si="2"/>
        <v>12467</v>
      </c>
      <c r="P16">
        <f t="shared" si="3"/>
        <v>2158</v>
      </c>
    </row>
    <row r="17" spans="1:16" x14ac:dyDescent="0.25">
      <c r="A17">
        <v>189564</v>
      </c>
      <c r="B17" s="1">
        <v>40840</v>
      </c>
      <c r="C17" s="1">
        <f t="shared" si="0"/>
        <v>10</v>
      </c>
      <c r="D17">
        <v>17</v>
      </c>
      <c r="E17" t="s">
        <v>124</v>
      </c>
      <c r="F17" t="s">
        <v>125</v>
      </c>
      <c r="G17" t="s">
        <v>111</v>
      </c>
      <c r="H17">
        <v>270</v>
      </c>
      <c r="I17">
        <v>393</v>
      </c>
      <c r="J17">
        <v>26</v>
      </c>
      <c r="K17">
        <v>3</v>
      </c>
      <c r="L17">
        <v>344</v>
      </c>
      <c r="N17">
        <f t="shared" si="1"/>
        <v>7020</v>
      </c>
      <c r="O17">
        <f t="shared" si="2"/>
        <v>10218</v>
      </c>
      <c r="P17">
        <f t="shared" si="3"/>
        <v>3198</v>
      </c>
    </row>
    <row r="18" spans="1:16" x14ac:dyDescent="0.25">
      <c r="A18">
        <v>190221</v>
      </c>
      <c r="B18" s="1">
        <v>41394</v>
      </c>
      <c r="C18" s="1">
        <f t="shared" si="0"/>
        <v>4</v>
      </c>
      <c r="D18">
        <v>18</v>
      </c>
      <c r="E18" t="s">
        <v>124</v>
      </c>
      <c r="F18" t="s">
        <v>126</v>
      </c>
      <c r="G18" t="s">
        <v>114</v>
      </c>
      <c r="H18">
        <v>384</v>
      </c>
      <c r="I18">
        <v>545</v>
      </c>
      <c r="J18">
        <v>4</v>
      </c>
      <c r="K18">
        <v>2</v>
      </c>
      <c r="L18">
        <v>258</v>
      </c>
      <c r="N18">
        <f t="shared" si="1"/>
        <v>1536</v>
      </c>
      <c r="O18">
        <f t="shared" si="2"/>
        <v>2180</v>
      </c>
      <c r="P18">
        <f t="shared" si="3"/>
        <v>644</v>
      </c>
    </row>
    <row r="19" spans="1:16" x14ac:dyDescent="0.25">
      <c r="A19">
        <v>191830</v>
      </c>
      <c r="B19" s="1">
        <v>41439</v>
      </c>
      <c r="C19" s="1">
        <f t="shared" si="0"/>
        <v>6</v>
      </c>
      <c r="D19">
        <v>20</v>
      </c>
      <c r="E19" t="s">
        <v>124</v>
      </c>
      <c r="F19" t="s">
        <v>127</v>
      </c>
      <c r="G19" t="s">
        <v>116</v>
      </c>
      <c r="H19">
        <v>655</v>
      </c>
      <c r="I19">
        <v>801</v>
      </c>
      <c r="J19">
        <v>15</v>
      </c>
      <c r="K19">
        <v>0</v>
      </c>
      <c r="L19">
        <v>169</v>
      </c>
      <c r="N19">
        <f t="shared" si="1"/>
        <v>9825</v>
      </c>
      <c r="O19">
        <f t="shared" si="2"/>
        <v>12015</v>
      </c>
      <c r="P19">
        <f t="shared" si="3"/>
        <v>2190</v>
      </c>
    </row>
    <row r="20" spans="1:16" x14ac:dyDescent="0.25">
      <c r="A20">
        <v>196400</v>
      </c>
      <c r="B20" s="1">
        <v>41058</v>
      </c>
      <c r="C20" s="1">
        <f t="shared" si="0"/>
        <v>5</v>
      </c>
      <c r="D20">
        <v>21</v>
      </c>
      <c r="E20" t="s">
        <v>124</v>
      </c>
      <c r="F20" t="s">
        <v>128</v>
      </c>
      <c r="G20" t="s">
        <v>99</v>
      </c>
      <c r="H20">
        <v>388</v>
      </c>
      <c r="I20">
        <v>529</v>
      </c>
      <c r="J20">
        <v>29</v>
      </c>
      <c r="K20">
        <v>4</v>
      </c>
      <c r="L20">
        <v>266</v>
      </c>
      <c r="N20">
        <f t="shared" si="1"/>
        <v>11252</v>
      </c>
      <c r="O20">
        <f t="shared" si="2"/>
        <v>15341</v>
      </c>
      <c r="P20">
        <f t="shared" si="3"/>
        <v>4089</v>
      </c>
    </row>
    <row r="21" spans="1:16" x14ac:dyDescent="0.25">
      <c r="A21">
        <v>207348</v>
      </c>
      <c r="B21" s="1">
        <v>41534</v>
      </c>
      <c r="C21" s="1">
        <f t="shared" si="0"/>
        <v>9</v>
      </c>
      <c r="D21">
        <v>22</v>
      </c>
      <c r="E21" t="s">
        <v>124</v>
      </c>
      <c r="F21" t="s">
        <v>129</v>
      </c>
      <c r="G21" t="s">
        <v>101</v>
      </c>
      <c r="H21">
        <v>643</v>
      </c>
      <c r="I21">
        <v>745</v>
      </c>
      <c r="J21">
        <v>6</v>
      </c>
      <c r="K21">
        <v>3</v>
      </c>
      <c r="L21">
        <v>356</v>
      </c>
      <c r="N21">
        <f t="shared" si="1"/>
        <v>3858</v>
      </c>
      <c r="O21">
        <f t="shared" si="2"/>
        <v>4470</v>
      </c>
      <c r="P21">
        <f t="shared" si="3"/>
        <v>612</v>
      </c>
    </row>
    <row r="22" spans="1:16" x14ac:dyDescent="0.25">
      <c r="A22">
        <v>208970</v>
      </c>
      <c r="B22" s="1">
        <v>41578</v>
      </c>
      <c r="C22" s="1">
        <f t="shared" si="0"/>
        <v>10</v>
      </c>
      <c r="D22">
        <v>23</v>
      </c>
      <c r="E22" t="s">
        <v>130</v>
      </c>
      <c r="F22" t="s">
        <v>131</v>
      </c>
      <c r="G22" t="s">
        <v>103</v>
      </c>
      <c r="H22">
        <v>215</v>
      </c>
      <c r="I22">
        <v>392</v>
      </c>
      <c r="J22">
        <v>13</v>
      </c>
      <c r="K22">
        <v>3</v>
      </c>
      <c r="L22">
        <v>300</v>
      </c>
      <c r="N22">
        <f t="shared" si="1"/>
        <v>2795</v>
      </c>
      <c r="O22">
        <f t="shared" si="2"/>
        <v>5096</v>
      </c>
      <c r="P22">
        <f t="shared" si="3"/>
        <v>2301</v>
      </c>
    </row>
    <row r="23" spans="1:16" x14ac:dyDescent="0.25">
      <c r="A23">
        <v>237659</v>
      </c>
      <c r="B23" s="1">
        <v>41200</v>
      </c>
      <c r="C23" s="1">
        <f t="shared" si="0"/>
        <v>10</v>
      </c>
      <c r="D23">
        <v>24</v>
      </c>
      <c r="E23" t="s">
        <v>130</v>
      </c>
      <c r="F23" t="s">
        <v>132</v>
      </c>
      <c r="G23" t="s">
        <v>105</v>
      </c>
      <c r="H23">
        <v>893</v>
      </c>
      <c r="I23">
        <v>1062</v>
      </c>
      <c r="J23">
        <v>5</v>
      </c>
      <c r="K23">
        <v>2</v>
      </c>
      <c r="L23">
        <v>846</v>
      </c>
      <c r="N23">
        <f t="shared" si="1"/>
        <v>4465</v>
      </c>
      <c r="O23">
        <f t="shared" si="2"/>
        <v>5310</v>
      </c>
      <c r="P23">
        <f t="shared" si="3"/>
        <v>845</v>
      </c>
    </row>
    <row r="24" spans="1:16" x14ac:dyDescent="0.25">
      <c r="A24">
        <v>258222</v>
      </c>
      <c r="B24" s="1">
        <v>41454</v>
      </c>
      <c r="C24" s="1">
        <f t="shared" si="0"/>
        <v>6</v>
      </c>
      <c r="D24">
        <v>25</v>
      </c>
      <c r="E24" t="s">
        <v>130</v>
      </c>
      <c r="F24" t="s">
        <v>133</v>
      </c>
      <c r="G24" t="s">
        <v>107</v>
      </c>
      <c r="H24">
        <v>911</v>
      </c>
      <c r="I24">
        <v>1046</v>
      </c>
      <c r="J24">
        <v>15</v>
      </c>
      <c r="K24">
        <v>1</v>
      </c>
      <c r="L24">
        <v>562</v>
      </c>
      <c r="N24">
        <f t="shared" si="1"/>
        <v>13665</v>
      </c>
      <c r="O24">
        <f t="shared" si="2"/>
        <v>15690</v>
      </c>
      <c r="P24">
        <f t="shared" si="3"/>
        <v>2025</v>
      </c>
    </row>
    <row r="25" spans="1:16" x14ac:dyDescent="0.25">
      <c r="A25">
        <v>263534</v>
      </c>
      <c r="B25" s="1">
        <v>41449</v>
      </c>
      <c r="C25" s="1">
        <f t="shared" si="0"/>
        <v>6</v>
      </c>
      <c r="D25">
        <v>26</v>
      </c>
      <c r="E25" t="s">
        <v>130</v>
      </c>
      <c r="F25" t="s">
        <v>134</v>
      </c>
      <c r="G25" t="s">
        <v>109</v>
      </c>
      <c r="H25">
        <v>318</v>
      </c>
      <c r="I25">
        <v>432</v>
      </c>
      <c r="J25">
        <v>7</v>
      </c>
      <c r="K25">
        <v>1</v>
      </c>
      <c r="L25">
        <v>270</v>
      </c>
      <c r="N25">
        <f t="shared" si="1"/>
        <v>2226</v>
      </c>
      <c r="O25">
        <f t="shared" si="2"/>
        <v>3024</v>
      </c>
      <c r="P25">
        <f t="shared" si="3"/>
        <v>798</v>
      </c>
    </row>
    <row r="26" spans="1:16" x14ac:dyDescent="0.25">
      <c r="A26">
        <v>279536</v>
      </c>
      <c r="B26" s="1">
        <v>41539</v>
      </c>
      <c r="C26" s="1">
        <f t="shared" si="0"/>
        <v>9</v>
      </c>
      <c r="D26">
        <v>27</v>
      </c>
      <c r="E26" t="s">
        <v>130</v>
      </c>
      <c r="F26" t="s">
        <v>135</v>
      </c>
      <c r="G26" t="s">
        <v>111</v>
      </c>
      <c r="H26">
        <v>181</v>
      </c>
      <c r="I26">
        <v>322</v>
      </c>
      <c r="J26">
        <v>28</v>
      </c>
      <c r="K26">
        <v>0</v>
      </c>
      <c r="L26">
        <v>176</v>
      </c>
      <c r="N26">
        <f t="shared" si="1"/>
        <v>5068</v>
      </c>
      <c r="O26">
        <f t="shared" si="2"/>
        <v>9016</v>
      </c>
      <c r="P26">
        <f t="shared" si="3"/>
        <v>3948</v>
      </c>
    </row>
    <row r="27" spans="1:16" x14ac:dyDescent="0.25">
      <c r="A27">
        <v>281371</v>
      </c>
      <c r="B27" s="1">
        <v>41209</v>
      </c>
      <c r="C27" s="1">
        <f t="shared" si="0"/>
        <v>10</v>
      </c>
      <c r="D27">
        <v>28</v>
      </c>
      <c r="E27" t="s">
        <v>130</v>
      </c>
      <c r="F27" t="s">
        <v>136</v>
      </c>
      <c r="G27" t="s">
        <v>114</v>
      </c>
      <c r="H27">
        <v>937</v>
      </c>
      <c r="I27">
        <v>1069</v>
      </c>
      <c r="J27">
        <v>23</v>
      </c>
      <c r="K27">
        <v>1</v>
      </c>
      <c r="L27">
        <v>851</v>
      </c>
      <c r="N27">
        <f t="shared" si="1"/>
        <v>21551</v>
      </c>
      <c r="O27">
        <f t="shared" si="2"/>
        <v>24587</v>
      </c>
      <c r="P27">
        <f t="shared" si="3"/>
        <v>3036</v>
      </c>
    </row>
    <row r="28" spans="1:16" x14ac:dyDescent="0.25">
      <c r="A28">
        <v>290122</v>
      </c>
      <c r="B28" s="1">
        <v>41411</v>
      </c>
      <c r="C28" s="1">
        <f t="shared" si="0"/>
        <v>5</v>
      </c>
      <c r="D28">
        <v>30</v>
      </c>
      <c r="E28" t="s">
        <v>130</v>
      </c>
      <c r="F28" t="s">
        <v>137</v>
      </c>
      <c r="G28" t="s">
        <v>116</v>
      </c>
      <c r="H28">
        <v>280</v>
      </c>
      <c r="I28">
        <v>426</v>
      </c>
      <c r="J28">
        <v>16</v>
      </c>
      <c r="K28">
        <v>2</v>
      </c>
      <c r="L28">
        <v>364</v>
      </c>
      <c r="N28">
        <f t="shared" si="1"/>
        <v>4480</v>
      </c>
      <c r="O28">
        <f t="shared" si="2"/>
        <v>6816</v>
      </c>
      <c r="P28">
        <f t="shared" si="3"/>
        <v>2336</v>
      </c>
    </row>
    <row r="29" spans="1:16" x14ac:dyDescent="0.25">
      <c r="A29">
        <v>323864</v>
      </c>
      <c r="B29" s="1">
        <v>41033</v>
      </c>
      <c r="C29" s="1">
        <f t="shared" si="0"/>
        <v>5</v>
      </c>
      <c r="D29">
        <v>31</v>
      </c>
      <c r="E29" t="s">
        <v>130</v>
      </c>
      <c r="F29" t="s">
        <v>138</v>
      </c>
      <c r="G29" t="s">
        <v>118</v>
      </c>
      <c r="H29">
        <v>297</v>
      </c>
      <c r="I29">
        <v>404</v>
      </c>
      <c r="J29">
        <v>31</v>
      </c>
      <c r="K29">
        <v>4</v>
      </c>
      <c r="L29">
        <v>215</v>
      </c>
      <c r="N29">
        <f t="shared" si="1"/>
        <v>9207</v>
      </c>
      <c r="O29">
        <f t="shared" si="2"/>
        <v>12524</v>
      </c>
      <c r="P29">
        <f t="shared" si="3"/>
        <v>3317</v>
      </c>
    </row>
    <row r="30" spans="1:16" x14ac:dyDescent="0.25">
      <c r="A30">
        <v>351440</v>
      </c>
      <c r="B30" s="1">
        <v>40667</v>
      </c>
      <c r="C30" s="1">
        <f t="shared" si="0"/>
        <v>5</v>
      </c>
      <c r="D30">
        <v>32</v>
      </c>
      <c r="E30" t="s">
        <v>139</v>
      </c>
      <c r="F30" t="s">
        <v>140</v>
      </c>
      <c r="G30" t="s">
        <v>101</v>
      </c>
      <c r="H30">
        <v>213</v>
      </c>
      <c r="I30">
        <v>366</v>
      </c>
      <c r="J30">
        <v>19</v>
      </c>
      <c r="K30">
        <v>0</v>
      </c>
      <c r="L30">
        <v>239</v>
      </c>
      <c r="N30">
        <f t="shared" si="1"/>
        <v>4047</v>
      </c>
      <c r="O30">
        <f t="shared" si="2"/>
        <v>6954</v>
      </c>
      <c r="P30">
        <f t="shared" si="3"/>
        <v>2907</v>
      </c>
    </row>
    <row r="31" spans="1:16" x14ac:dyDescent="0.25">
      <c r="A31">
        <v>396927</v>
      </c>
      <c r="B31" s="1">
        <v>41488</v>
      </c>
      <c r="C31" s="1">
        <f t="shared" si="0"/>
        <v>8</v>
      </c>
      <c r="D31">
        <v>33</v>
      </c>
      <c r="E31" t="s">
        <v>139</v>
      </c>
      <c r="F31" t="s">
        <v>141</v>
      </c>
      <c r="G31" t="s">
        <v>103</v>
      </c>
      <c r="H31">
        <v>293</v>
      </c>
      <c r="I31">
        <v>412</v>
      </c>
      <c r="J31">
        <v>11</v>
      </c>
      <c r="K31">
        <v>1</v>
      </c>
      <c r="L31">
        <v>164</v>
      </c>
      <c r="N31">
        <f t="shared" si="1"/>
        <v>3223</v>
      </c>
      <c r="O31">
        <f t="shared" si="2"/>
        <v>4532</v>
      </c>
      <c r="P31">
        <f t="shared" si="3"/>
        <v>1309</v>
      </c>
    </row>
    <row r="32" spans="1:16" x14ac:dyDescent="0.25">
      <c r="A32">
        <v>412087</v>
      </c>
      <c r="B32" s="1">
        <v>41574</v>
      </c>
      <c r="C32" s="1">
        <f t="shared" si="0"/>
        <v>10</v>
      </c>
      <c r="D32">
        <v>34</v>
      </c>
      <c r="E32" t="s">
        <v>139</v>
      </c>
      <c r="F32" t="s">
        <v>142</v>
      </c>
      <c r="G32" t="s">
        <v>105</v>
      </c>
      <c r="H32">
        <v>430</v>
      </c>
      <c r="I32">
        <v>552</v>
      </c>
      <c r="J32">
        <v>8</v>
      </c>
      <c r="K32">
        <v>4</v>
      </c>
      <c r="L32">
        <v>381</v>
      </c>
      <c r="N32">
        <f t="shared" si="1"/>
        <v>3440</v>
      </c>
      <c r="O32">
        <f t="shared" si="2"/>
        <v>4416</v>
      </c>
      <c r="P32">
        <f t="shared" si="3"/>
        <v>976</v>
      </c>
    </row>
    <row r="33" spans="1:16" x14ac:dyDescent="0.25">
      <c r="A33">
        <v>413410</v>
      </c>
      <c r="B33" s="1">
        <v>41006</v>
      </c>
      <c r="C33" s="1">
        <f t="shared" si="0"/>
        <v>4</v>
      </c>
      <c r="D33">
        <v>35</v>
      </c>
      <c r="E33" t="s">
        <v>139</v>
      </c>
      <c r="F33" t="s">
        <v>143</v>
      </c>
      <c r="G33" t="s">
        <v>107</v>
      </c>
      <c r="H33">
        <v>374</v>
      </c>
      <c r="I33">
        <v>541</v>
      </c>
      <c r="J33">
        <v>20</v>
      </c>
      <c r="K33">
        <v>3</v>
      </c>
      <c r="L33">
        <v>470</v>
      </c>
      <c r="N33">
        <f t="shared" si="1"/>
        <v>7480</v>
      </c>
      <c r="O33">
        <f t="shared" si="2"/>
        <v>10820</v>
      </c>
      <c r="P33">
        <f t="shared" si="3"/>
        <v>3340</v>
      </c>
    </row>
    <row r="34" spans="1:16" x14ac:dyDescent="0.25">
      <c r="A34">
        <v>431299</v>
      </c>
      <c r="B34" s="1">
        <v>41062</v>
      </c>
      <c r="C34" s="1">
        <f t="shared" si="0"/>
        <v>6</v>
      </c>
      <c r="D34">
        <v>36</v>
      </c>
      <c r="E34" t="s">
        <v>139</v>
      </c>
      <c r="F34" t="s">
        <v>144</v>
      </c>
      <c r="G34" t="s">
        <v>109</v>
      </c>
      <c r="H34">
        <v>677</v>
      </c>
      <c r="I34">
        <v>866</v>
      </c>
      <c r="J34">
        <v>14</v>
      </c>
      <c r="K34">
        <v>1</v>
      </c>
      <c r="L34">
        <v>372</v>
      </c>
      <c r="N34">
        <f t="shared" si="1"/>
        <v>9478</v>
      </c>
      <c r="O34">
        <f t="shared" si="2"/>
        <v>12124</v>
      </c>
      <c r="P34">
        <f t="shared" si="3"/>
        <v>2646</v>
      </c>
    </row>
    <row r="35" spans="1:16" x14ac:dyDescent="0.25">
      <c r="A35">
        <v>432044</v>
      </c>
      <c r="B35" s="1">
        <v>41415</v>
      </c>
      <c r="C35" s="1">
        <f t="shared" si="0"/>
        <v>5</v>
      </c>
      <c r="D35">
        <v>37</v>
      </c>
      <c r="E35" t="s">
        <v>145</v>
      </c>
      <c r="F35" t="s">
        <v>146</v>
      </c>
      <c r="G35" t="s">
        <v>111</v>
      </c>
      <c r="H35">
        <v>278</v>
      </c>
      <c r="I35">
        <v>423</v>
      </c>
      <c r="J35">
        <v>22</v>
      </c>
      <c r="K35">
        <v>4</v>
      </c>
      <c r="L35">
        <v>243</v>
      </c>
      <c r="N35">
        <f t="shared" si="1"/>
        <v>6116</v>
      </c>
      <c r="O35">
        <f t="shared" si="2"/>
        <v>9306</v>
      </c>
      <c r="P35">
        <f t="shared" si="3"/>
        <v>3190</v>
      </c>
    </row>
    <row r="36" spans="1:16" x14ac:dyDescent="0.25">
      <c r="A36">
        <v>452188</v>
      </c>
      <c r="B36" s="1">
        <v>41401</v>
      </c>
      <c r="C36" s="1">
        <f t="shared" si="0"/>
        <v>5</v>
      </c>
      <c r="D36">
        <v>38</v>
      </c>
      <c r="E36" t="s">
        <v>145</v>
      </c>
      <c r="F36" t="s">
        <v>147</v>
      </c>
      <c r="G36" t="s">
        <v>114</v>
      </c>
      <c r="H36">
        <v>866</v>
      </c>
      <c r="I36">
        <v>997</v>
      </c>
      <c r="J36">
        <v>33</v>
      </c>
      <c r="K36">
        <v>1</v>
      </c>
      <c r="L36">
        <v>370</v>
      </c>
      <c r="N36">
        <f t="shared" si="1"/>
        <v>28578</v>
      </c>
      <c r="O36">
        <f t="shared" si="2"/>
        <v>32901</v>
      </c>
      <c r="P36">
        <f t="shared" si="3"/>
        <v>4323</v>
      </c>
    </row>
    <row r="37" spans="1:16" x14ac:dyDescent="0.25">
      <c r="A37">
        <v>464422</v>
      </c>
      <c r="B37" s="1">
        <v>40697</v>
      </c>
      <c r="C37" s="1">
        <f t="shared" si="0"/>
        <v>6</v>
      </c>
      <c r="D37">
        <v>39</v>
      </c>
      <c r="E37" t="s">
        <v>145</v>
      </c>
      <c r="F37" t="s">
        <v>148</v>
      </c>
      <c r="G37" t="s">
        <v>116</v>
      </c>
      <c r="H37">
        <v>834</v>
      </c>
      <c r="I37">
        <v>991</v>
      </c>
      <c r="J37">
        <v>26</v>
      </c>
      <c r="K37">
        <v>4</v>
      </c>
      <c r="L37">
        <v>311</v>
      </c>
      <c r="N37">
        <f t="shared" si="1"/>
        <v>21684</v>
      </c>
      <c r="O37">
        <f t="shared" si="2"/>
        <v>25766</v>
      </c>
      <c r="P37">
        <f t="shared" si="3"/>
        <v>4082</v>
      </c>
    </row>
    <row r="38" spans="1:16" x14ac:dyDescent="0.25">
      <c r="A38">
        <v>473647</v>
      </c>
      <c r="B38" s="1">
        <v>41089</v>
      </c>
      <c r="C38" s="1">
        <f t="shared" si="0"/>
        <v>6</v>
      </c>
      <c r="D38">
        <v>40</v>
      </c>
      <c r="E38" t="s">
        <v>145</v>
      </c>
      <c r="F38" t="s">
        <v>149</v>
      </c>
      <c r="G38" t="s">
        <v>99</v>
      </c>
      <c r="H38">
        <v>559</v>
      </c>
      <c r="I38">
        <v>721</v>
      </c>
      <c r="J38">
        <v>33</v>
      </c>
      <c r="K38">
        <v>4</v>
      </c>
      <c r="L38">
        <v>251</v>
      </c>
      <c r="N38">
        <f t="shared" si="1"/>
        <v>18447</v>
      </c>
      <c r="O38">
        <f t="shared" si="2"/>
        <v>23793</v>
      </c>
      <c r="P38">
        <f t="shared" si="3"/>
        <v>5346</v>
      </c>
    </row>
    <row r="39" spans="1:16" x14ac:dyDescent="0.25">
      <c r="A39">
        <v>481075</v>
      </c>
      <c r="B39" s="1">
        <v>41016</v>
      </c>
      <c r="C39" s="1">
        <f t="shared" si="0"/>
        <v>4</v>
      </c>
      <c r="D39">
        <v>41</v>
      </c>
      <c r="E39" t="s">
        <v>150</v>
      </c>
      <c r="F39" t="s">
        <v>151</v>
      </c>
      <c r="G39" t="s">
        <v>101</v>
      </c>
      <c r="H39">
        <v>196</v>
      </c>
      <c r="I39">
        <v>382</v>
      </c>
      <c r="J39">
        <v>9</v>
      </c>
      <c r="K39">
        <v>1</v>
      </c>
      <c r="L39">
        <v>200</v>
      </c>
      <c r="N39">
        <f t="shared" si="1"/>
        <v>1764</v>
      </c>
      <c r="O39">
        <f t="shared" si="2"/>
        <v>3438</v>
      </c>
      <c r="P39">
        <f t="shared" si="3"/>
        <v>1674</v>
      </c>
    </row>
    <row r="40" spans="1:16" x14ac:dyDescent="0.25">
      <c r="A40">
        <v>486711</v>
      </c>
      <c r="B40" s="1">
        <v>41434</v>
      </c>
      <c r="C40" s="1">
        <f t="shared" si="0"/>
        <v>6</v>
      </c>
      <c r="D40">
        <v>42</v>
      </c>
      <c r="E40" t="s">
        <v>150</v>
      </c>
      <c r="F40" t="s">
        <v>152</v>
      </c>
      <c r="G40" t="s">
        <v>103</v>
      </c>
      <c r="H40">
        <v>987</v>
      </c>
      <c r="I40">
        <v>1185</v>
      </c>
      <c r="J40">
        <v>22</v>
      </c>
      <c r="K40">
        <v>4</v>
      </c>
      <c r="L40">
        <v>503</v>
      </c>
      <c r="N40">
        <f t="shared" si="1"/>
        <v>21714</v>
      </c>
      <c r="O40">
        <f t="shared" si="2"/>
        <v>26070</v>
      </c>
      <c r="P40">
        <f t="shared" si="3"/>
        <v>4356</v>
      </c>
    </row>
    <row r="41" spans="1:16" x14ac:dyDescent="0.25">
      <c r="A41">
        <v>488668</v>
      </c>
      <c r="B41" s="1">
        <v>41385</v>
      </c>
      <c r="C41" s="1">
        <f t="shared" si="0"/>
        <v>4</v>
      </c>
      <c r="D41">
        <v>43</v>
      </c>
      <c r="E41" t="s">
        <v>150</v>
      </c>
      <c r="F41" t="s">
        <v>153</v>
      </c>
      <c r="G41" t="s">
        <v>105</v>
      </c>
      <c r="H41">
        <v>642</v>
      </c>
      <c r="I41">
        <v>786</v>
      </c>
      <c r="J41">
        <v>18</v>
      </c>
      <c r="K41">
        <v>2</v>
      </c>
      <c r="L41">
        <v>523</v>
      </c>
      <c r="N41">
        <f t="shared" si="1"/>
        <v>11556</v>
      </c>
      <c r="O41">
        <f t="shared" si="2"/>
        <v>14148</v>
      </c>
      <c r="P41">
        <f t="shared" si="3"/>
        <v>2592</v>
      </c>
    </row>
    <row r="42" spans="1:16" x14ac:dyDescent="0.25">
      <c r="A42">
        <v>497491</v>
      </c>
      <c r="B42" s="1">
        <v>41377</v>
      </c>
      <c r="C42" s="1">
        <f t="shared" si="0"/>
        <v>4</v>
      </c>
      <c r="D42">
        <v>44</v>
      </c>
      <c r="E42" t="s">
        <v>154</v>
      </c>
      <c r="F42" t="s">
        <v>155</v>
      </c>
      <c r="G42" t="s">
        <v>105</v>
      </c>
      <c r="H42">
        <v>788</v>
      </c>
      <c r="I42">
        <v>985</v>
      </c>
      <c r="J42">
        <v>30</v>
      </c>
      <c r="K42">
        <v>2</v>
      </c>
      <c r="L42">
        <v>824</v>
      </c>
      <c r="N42">
        <f t="shared" si="1"/>
        <v>23640</v>
      </c>
      <c r="O42">
        <f t="shared" si="2"/>
        <v>29550</v>
      </c>
      <c r="P42">
        <f t="shared" si="3"/>
        <v>5910</v>
      </c>
    </row>
    <row r="43" spans="1:16" x14ac:dyDescent="0.25">
      <c r="A43">
        <v>510709</v>
      </c>
      <c r="B43" s="1">
        <v>41386</v>
      </c>
      <c r="C43" s="1">
        <f t="shared" si="0"/>
        <v>4</v>
      </c>
      <c r="D43">
        <v>45</v>
      </c>
      <c r="E43" t="s">
        <v>154</v>
      </c>
      <c r="F43" t="s">
        <v>156</v>
      </c>
      <c r="G43" t="s">
        <v>107</v>
      </c>
      <c r="H43">
        <v>435</v>
      </c>
      <c r="I43">
        <v>568</v>
      </c>
      <c r="J43">
        <v>4</v>
      </c>
      <c r="K43">
        <v>0</v>
      </c>
      <c r="L43">
        <v>260</v>
      </c>
      <c r="N43">
        <f t="shared" si="1"/>
        <v>1740</v>
      </c>
      <c r="O43">
        <f t="shared" si="2"/>
        <v>2272</v>
      </c>
      <c r="P43">
        <f t="shared" si="3"/>
        <v>532</v>
      </c>
    </row>
    <row r="44" spans="1:16" x14ac:dyDescent="0.25">
      <c r="A44">
        <v>511234</v>
      </c>
      <c r="B44" s="1">
        <v>41375</v>
      </c>
      <c r="C44" s="1">
        <f t="shared" si="0"/>
        <v>4</v>
      </c>
      <c r="D44">
        <v>46</v>
      </c>
      <c r="E44" t="s">
        <v>154</v>
      </c>
      <c r="F44" t="s">
        <v>157</v>
      </c>
      <c r="G44" t="s">
        <v>109</v>
      </c>
      <c r="H44">
        <v>164</v>
      </c>
      <c r="I44">
        <v>299</v>
      </c>
      <c r="J44">
        <v>25</v>
      </c>
      <c r="K44">
        <v>3</v>
      </c>
      <c r="L44">
        <v>280</v>
      </c>
      <c r="N44">
        <f t="shared" si="1"/>
        <v>4100</v>
      </c>
      <c r="O44">
        <f t="shared" si="2"/>
        <v>7475</v>
      </c>
      <c r="P44">
        <f t="shared" si="3"/>
        <v>3375</v>
      </c>
    </row>
    <row r="45" spans="1:16" x14ac:dyDescent="0.25">
      <c r="A45">
        <v>515850</v>
      </c>
      <c r="B45" s="1">
        <v>41208</v>
      </c>
      <c r="C45" s="1">
        <f t="shared" si="0"/>
        <v>10</v>
      </c>
      <c r="D45">
        <v>47</v>
      </c>
      <c r="E45" t="s">
        <v>97</v>
      </c>
      <c r="F45" t="s">
        <v>158</v>
      </c>
      <c r="G45" t="s">
        <v>111</v>
      </c>
      <c r="H45">
        <v>557</v>
      </c>
      <c r="I45">
        <v>673</v>
      </c>
      <c r="J45">
        <v>22</v>
      </c>
      <c r="K45">
        <v>2</v>
      </c>
      <c r="L45">
        <v>232</v>
      </c>
      <c r="N45">
        <f t="shared" si="1"/>
        <v>12254</v>
      </c>
      <c r="O45">
        <f t="shared" si="2"/>
        <v>14806</v>
      </c>
      <c r="P45">
        <f t="shared" si="3"/>
        <v>2552</v>
      </c>
    </row>
    <row r="46" spans="1:16" x14ac:dyDescent="0.25">
      <c r="A46">
        <v>523403</v>
      </c>
      <c r="B46" s="1">
        <v>41444</v>
      </c>
      <c r="C46" s="1">
        <f t="shared" si="0"/>
        <v>6</v>
      </c>
      <c r="D46">
        <v>49</v>
      </c>
      <c r="E46" t="s">
        <v>97</v>
      </c>
      <c r="F46" t="s">
        <v>98</v>
      </c>
      <c r="G46" t="s">
        <v>114</v>
      </c>
      <c r="H46">
        <v>996</v>
      </c>
      <c r="I46">
        <v>1098</v>
      </c>
      <c r="J46">
        <v>22</v>
      </c>
      <c r="K46">
        <v>4</v>
      </c>
      <c r="L46">
        <v>432</v>
      </c>
      <c r="N46">
        <f t="shared" si="1"/>
        <v>21912</v>
      </c>
      <c r="O46">
        <f t="shared" si="2"/>
        <v>24156</v>
      </c>
      <c r="P46">
        <f t="shared" si="3"/>
        <v>2244</v>
      </c>
    </row>
    <row r="47" spans="1:16" x14ac:dyDescent="0.25">
      <c r="A47">
        <v>526721</v>
      </c>
      <c r="B47" s="1">
        <v>41448</v>
      </c>
      <c r="C47" s="1">
        <f t="shared" si="0"/>
        <v>6</v>
      </c>
      <c r="D47">
        <v>50</v>
      </c>
      <c r="E47" t="s">
        <v>97</v>
      </c>
      <c r="F47" t="s">
        <v>100</v>
      </c>
      <c r="G47" t="s">
        <v>116</v>
      </c>
      <c r="H47">
        <v>339</v>
      </c>
      <c r="I47">
        <v>497</v>
      </c>
      <c r="J47">
        <v>19</v>
      </c>
      <c r="K47">
        <v>0</v>
      </c>
      <c r="L47">
        <v>508</v>
      </c>
      <c r="N47">
        <f t="shared" si="1"/>
        <v>6441</v>
      </c>
      <c r="O47">
        <f t="shared" si="2"/>
        <v>9443</v>
      </c>
      <c r="P47">
        <f t="shared" si="3"/>
        <v>3002</v>
      </c>
    </row>
    <row r="48" spans="1:16" x14ac:dyDescent="0.25">
      <c r="A48">
        <v>535443</v>
      </c>
      <c r="B48" s="1">
        <v>41381</v>
      </c>
      <c r="C48" s="1">
        <f t="shared" si="0"/>
        <v>4</v>
      </c>
      <c r="D48">
        <v>51</v>
      </c>
      <c r="E48" t="s">
        <v>97</v>
      </c>
      <c r="F48" t="s">
        <v>102</v>
      </c>
      <c r="G48" t="s">
        <v>118</v>
      </c>
      <c r="H48">
        <v>922</v>
      </c>
      <c r="I48">
        <v>1085</v>
      </c>
      <c r="J48">
        <v>14</v>
      </c>
      <c r="K48">
        <v>2</v>
      </c>
      <c r="L48">
        <v>869</v>
      </c>
      <c r="N48">
        <f t="shared" si="1"/>
        <v>12908</v>
      </c>
      <c r="O48">
        <f t="shared" si="2"/>
        <v>15190</v>
      </c>
      <c r="P48">
        <f t="shared" si="3"/>
        <v>2282</v>
      </c>
    </row>
    <row r="49" spans="1:16" x14ac:dyDescent="0.25">
      <c r="A49">
        <v>559425</v>
      </c>
      <c r="B49" s="1">
        <v>41377</v>
      </c>
      <c r="C49" s="1">
        <f t="shared" si="0"/>
        <v>4</v>
      </c>
      <c r="D49">
        <v>52</v>
      </c>
      <c r="E49" t="s">
        <v>97</v>
      </c>
      <c r="F49" t="s">
        <v>104</v>
      </c>
      <c r="G49" t="s">
        <v>101</v>
      </c>
      <c r="H49">
        <v>993</v>
      </c>
      <c r="I49">
        <v>1173</v>
      </c>
      <c r="J49">
        <v>7</v>
      </c>
      <c r="K49">
        <v>4</v>
      </c>
      <c r="L49">
        <v>1117</v>
      </c>
      <c r="N49">
        <f t="shared" si="1"/>
        <v>6951</v>
      </c>
      <c r="O49">
        <f t="shared" si="2"/>
        <v>8211</v>
      </c>
      <c r="P49">
        <f t="shared" si="3"/>
        <v>1260</v>
      </c>
    </row>
    <row r="50" spans="1:16" x14ac:dyDescent="0.25">
      <c r="A50">
        <v>562908</v>
      </c>
      <c r="B50" s="1">
        <v>41406</v>
      </c>
      <c r="C50" s="1">
        <f t="shared" si="0"/>
        <v>5</v>
      </c>
      <c r="D50">
        <v>53</v>
      </c>
      <c r="E50" t="s">
        <v>97</v>
      </c>
      <c r="F50" t="s">
        <v>106</v>
      </c>
      <c r="G50" t="s">
        <v>103</v>
      </c>
      <c r="H50">
        <v>341</v>
      </c>
      <c r="I50">
        <v>519</v>
      </c>
      <c r="J50">
        <v>29</v>
      </c>
      <c r="K50">
        <v>1</v>
      </c>
      <c r="L50">
        <v>522</v>
      </c>
      <c r="N50">
        <f t="shared" si="1"/>
        <v>9889</v>
      </c>
      <c r="O50">
        <f t="shared" si="2"/>
        <v>15051</v>
      </c>
      <c r="P50">
        <f t="shared" si="3"/>
        <v>5162</v>
      </c>
    </row>
    <row r="51" spans="1:16" x14ac:dyDescent="0.25">
      <c r="A51">
        <v>568464</v>
      </c>
      <c r="B51" s="1">
        <v>41002</v>
      </c>
      <c r="C51" s="1">
        <f t="shared" si="0"/>
        <v>4</v>
      </c>
      <c r="D51">
        <v>54</v>
      </c>
      <c r="E51" t="s">
        <v>97</v>
      </c>
      <c r="F51" t="s">
        <v>108</v>
      </c>
      <c r="G51" t="s">
        <v>105</v>
      </c>
      <c r="H51">
        <v>160</v>
      </c>
      <c r="I51">
        <v>269</v>
      </c>
      <c r="J51">
        <v>5</v>
      </c>
      <c r="K51">
        <v>0</v>
      </c>
      <c r="L51">
        <v>136</v>
      </c>
      <c r="N51">
        <f t="shared" si="1"/>
        <v>800</v>
      </c>
      <c r="O51">
        <f t="shared" si="2"/>
        <v>1345</v>
      </c>
      <c r="P51">
        <f t="shared" si="3"/>
        <v>545</v>
      </c>
    </row>
    <row r="52" spans="1:16" x14ac:dyDescent="0.25">
      <c r="A52">
        <v>572422</v>
      </c>
      <c r="B52" s="1">
        <v>41086</v>
      </c>
      <c r="C52" s="1">
        <f t="shared" si="0"/>
        <v>6</v>
      </c>
      <c r="D52">
        <v>55</v>
      </c>
      <c r="E52" t="s">
        <v>97</v>
      </c>
      <c r="F52" t="s">
        <v>110</v>
      </c>
      <c r="G52" t="s">
        <v>107</v>
      </c>
      <c r="H52">
        <v>523</v>
      </c>
      <c r="I52">
        <v>693</v>
      </c>
      <c r="J52">
        <v>22</v>
      </c>
      <c r="K52">
        <v>3</v>
      </c>
      <c r="L52">
        <v>504</v>
      </c>
      <c r="N52">
        <f t="shared" si="1"/>
        <v>11506</v>
      </c>
      <c r="O52">
        <f t="shared" si="2"/>
        <v>15246</v>
      </c>
      <c r="P52">
        <f t="shared" si="3"/>
        <v>3740</v>
      </c>
    </row>
    <row r="53" spans="1:16" x14ac:dyDescent="0.25">
      <c r="A53">
        <v>573541</v>
      </c>
      <c r="B53" s="1">
        <v>41035</v>
      </c>
      <c r="C53" s="1">
        <f t="shared" si="0"/>
        <v>5</v>
      </c>
      <c r="D53">
        <v>57</v>
      </c>
      <c r="E53" t="s">
        <v>112</v>
      </c>
      <c r="F53" t="s">
        <v>159</v>
      </c>
      <c r="G53" t="s">
        <v>109</v>
      </c>
      <c r="H53">
        <v>100</v>
      </c>
      <c r="I53">
        <v>260</v>
      </c>
      <c r="J53">
        <v>5</v>
      </c>
      <c r="K53">
        <v>2</v>
      </c>
      <c r="L53">
        <v>185</v>
      </c>
      <c r="N53">
        <f t="shared" si="1"/>
        <v>500</v>
      </c>
      <c r="O53">
        <f t="shared" si="2"/>
        <v>1300</v>
      </c>
      <c r="P53">
        <f t="shared" si="3"/>
        <v>800</v>
      </c>
    </row>
    <row r="54" spans="1:16" x14ac:dyDescent="0.25">
      <c r="A54">
        <v>573822</v>
      </c>
      <c r="B54" s="1">
        <v>41451</v>
      </c>
      <c r="C54" s="1">
        <f t="shared" si="0"/>
        <v>6</v>
      </c>
      <c r="D54">
        <v>58</v>
      </c>
      <c r="E54" t="s">
        <v>112</v>
      </c>
      <c r="F54" t="s">
        <v>115</v>
      </c>
      <c r="G54" t="s">
        <v>111</v>
      </c>
      <c r="H54">
        <v>181</v>
      </c>
      <c r="I54">
        <v>322</v>
      </c>
      <c r="J54">
        <v>9</v>
      </c>
      <c r="K54">
        <v>1</v>
      </c>
      <c r="L54">
        <v>207</v>
      </c>
      <c r="N54">
        <f t="shared" si="1"/>
        <v>1629</v>
      </c>
      <c r="O54">
        <f t="shared" si="2"/>
        <v>2898</v>
      </c>
      <c r="P54">
        <f t="shared" si="3"/>
        <v>1269</v>
      </c>
    </row>
    <row r="55" spans="1:16" x14ac:dyDescent="0.25">
      <c r="A55">
        <v>588622</v>
      </c>
      <c r="B55" s="1">
        <v>41118</v>
      </c>
      <c r="C55" s="1">
        <f t="shared" si="0"/>
        <v>7</v>
      </c>
      <c r="D55">
        <v>59</v>
      </c>
      <c r="E55" t="s">
        <v>112</v>
      </c>
      <c r="F55" t="s">
        <v>117</v>
      </c>
      <c r="G55" t="s">
        <v>114</v>
      </c>
      <c r="H55">
        <v>949</v>
      </c>
      <c r="I55">
        <v>1099</v>
      </c>
      <c r="J55">
        <v>21</v>
      </c>
      <c r="K55">
        <v>4</v>
      </c>
      <c r="L55">
        <v>969</v>
      </c>
      <c r="N55">
        <f t="shared" si="1"/>
        <v>19929</v>
      </c>
      <c r="O55">
        <f t="shared" si="2"/>
        <v>23079</v>
      </c>
      <c r="P55">
        <f t="shared" si="3"/>
        <v>3150</v>
      </c>
    </row>
    <row r="56" spans="1:16" x14ac:dyDescent="0.25">
      <c r="A56">
        <v>591822</v>
      </c>
      <c r="B56" s="1">
        <v>41423</v>
      </c>
      <c r="C56" s="1">
        <f t="shared" si="0"/>
        <v>5</v>
      </c>
      <c r="D56">
        <v>60</v>
      </c>
      <c r="E56" t="s">
        <v>112</v>
      </c>
      <c r="F56" t="s">
        <v>119</v>
      </c>
      <c r="G56" t="s">
        <v>116</v>
      </c>
      <c r="H56">
        <v>848</v>
      </c>
      <c r="I56">
        <v>958</v>
      </c>
      <c r="J56">
        <v>21</v>
      </c>
      <c r="K56">
        <v>4</v>
      </c>
      <c r="L56">
        <v>534</v>
      </c>
      <c r="N56">
        <f t="shared" si="1"/>
        <v>17808</v>
      </c>
      <c r="O56">
        <f t="shared" si="2"/>
        <v>20118</v>
      </c>
      <c r="P56">
        <f t="shared" si="3"/>
        <v>2310</v>
      </c>
    </row>
    <row r="57" spans="1:16" x14ac:dyDescent="0.25">
      <c r="A57">
        <v>597231</v>
      </c>
      <c r="B57" s="1">
        <v>41578</v>
      </c>
      <c r="C57" s="1">
        <f t="shared" si="0"/>
        <v>10</v>
      </c>
      <c r="D57">
        <v>61</v>
      </c>
      <c r="E57" t="s">
        <v>112</v>
      </c>
      <c r="F57" t="s">
        <v>120</v>
      </c>
      <c r="G57" t="s">
        <v>118</v>
      </c>
      <c r="H57">
        <v>1000</v>
      </c>
      <c r="I57">
        <v>1110</v>
      </c>
      <c r="J57">
        <v>16</v>
      </c>
      <c r="K57">
        <v>4</v>
      </c>
      <c r="L57">
        <v>171</v>
      </c>
      <c r="N57">
        <f t="shared" si="1"/>
        <v>16000</v>
      </c>
      <c r="O57">
        <f t="shared" si="2"/>
        <v>17760</v>
      </c>
      <c r="P57">
        <f t="shared" si="3"/>
        <v>1760</v>
      </c>
    </row>
    <row r="58" spans="1:16" x14ac:dyDescent="0.25">
      <c r="A58">
        <v>602247</v>
      </c>
      <c r="B58" s="1">
        <v>41434</v>
      </c>
      <c r="C58" s="1">
        <f t="shared" si="0"/>
        <v>6</v>
      </c>
      <c r="D58">
        <v>63</v>
      </c>
      <c r="E58" t="s">
        <v>112</v>
      </c>
      <c r="F58" t="s">
        <v>121</v>
      </c>
      <c r="G58" t="s">
        <v>99</v>
      </c>
      <c r="H58">
        <v>967</v>
      </c>
      <c r="I58">
        <v>1156</v>
      </c>
      <c r="J58">
        <v>20</v>
      </c>
      <c r="K58">
        <v>3</v>
      </c>
      <c r="L58">
        <v>154</v>
      </c>
      <c r="N58">
        <f t="shared" si="1"/>
        <v>19340</v>
      </c>
      <c r="O58">
        <f t="shared" si="2"/>
        <v>23120</v>
      </c>
      <c r="P58">
        <f t="shared" si="3"/>
        <v>3780</v>
      </c>
    </row>
    <row r="59" spans="1:16" x14ac:dyDescent="0.25">
      <c r="A59">
        <v>608057</v>
      </c>
      <c r="B59" s="1">
        <v>41028</v>
      </c>
      <c r="C59" s="1">
        <f t="shared" si="0"/>
        <v>4</v>
      </c>
      <c r="D59">
        <v>64</v>
      </c>
      <c r="E59" t="s">
        <v>112</v>
      </c>
      <c r="F59" t="s">
        <v>122</v>
      </c>
      <c r="G59" t="s">
        <v>101</v>
      </c>
      <c r="H59">
        <v>306</v>
      </c>
      <c r="I59">
        <v>485</v>
      </c>
      <c r="J59">
        <v>32</v>
      </c>
      <c r="K59">
        <v>1</v>
      </c>
      <c r="L59">
        <v>340</v>
      </c>
      <c r="N59">
        <f t="shared" si="1"/>
        <v>9792</v>
      </c>
      <c r="O59">
        <f t="shared" si="2"/>
        <v>15520</v>
      </c>
      <c r="P59">
        <f t="shared" si="3"/>
        <v>5728</v>
      </c>
    </row>
    <row r="60" spans="1:16" x14ac:dyDescent="0.25">
      <c r="A60">
        <v>610522</v>
      </c>
      <c r="B60" s="1">
        <v>41065</v>
      </c>
      <c r="C60" s="1">
        <f t="shared" si="0"/>
        <v>6</v>
      </c>
      <c r="D60">
        <v>65</v>
      </c>
      <c r="E60" t="s">
        <v>112</v>
      </c>
      <c r="F60" t="s">
        <v>123</v>
      </c>
      <c r="G60" t="s">
        <v>103</v>
      </c>
      <c r="H60">
        <v>793</v>
      </c>
      <c r="I60">
        <v>959</v>
      </c>
      <c r="J60">
        <v>20</v>
      </c>
      <c r="K60">
        <v>4</v>
      </c>
      <c r="L60">
        <v>742</v>
      </c>
      <c r="N60">
        <f t="shared" si="1"/>
        <v>15860</v>
      </c>
      <c r="O60">
        <f t="shared" si="2"/>
        <v>19180</v>
      </c>
      <c r="P60">
        <f t="shared" si="3"/>
        <v>3320</v>
      </c>
    </row>
    <row r="61" spans="1:16" x14ac:dyDescent="0.25">
      <c r="A61">
        <v>626086</v>
      </c>
      <c r="B61" s="1">
        <v>41428</v>
      </c>
      <c r="C61" s="1">
        <f t="shared" si="0"/>
        <v>6</v>
      </c>
      <c r="D61">
        <v>66</v>
      </c>
      <c r="E61" t="s">
        <v>124</v>
      </c>
      <c r="F61" t="s">
        <v>125</v>
      </c>
      <c r="G61" t="s">
        <v>105</v>
      </c>
      <c r="H61">
        <v>270</v>
      </c>
      <c r="I61">
        <v>393</v>
      </c>
      <c r="J61">
        <v>9</v>
      </c>
      <c r="K61">
        <v>0</v>
      </c>
      <c r="L61">
        <v>428</v>
      </c>
      <c r="N61">
        <f t="shared" si="1"/>
        <v>2430</v>
      </c>
      <c r="O61">
        <f t="shared" si="2"/>
        <v>3537</v>
      </c>
      <c r="P61">
        <f t="shared" si="3"/>
        <v>1107</v>
      </c>
    </row>
    <row r="62" spans="1:16" x14ac:dyDescent="0.25">
      <c r="A62">
        <v>628114</v>
      </c>
      <c r="B62" s="1">
        <v>41042</v>
      </c>
      <c r="C62" s="1">
        <f t="shared" si="0"/>
        <v>5</v>
      </c>
      <c r="D62">
        <v>67</v>
      </c>
      <c r="E62" t="s">
        <v>124</v>
      </c>
      <c r="F62" t="s">
        <v>126</v>
      </c>
      <c r="G62" t="s">
        <v>99</v>
      </c>
      <c r="H62">
        <v>384</v>
      </c>
      <c r="I62">
        <v>545</v>
      </c>
      <c r="J62">
        <v>13</v>
      </c>
      <c r="K62">
        <v>1</v>
      </c>
      <c r="L62">
        <v>289</v>
      </c>
      <c r="N62">
        <f t="shared" si="1"/>
        <v>4992</v>
      </c>
      <c r="O62">
        <f t="shared" si="2"/>
        <v>7085</v>
      </c>
      <c r="P62">
        <f t="shared" si="3"/>
        <v>2093</v>
      </c>
    </row>
    <row r="63" spans="1:16" x14ac:dyDescent="0.25">
      <c r="A63">
        <v>630806</v>
      </c>
      <c r="B63" s="1">
        <v>41408</v>
      </c>
      <c r="C63" s="1">
        <f t="shared" si="0"/>
        <v>5</v>
      </c>
      <c r="D63">
        <v>68</v>
      </c>
      <c r="E63" t="s">
        <v>124</v>
      </c>
      <c r="F63" t="s">
        <v>127</v>
      </c>
      <c r="G63" t="s">
        <v>101</v>
      </c>
      <c r="H63">
        <v>655</v>
      </c>
      <c r="I63">
        <v>801</v>
      </c>
      <c r="J63">
        <v>27</v>
      </c>
      <c r="K63">
        <v>3</v>
      </c>
      <c r="L63">
        <v>380</v>
      </c>
      <c r="N63">
        <f t="shared" si="1"/>
        <v>17685</v>
      </c>
      <c r="O63">
        <f t="shared" si="2"/>
        <v>21627</v>
      </c>
      <c r="P63">
        <f t="shared" si="3"/>
        <v>3942</v>
      </c>
    </row>
    <row r="64" spans="1:16" x14ac:dyDescent="0.25">
      <c r="A64">
        <v>635559</v>
      </c>
      <c r="B64" s="1">
        <v>41389</v>
      </c>
      <c r="C64" s="1">
        <f t="shared" si="0"/>
        <v>4</v>
      </c>
      <c r="D64">
        <v>69</v>
      </c>
      <c r="E64" t="s">
        <v>124</v>
      </c>
      <c r="F64" t="s">
        <v>128</v>
      </c>
      <c r="G64" t="s">
        <v>103</v>
      </c>
      <c r="H64">
        <v>388</v>
      </c>
      <c r="I64">
        <v>529</v>
      </c>
      <c r="J64">
        <v>11</v>
      </c>
      <c r="K64">
        <v>1</v>
      </c>
      <c r="L64">
        <v>419</v>
      </c>
      <c r="N64">
        <f t="shared" si="1"/>
        <v>4268</v>
      </c>
      <c r="O64">
        <f t="shared" si="2"/>
        <v>5819</v>
      </c>
      <c r="P64">
        <f t="shared" si="3"/>
        <v>1551</v>
      </c>
    </row>
    <row r="65" spans="1:16" x14ac:dyDescent="0.25">
      <c r="A65">
        <v>642009</v>
      </c>
      <c r="B65" s="1">
        <v>41442</v>
      </c>
      <c r="C65" s="1">
        <f t="shared" si="0"/>
        <v>6</v>
      </c>
      <c r="D65">
        <v>70</v>
      </c>
      <c r="E65" t="s">
        <v>124</v>
      </c>
      <c r="F65" t="s">
        <v>129</v>
      </c>
      <c r="G65" t="s">
        <v>105</v>
      </c>
      <c r="H65">
        <v>643</v>
      </c>
      <c r="I65">
        <v>745</v>
      </c>
      <c r="J65">
        <v>7</v>
      </c>
      <c r="K65">
        <v>2</v>
      </c>
      <c r="L65">
        <v>502</v>
      </c>
      <c r="N65">
        <f t="shared" si="1"/>
        <v>4501</v>
      </c>
      <c r="O65">
        <f t="shared" si="2"/>
        <v>5215</v>
      </c>
      <c r="P65">
        <f t="shared" si="3"/>
        <v>714</v>
      </c>
    </row>
    <row r="66" spans="1:16" x14ac:dyDescent="0.25">
      <c r="A66">
        <v>645703</v>
      </c>
      <c r="B66" s="1">
        <v>40826</v>
      </c>
      <c r="C66" s="1">
        <f t="shared" si="0"/>
        <v>10</v>
      </c>
      <c r="D66">
        <v>71</v>
      </c>
      <c r="E66" t="s">
        <v>130</v>
      </c>
      <c r="F66" t="s">
        <v>131</v>
      </c>
      <c r="G66" t="s">
        <v>107</v>
      </c>
      <c r="H66">
        <v>215</v>
      </c>
      <c r="I66">
        <v>392</v>
      </c>
      <c r="J66">
        <v>22</v>
      </c>
      <c r="K66">
        <v>4</v>
      </c>
      <c r="L66">
        <v>276</v>
      </c>
      <c r="N66">
        <f t="shared" si="1"/>
        <v>4730</v>
      </c>
      <c r="O66">
        <f t="shared" si="2"/>
        <v>8624</v>
      </c>
      <c r="P66">
        <f t="shared" si="3"/>
        <v>3894</v>
      </c>
    </row>
    <row r="67" spans="1:16" x14ac:dyDescent="0.25">
      <c r="A67">
        <v>653616</v>
      </c>
      <c r="B67" s="1">
        <v>41450</v>
      </c>
      <c r="C67" s="1">
        <f t="shared" ref="C67:C68" si="4">MONTH(B67)</f>
        <v>6</v>
      </c>
      <c r="D67">
        <v>72</v>
      </c>
      <c r="E67" t="s">
        <v>130</v>
      </c>
      <c r="F67" t="s">
        <v>132</v>
      </c>
      <c r="G67" t="s">
        <v>109</v>
      </c>
      <c r="H67">
        <v>893</v>
      </c>
      <c r="I67">
        <v>1062</v>
      </c>
      <c r="J67">
        <v>8</v>
      </c>
      <c r="K67">
        <v>2</v>
      </c>
      <c r="L67">
        <v>404</v>
      </c>
      <c r="N67">
        <f t="shared" ref="N67:N68" si="5">J67*H67</f>
        <v>7144</v>
      </c>
      <c r="O67">
        <f t="shared" ref="O67:O68" si="6">J67*I67</f>
        <v>8496</v>
      </c>
      <c r="P67">
        <f t="shared" ref="P67:P68" si="7">O67-N67</f>
        <v>1352</v>
      </c>
    </row>
    <row r="68" spans="1:16" x14ac:dyDescent="0.25">
      <c r="A68">
        <v>654609</v>
      </c>
      <c r="B68" s="1">
        <v>41087</v>
      </c>
      <c r="C68" s="1">
        <f t="shared" si="4"/>
        <v>6</v>
      </c>
      <c r="D68">
        <v>73</v>
      </c>
      <c r="E68" t="s">
        <v>130</v>
      </c>
      <c r="F68" t="s">
        <v>133</v>
      </c>
      <c r="G68" t="s">
        <v>111</v>
      </c>
      <c r="H68">
        <v>911</v>
      </c>
      <c r="I68">
        <v>1046</v>
      </c>
      <c r="J68">
        <v>15</v>
      </c>
      <c r="K68">
        <v>0</v>
      </c>
      <c r="L68">
        <v>661</v>
      </c>
      <c r="N68">
        <f t="shared" si="5"/>
        <v>13665</v>
      </c>
      <c r="O68">
        <f t="shared" si="6"/>
        <v>15690</v>
      </c>
      <c r="P68">
        <f t="shared" si="7"/>
        <v>2025</v>
      </c>
    </row>
  </sheetData>
  <autoFilter ref="A1:L68" xr:uid="{CD533937-2D8B-4725-8B22-46908E0DF5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CBF28-3954-4F0F-8E77-D1F4E1D469E5}">
  <dimension ref="A1:E13"/>
  <sheetViews>
    <sheetView showGridLines="0" workbookViewId="0">
      <selection activeCell="G3" sqref="G3"/>
    </sheetView>
  </sheetViews>
  <sheetFormatPr defaultRowHeight="15" x14ac:dyDescent="0.25"/>
  <cols>
    <col min="2" max="2" width="10.42578125" bestFit="1" customWidth="1"/>
    <col min="3" max="3" width="23.7109375" customWidth="1"/>
    <col min="4" max="4" width="19.7109375" bestFit="1" customWidth="1"/>
    <col min="5" max="5" width="38.28515625" bestFit="1" customWidth="1"/>
    <col min="6" max="6" width="19" bestFit="1" customWidth="1"/>
    <col min="7" max="7" width="25.85546875" customWidth="1"/>
    <col min="9" max="9" width="14.85546875" bestFit="1" customWidth="1"/>
    <col min="12" max="12" width="14.28515625" bestFit="1" customWidth="1"/>
    <col min="13" max="13" width="11.140625" bestFit="1" customWidth="1"/>
  </cols>
  <sheetData>
    <row r="1" spans="1:5" x14ac:dyDescent="0.25">
      <c r="A1">
        <v>1</v>
      </c>
      <c r="B1" t="s">
        <v>169</v>
      </c>
    </row>
    <row r="2" spans="1:5" x14ac:dyDescent="0.25">
      <c r="A2">
        <v>2</v>
      </c>
      <c r="B2" t="s">
        <v>170</v>
      </c>
    </row>
    <row r="3" spans="1:5" x14ac:dyDescent="0.25">
      <c r="A3">
        <v>3</v>
      </c>
      <c r="B3" t="s">
        <v>171</v>
      </c>
    </row>
    <row r="4" spans="1:5" x14ac:dyDescent="0.25">
      <c r="A4">
        <v>4</v>
      </c>
      <c r="B4" s="4" t="s">
        <v>172</v>
      </c>
      <c r="C4" s="5"/>
      <c r="D4" s="2" t="s">
        <v>168</v>
      </c>
      <c r="E4" s="3" t="s">
        <v>163</v>
      </c>
    </row>
    <row r="5" spans="1:5" x14ac:dyDescent="0.25">
      <c r="B5" s="4"/>
      <c r="C5" s="5"/>
      <c r="D5" s="2" t="s">
        <v>164</v>
      </c>
      <c r="E5" s="3" t="s">
        <v>165</v>
      </c>
    </row>
    <row r="6" spans="1:5" x14ac:dyDescent="0.25">
      <c r="B6" s="4"/>
      <c r="C6" s="5"/>
      <c r="D6" s="2" t="s">
        <v>166</v>
      </c>
      <c r="E6" s="3" t="s">
        <v>167</v>
      </c>
    </row>
    <row r="7" spans="1:5" x14ac:dyDescent="0.25">
      <c r="A7">
        <v>5</v>
      </c>
      <c r="B7" t="s">
        <v>162</v>
      </c>
    </row>
    <row r="8" spans="1:5" x14ac:dyDescent="0.25">
      <c r="A8">
        <v>6</v>
      </c>
      <c r="B8" t="s">
        <v>173</v>
      </c>
    </row>
    <row r="9" spans="1:5" x14ac:dyDescent="0.25">
      <c r="A9">
        <v>7</v>
      </c>
      <c r="B9" s="6" t="s">
        <v>174</v>
      </c>
      <c r="C9" s="6"/>
    </row>
    <row r="10" spans="1:5" x14ac:dyDescent="0.25">
      <c r="B10" s="6"/>
      <c r="C10" s="6"/>
    </row>
    <row r="11" spans="1:5" x14ac:dyDescent="0.25">
      <c r="B11" s="6"/>
      <c r="C11" s="6"/>
    </row>
    <row r="12" spans="1:5" x14ac:dyDescent="0.25">
      <c r="B12" s="6"/>
      <c r="C12" s="6"/>
    </row>
    <row r="13" spans="1:5" x14ac:dyDescent="0.25">
      <c r="B13" s="6"/>
      <c r="C13" s="6"/>
    </row>
  </sheetData>
  <mergeCells count="2">
    <mergeCell ref="B4:C6"/>
    <mergeCell ref="B9:C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Store Data</vt:lpstr>
      <vt:lpstr>Sales Data</vt:lpstr>
      <vt:lpstr>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Arunthasa S</dc:creator>
  <cp:lastModifiedBy>Glen Felix Lobo</cp:lastModifiedBy>
  <dcterms:created xsi:type="dcterms:W3CDTF">2020-12-08T12:32:32Z</dcterms:created>
  <dcterms:modified xsi:type="dcterms:W3CDTF">2021-08-27T13:55:04Z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d011410d-4609-4fd1-a320-6cbb78e5f149</vt:lpwstr>
  </property>
</Properties>
</file>