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hidePivotFieldList="1"/>
  <mc:AlternateContent xmlns:mc="http://schemas.openxmlformats.org/markup-compatibility/2006">
    <mc:Choice Requires="x15">
      <x15ac:absPath xmlns:x15ac="http://schemas.microsoft.com/office/spreadsheetml/2010/11/ac" url="E:\Excel Meena Mam\Excel Projects\"/>
    </mc:Choice>
  </mc:AlternateContent>
  <xr:revisionPtr revIDLastSave="0" documentId="13_ncr:1_{0E1E5727-8D7B-487A-89B7-28D02495140A}" xr6:coauthVersionLast="44" xr6:coauthVersionMax="44" xr10:uidLastSave="{00000000-0000-0000-0000-000000000000}"/>
  <bookViews>
    <workbookView xWindow="-120" yWindow="-120" windowWidth="20730" windowHeight="11160" firstSheet="3" activeTab="7" xr2:uid="{00000000-000D-0000-FFFF-FFFF00000000}"/>
  </bookViews>
  <sheets>
    <sheet name="Combo Chart" sheetId="3" r:id="rId1"/>
    <sheet name="Waterfall chart" sheetId="4" r:id="rId2"/>
    <sheet name="Doughnut Chart" sheetId="5" r:id="rId3"/>
    <sheet name="Bar Chart" sheetId="6" r:id="rId4"/>
    <sheet name="Top5 Subcat" sheetId="8" r:id="rId5"/>
    <sheet name="KPI" sheetId="9" r:id="rId6"/>
    <sheet name="KPI YOY" sheetId="10" r:id="rId7"/>
    <sheet name="DashBoard" sheetId="11" r:id="rId8"/>
    <sheet name="Data" sheetId="1" r:id="rId9"/>
    <sheet name="layout" sheetId="2" r:id="rId10"/>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Slicer_Region">#N/A</definedName>
    <definedName name="Slicer_Segment">#N/A</definedName>
    <definedName name="Slicer_Year">#N/A</definedName>
  </definedNames>
  <calcPr calcId="18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H8" i="10" l="1"/>
  <c r="L8" i="10"/>
  <c r="K8" i="10"/>
  <c r="J8" i="10"/>
  <c r="I8" i="10"/>
  <c r="N18" i="9"/>
  <c r="K18" i="9"/>
  <c r="H18" i="9"/>
  <c r="E18" i="9"/>
  <c r="B18" i="9"/>
  <c r="E4" i="4"/>
  <c r="E7" i="4"/>
  <c r="D7" i="4"/>
  <c r="E5" i="4"/>
  <c r="E6" i="4"/>
  <c r="D5" i="4"/>
  <c r="D6"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<sst xmlns="http://schemas.openxmlformats.org/spreadsheetml/2006/main" count="130088" uniqueCount="10956">
  <si>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</si>
  <si>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</si>
  <si>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</si>
  <si>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</si>
  <si>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</si>
  <si>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</si>
  <si>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</si>
  <si>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</si>
  <si>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</si>
  <si>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</si>
  <si>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</si>
  <si>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</si>
  <si>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</si>
  <si>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</si>
  <si>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</si>
  <si>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</si>
  <si>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</si>
  <si>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</si>
  <si>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</si>
  <si>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</si>
  <si>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</si>
  <si>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</si>
  <si>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</si>
  <si>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</si>
  <si>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</si>
  <si>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</si>
  <si>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</si>
  <si>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</si>
  <si>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</si>
  <si>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</si>
  <si>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</si>
  <si>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</si>
  <si>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</si>
  <si>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</si>
  <si>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</si>
  <si>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</si>
  <si>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</si>
  <si>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</si>
  <si>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</si>
  <si>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</si>
  <si>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</si>
  <si>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</si>
  <si>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</si>
  <si>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</si>
  <si>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</si>
  <si>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</si>
  <si>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</si>
  <si>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</si>
  <si>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</si>
  <si>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</si>
  <si>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</si>
  <si>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</si>
  <si>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</si>
  <si>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</si>
  <si>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</si>
  <si>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</si>
  <si>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</si>
  <si>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</si>
  <si>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</si>
  <si>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</si>
  <si>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</si>
  <si>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</si>
  <si>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</si>
  <si>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</si>
  <si>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</si>
  <si>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</si>
  <si>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</si>
  <si>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</si>
  <si>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</si>
  <si>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</si>
  <si>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</si>
  <si>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</si>
  <si>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</si>
  <si>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</si>
  <si>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</si>
  <si>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</si>
  <si>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</si>
  <si>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</si>
  <si>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</si>
  <si>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</si>
  <si>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</si>
  <si>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</si>
  <si>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</si>
  <si>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</si>
  <si>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</si>
  <si>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</si>
  <si>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</si>
  <si>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</si>
  <si>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</si>
  <si>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</si>
  <si>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</si>
  <si>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</si>
  <si>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</si>
  <si>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</si>
  <si>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</si>
  <si>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</si>
  <si>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</si>
  <si>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</si>
  <si>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</si>
  <si>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</si>
  <si>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</si>
  <si>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</si>
  <si>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</si>
  <si>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</si>
  <si>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</si>
  <si>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</si>
  <si>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</si>
  <si>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</si>
  <si>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</si>
  <si>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</si>
  <si>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</si>
  <si>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</si>
  <si>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</si>
  <si>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</si>
  <si>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</si>
  <si>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</si>
  <si>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</si>
  <si>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</si>
  <si>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</si>
  <si>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</si>
  <si>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</si>
  <si>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</si>
  <si>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</si>
  <si>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</si>
  <si>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</si>
  <si>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</si>
  <si>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</si>
  <si>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</si>
  <si>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</si>
  <si>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</si>
  <si>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</si>
  <si>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</si>
  <si>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</si>
  <si>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</si>
  <si>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</si>
  <si>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</si>
  <si>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</si>
  <si>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</si>
  <si>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</si>
  <si>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</si>
  <si>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</si>
  <si>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</si>
  <si>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</si>
  <si>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</si>
  <si>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</si>
  <si>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</si>
  <si>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</si>
  <si>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</si>
  <si>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</si>
  <si>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</si>
  <si>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</si>
  <si>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</si>
  <si>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</si>
  <si>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</si>
  <si>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</si>
  <si>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</si>
  <si>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</si>
  <si>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</si>
  <si>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</si>
  <si>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</si>
  <si>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</si>
  <si>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</si>
  <si>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</si>
  <si>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</si>
  <si>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</si>
  <si>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</si>
  <si>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</si>
  <si>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</si>
  <si>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</si>
  <si>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</si>
  <si>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</si>
  <si>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</si>
  <si>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</si>
  <si>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</si>
  <si>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</si>
  <si>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</si>
  <si>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</si>
  <si>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</si>
  <si>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</si>
  <si>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</si>
  <si>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</si>
  <si>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</si>
  <si>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</si>
  <si>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</si>
  <si>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</si>
  <si>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</si>
  <si>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</si>
  <si>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</si>
  <si>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</si>
  <si>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</si>
  <si>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</si>
  <si>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</si>
  <si>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</si>
  <si>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</si>
  <si>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</si>
  <si>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</si>
  <si>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</si>
  <si>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</si>
  <si>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</si>
  <si>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</si>
  <si>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</si>
  <si>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</si>
  <si>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</si>
  <si>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</si>
  <si>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</si>
  <si>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</si>
  <si>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</si>
  <si>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</si>
  <si>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</si>
  <si>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</si>
  <si>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</si>
  <si>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</si>
  <si>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</si>
  <si>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</si>
  <si>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</si>
  <si>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</si>
  <si>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</si>
  <si>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</si>
  <si>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</si>
  <si>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</si>
  <si>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</si>
  <si>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</si>
  <si>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</si>
  <si>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</si>
  <si>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</si>
  <si>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</si>
  <si>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</si>
  <si>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</si>
  <si>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</si>
  <si>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</si>
  <si>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</si>
  <si>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</si>
  <si>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</si>
  <si>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</si>
  <si>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</si>
  <si>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</si>
  <si>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</si>
  <si>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</si>
  <si>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</si>
  <si>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</si>
  <si>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</si>
  <si>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</si>
  <si>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</si>
  <si>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</si>
  <si>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</si>
  <si>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</si>
  <si>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</si>
  <si>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</si>
  <si>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</si>
  <si>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</si>
  <si>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</si>
  <si>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</si>
  <si>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</si>
  <si>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</si>
  <si>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</si>
  <si>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</si>
  <si>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</si>
  <si>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</si>
  <si>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</si>
  <si>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</si>
  <si>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</si>
  <si>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</si>
  <si>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</si>
  <si>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</si>
  <si>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</si>
  <si>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</si>
  <si>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</si>
  <si>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</si>
  <si>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</si>
  <si>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</si>
  <si>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</si>
  <si>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</si>
  <si>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</si>
  <si>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</si>
  <si>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</si>
  <si>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</si>
  <si>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</si>
  <si>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</si>
  <si>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</si>
  <si>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</si>
  <si>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</si>
  <si>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</si>
  <si>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</si>
  <si>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</si>
  <si>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</si>
  <si>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</si>
  <si>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</si>
  <si>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</si>
  <si>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</si>
  <si>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</si>
  <si>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</si>
  <si>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</si>
  <si>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</si>
  <si>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</si>
  <si>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</si>
  <si>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</si>
  <si>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</si>
  <si>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</si>
  <si>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</si>
  <si>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</si>
  <si>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</si>
  <si>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</si>
  <si>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</si>
  <si>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</si>
  <si>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</si>
  <si>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</si>
  <si>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</si>
  <si>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</si>
  <si>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</si>
  <si>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</si>
  <si>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</si>
  <si>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</si>
  <si>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</si>
  <si>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</si>
  <si>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</si>
  <si>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</si>
  <si>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</si>
  <si>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</si>
  <si>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</si>
  <si>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</si>
  <si>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</si>
  <si>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</si>
  <si>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</si>
  <si>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</si>
  <si>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</si>
  <si>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</si>
  <si>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</si>
  <si>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</si>
  <si>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</si>
  <si>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</si>
  <si>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</si>
  <si>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</si>
  <si>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</si>
  <si>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</si>
  <si>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</si>
  <si>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</si>
  <si>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</si>
  <si>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</si>
  <si>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</si>
  <si>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</si>
  <si>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</si>
  <si>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</si>
  <si>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</si>
  <si>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</si>
  <si>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</si>
  <si>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</si>
  <si>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</si>
  <si>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</si>
  <si>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</si>
  <si>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</si>
  <si>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</si>
  <si>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</si>
  <si>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</si>
  <si>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</si>
  <si>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</si>
  <si>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</si>
  <si>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</si>
  <si>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</si>
  <si>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</si>
  <si>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</si>
  <si>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</si>
  <si>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</si>
  <si>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</si>
  <si>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</si>
  <si>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</si>
  <si>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</si>
  <si>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</si>
  <si>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</si>
  <si>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</si>
  <si>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</si>
  <si>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</si>
  <si>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</si>
  <si>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</si>
  <si>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</si>
  <si>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</si>
  <si>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</si>
  <si>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</si>
  <si>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</si>
  <si>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</si>
  <si>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</si>
  <si>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</si>
  <si>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</si>
  <si>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</si>
  <si>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</si>
  <si>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</si>
  <si>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</si>
  <si>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</si>
  <si>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</si>
  <si>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</si>
  <si>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</si>
  <si>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</si>
  <si>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</si>
  <si>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</si>
  <si>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</si>
  <si>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</si>
  <si>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</si>
  <si>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</si>
  <si>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</si>
  <si>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</si>
  <si>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</si>
  <si>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</si>
  <si>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</si>
  <si>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</si>
  <si>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</si>
  <si>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</si>
  <si>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</si>
  <si>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</si>
  <si>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</si>
  <si>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</si>
  <si>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</si>
  <si>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</si>
  <si>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</si>
  <si>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</si>
  <si>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</si>
  <si>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</si>
  <si>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</si>
  <si>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</si>
  <si>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</si>
  <si>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</si>
  <si>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</si>
  <si>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</si>
  <si>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</si>
  <si>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</si>
  <si>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</si>
  <si>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</si>
  <si>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</si>
  <si>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</si>
  <si>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</si>
  <si>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</si>
  <si>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</si>
  <si>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</si>
  <si>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</si>
  <si>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</si>
  <si>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</si>
  <si>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</si>
  <si>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</si>
  <si>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</si>
  <si>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</si>
  <si>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</si>
  <si>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</si>
  <si>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</si>
  <si>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</si>
  <si>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</si>
  <si>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</si>
  <si>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</si>
  <si>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</si>
  <si>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</si>
  <si>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</si>
  <si>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</si>
  <si>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</si>
  <si>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</si>
  <si>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</si>
  <si>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</si>
  <si>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</si>
  <si>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</si>
  <si>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</si>
  <si>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</si>
  <si>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</si>
  <si>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</si>
  <si>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</si>
  <si>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</si>
  <si>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</si>
  <si>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</si>
  <si>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</si>
  <si>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</si>
  <si>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</si>
  <si>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</si>
  <si>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</si>
  <si>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</si>
  <si>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</si>
  <si>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</si>
  <si>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</si>
  <si>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</si>
  <si>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</si>
  <si>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</si>
  <si>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</si>
  <si>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</si>
  <si>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</si>
  <si>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</si>
  <si>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</si>
  <si>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</si>
  <si>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</si>
  <si>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</si>
  <si>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</si>
  <si>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</si>
  <si>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</si>
  <si>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</si>
  <si>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</si>
  <si>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</si>
  <si>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</si>
  <si>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</si>
  <si>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</si>
  <si>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</si>
  <si>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</si>
  <si>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</si>
  <si>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</si>
  <si>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</si>
  <si>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</si>
  <si>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</si>
  <si>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</si>
  <si>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</si>
  <si>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</si>
  <si>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</si>
  <si>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</si>
  <si>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</si>
  <si>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</si>
  <si>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</si>
  <si>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</si>
  <si>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</si>
  <si>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</si>
  <si>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</si>
  <si>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</si>
  <si>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</si>
  <si>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</si>
  <si>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</si>
  <si>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</si>
  <si>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</si>
  <si>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</si>
  <si>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</si>
  <si>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</si>
  <si>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</si>
  <si>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</si>
  <si>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</si>
  <si>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</si>
  <si>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</si>
  <si>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</si>
  <si>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</si>
  <si>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</si>
  <si>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</si>
  <si>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</si>
  <si>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</si>
  <si>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</si>
  <si>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</si>
  <si>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</si>
  <si>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</si>
  <si>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</si>
  <si>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</si>
  <si>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</si>
  <si>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</si>
  <si>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</si>
  <si>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</si>
  <si>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</si>
  <si>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</si>
  <si>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</si>
  <si>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</si>
  <si>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</si>
  <si>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</si>
  <si>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</si>
  <si>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</si>
  <si>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</si>
  <si>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</si>
  <si>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</si>
  <si>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</si>
  <si>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</si>
  <si>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</si>
  <si>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</si>
  <si>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</si>
  <si>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</si>
  <si>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</si>
  <si>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</si>
  <si>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</si>
  <si>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</si>
  <si>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</si>
  <si>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</si>
  <si>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</si>
  <si>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</si>
  <si>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</si>
  <si>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</si>
  <si>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</si>
  <si>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</si>
  <si>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</si>
  <si>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</si>
  <si>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</si>
  <si>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</si>
  <si>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</si>
  <si>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</si>
  <si>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</si>
  <si>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</si>
  <si>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</si>
  <si>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</si>
  <si>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</si>
  <si>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</si>
  <si>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</si>
  <si>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</si>
  <si>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</si>
  <si>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</si>
  <si>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</si>
  <si>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</si>
  <si>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</si>
  <si>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</si>
  <si>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</si>
  <si>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</si>
  <si>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</si>
  <si>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</si>
  <si>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</si>
  <si>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</si>
  <si>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</si>
  <si>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</si>
  <si>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</si>
  <si>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</si>
  <si>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</si>
  <si>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</si>
  <si>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</si>
  <si>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</si>
  <si>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</si>
  <si>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</si>
  <si>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</si>
  <si>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</si>
  <si>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</si>
  <si>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</si>
  <si>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</si>
  <si>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</si>
  <si>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</si>
  <si>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</si>
  <si>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</si>
  <si>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</si>
  <si>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</si>
  <si>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</si>
  <si>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</si>
  <si>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</si>
  <si>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</si>
  <si>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</si>
  <si>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</si>
  <si>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</si>
  <si>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</si>
  <si>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</si>
  <si>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</si>
  <si>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</si>
  <si>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</si>
  <si>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</si>
  <si>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</si>
  <si>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</si>
  <si>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</si>
  <si>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</si>
  <si>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</si>
  <si>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</si>
  <si>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</si>
  <si>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</si>
  <si>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</si>
  <si>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</si>
  <si>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</si>
  <si>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</si>
  <si>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</si>
  <si>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</si>
  <si>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</si>
  <si>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</si>
  <si>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</si>
  <si>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</si>
  <si>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</si>
  <si>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</si>
  <si>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</si>
  <si>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</si>
  <si>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</si>
  <si>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</si>
  <si>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</si>
  <si>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</si>
  <si>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</si>
  <si>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</si>
  <si>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</si>
  <si>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</si>
  <si>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</si>
  <si>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</si>
  <si>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</si>
  <si>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</si>
  <si>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</si>
  <si>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</si>
  <si>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</si>
  <si>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</si>
  <si>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</si>
  <si>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</si>
  <si>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</si>
  <si>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</si>
  <si>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</si>
  <si>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</si>
  <si>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</si>
  <si>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</si>
  <si>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</si>
  <si>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</si>
  <si>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</si>
  <si>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</si>
  <si>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</si>
  <si>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</si>
  <si>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</si>
  <si>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</si>
  <si>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</si>
  <si>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</si>
  <si>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</si>
  <si>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</si>
  <si>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</si>
  <si>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</si>
  <si>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</si>
  <si>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</si>
  <si>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</si>
  <si>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</si>
  <si>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</si>
  <si>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</si>
  <si>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</si>
  <si>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</si>
  <si>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</si>
  <si>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</si>
  <si>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</si>
  <si>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</si>
  <si>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</si>
  <si>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</si>
  <si>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</si>
  <si>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</si>
  <si>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</si>
  <si>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</si>
  <si>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</si>
  <si>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</si>
  <si>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</si>
  <si>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</si>
  <si>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</si>
  <si>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</si>
  <si>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</si>
  <si>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</si>
  <si>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</si>
  <si>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</si>
  <si>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</si>
  <si>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</si>
  <si>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</si>
  <si>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</si>
  <si>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</si>
  <si>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</si>
  <si>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</si>
  <si>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</si>
  <si>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</si>
  <si>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</si>
  <si>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</si>
  <si>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</si>
  <si>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</si>
  <si>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</si>
  <si>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</si>
  <si>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</si>
  <si>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</si>
  <si>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</si>
  <si>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</si>
  <si>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</si>
  <si>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</si>
  <si>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</si>
  <si>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</si>
  <si>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</si>
  <si>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</si>
  <si>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</si>
  <si>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</si>
  <si>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</si>
  <si>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</si>
  <si>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</si>
  <si>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</si>
  <si>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</si>
  <si>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</si>
  <si>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</si>
  <si>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</si>
  <si>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</si>
  <si>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</si>
  <si>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</si>
  <si>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</si>
  <si>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</si>
  <si>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</si>
  <si>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</si>
  <si>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</si>
  <si>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</si>
  <si>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</si>
  <si>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</si>
  <si>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</si>
  <si>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</si>
  <si>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</si>
  <si>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</si>
  <si>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</si>
  <si>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</si>
  <si>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</si>
  <si>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</si>
  <si>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</si>
  <si>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</si>
  <si>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</si>
  <si>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</si>
  <si>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</si>
  <si>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</si>
  <si>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</si>
  <si>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</si>
  <si>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</si>
  <si>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</si>
  <si>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</si>
  <si>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</si>
  <si>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</si>
  <si>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</si>
  <si>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</si>
  <si>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</si>
  <si>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</si>
  <si>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</si>
  <si>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</si>
  <si>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</si>
  <si>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</si>
  <si>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</si>
  <si>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</si>
  <si>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</si>
  <si>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</si>
  <si>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</si>
  <si>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</si>
  <si>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</si>
  <si>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</si>
  <si>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</si>
  <si>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</si>
  <si>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</si>
  <si>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</si>
  <si>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</si>
  <si>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</si>
  <si>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</si>
  <si>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</si>
  <si>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</si>
  <si>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</si>
  <si>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</si>
  <si>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</si>
  <si>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</si>
  <si>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</si>
  <si>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</si>
  <si>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</si>
  <si>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</si>
  <si>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</si>
  <si>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</si>
  <si>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</si>
  <si>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</si>
  <si>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</si>
  <si>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</si>
  <si>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</si>
  <si>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</si>
  <si>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</si>
  <si>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</si>
  <si>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</si>
  <si>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</si>
  <si>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</si>
  <si>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</si>
  <si>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</si>
  <si>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</si>
  <si>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</si>
  <si>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</si>
  <si>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</si>
  <si>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</si>
  <si>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</si>
  <si>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</si>
  <si>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</si>
  <si>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</si>
  <si>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</si>
  <si>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</si>
  <si>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</si>
  <si>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</si>
  <si>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</si>
  <si>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</si>
  <si>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</si>
  <si>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</si>
  <si>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</si>
  <si>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</si>
  <si>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</si>
  <si>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</si>
  <si>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</si>
  <si>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</si>
  <si>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</si>
  <si>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</si>
  <si>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</si>
  <si>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</si>
  <si>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</si>
  <si>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</si>
  <si>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</si>
  <si>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</si>
  <si>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</si>
  <si>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</si>
  <si>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</si>
  <si>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</si>
  <si>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</si>
  <si>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</si>
  <si>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</si>
  <si>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</si>
  <si>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</si>
  <si>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</si>
  <si>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</si>
  <si>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</si>
  <si>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</si>
  <si>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</si>
  <si>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</si>
  <si>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</si>
  <si>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</si>
  <si>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</si>
  <si>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</si>
  <si>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</si>
  <si>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</si>
  <si>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</si>
  <si>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</si>
  <si>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</si>
  <si>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</si>
  <si>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</si>
  <si>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</si>
  <si>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</si>
  <si>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</si>
  <si>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</si>
  <si>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</si>
  <si>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</si>
  <si>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</si>
  <si>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</si>
  <si>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</si>
  <si>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</si>
  <si>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</si>
  <si>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</si>
  <si>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</si>
  <si>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</si>
  <si>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</si>
  <si>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</si>
  <si>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</si>
  <si>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</si>
  <si>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</si>
  <si>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</si>
  <si>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</si>
  <si>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</si>
  <si>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</si>
  <si>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</si>
  <si>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</si>
  <si>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</si>
  <si>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</si>
  <si>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</si>
  <si>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</si>
  <si>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</si>
  <si>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</si>
  <si>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</si>
  <si>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</si>
  <si>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</si>
  <si>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</si>
  <si>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</si>
  <si>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</si>
  <si>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</si>
  <si>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</si>
  <si>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</si>
  <si>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</si>
  <si>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</si>
  <si>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</si>
  <si>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</si>
  <si>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</si>
  <si>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</si>
  <si>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</si>
  <si>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</si>
  <si>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</si>
  <si>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</si>
  <si>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</si>
  <si>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</si>
  <si>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</si>
  <si>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</si>
  <si>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</si>
  <si>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</si>
  <si>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</si>
  <si>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</si>
  <si>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</si>
  <si>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</si>
  <si>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</si>
  <si>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</si>
  <si>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</si>
  <si>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</si>
  <si>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</si>
  <si>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</si>
  <si>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</si>
  <si>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</si>
  <si>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</si>
  <si>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</si>
  <si>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</si>
  <si>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</si>
  <si>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</si>
  <si>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</si>
  <si>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</si>
  <si>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</si>
  <si>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</si>
  <si>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</si>
  <si>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</si>
  <si>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</si>
  <si>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</si>
  <si>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</si>
  <si>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</si>
  <si>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</si>
  <si>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</si>
  <si>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</si>
  <si>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</si>
  <si>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</si>
  <si>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</si>
  <si>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</si>
  <si>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</si>
  <si>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</si>
  <si>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</si>
  <si>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</si>
  <si>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</si>
  <si>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</si>
  <si>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</si>
  <si>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</si>
  <si>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</si>
  <si>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</si>
  <si>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</si>
  <si>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</si>
  <si>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</si>
  <si>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</si>
  <si>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</si>
  <si>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</si>
  <si>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</si>
  <si>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</si>
  <si>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</si>
  <si>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</si>
  <si>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</si>
  <si>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</si>
  <si>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</si>
  <si>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</si>
  <si>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</si>
  <si>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</si>
  <si>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</si>
  <si>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</si>
  <si>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</si>
  <si>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</si>
  <si>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</si>
  <si>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</si>
  <si>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</si>
  <si>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</si>
  <si>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</si>
  <si>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</si>
  <si>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</si>
  <si>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</si>
  <si>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</si>
  <si>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</si>
  <si>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</si>
  <si>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</si>
  <si>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</si>
  <si>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</si>
  <si>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</si>
  <si>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</si>
  <si>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</si>
  <si>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</si>
  <si>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</si>
  <si>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</si>
  <si>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</si>
  <si>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</si>
  <si>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</si>
  <si>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</si>
  <si>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</si>
  <si>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</si>
  <si>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</si>
  <si>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</si>
  <si>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</si>
  <si>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</si>
  <si>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</si>
  <si>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</si>
  <si>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</si>
  <si>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</si>
  <si>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</si>
  <si>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</si>
  <si>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</si>
  <si>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</si>
  <si>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</si>
  <si>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</si>
  <si>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</si>
  <si>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</si>
  <si>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</si>
  <si>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</si>
  <si>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</si>
  <si>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</si>
  <si>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</si>
  <si>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</si>
  <si>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</si>
  <si>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</si>
  <si>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</si>
  <si>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</si>
  <si>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</si>
  <si>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</si>
  <si>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</si>
  <si>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</si>
  <si>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</si>
  <si>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</si>
  <si>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</si>
  <si>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</si>
  <si>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</si>
  <si>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</si>
  <si>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</si>
  <si>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</si>
  <si>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</si>
  <si>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</si>
  <si>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</si>
  <si>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</si>
  <si>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</si>
  <si>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</si>
  <si>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</si>
  <si>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</si>
  <si>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</si>
  <si>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</si>
  <si>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</si>
  <si>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</si>
  <si>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</si>
  <si>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</si>
  <si>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</si>
  <si>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</si>
  <si>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</si>
  <si>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</si>
  <si>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</si>
  <si>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</si>
  <si>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</si>
  <si>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</si>
  <si>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</si>
  <si>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</si>
  <si>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</si>
  <si>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</si>
  <si>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</si>
  <si>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</si>
  <si>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</si>
  <si>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</si>
  <si>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</si>
  <si>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</si>
  <si>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</si>
  <si>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</si>
  <si>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</si>
  <si>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</si>
  <si>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</si>
  <si>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</si>
  <si>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</si>
  <si>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</si>
  <si>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</si>
  <si>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</si>
  <si>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</si>
  <si>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</si>
  <si>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</si>
  <si>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</si>
  <si>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</si>
  <si>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</si>
  <si>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</si>
  <si>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</si>
  <si>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</si>
  <si>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</si>
  <si>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</si>
  <si>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</si>
  <si>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</si>
  <si>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</si>
  <si>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</si>
  <si>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</si>
  <si>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</si>
  <si>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</si>
  <si>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</si>
  <si>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</si>
  <si>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</si>
  <si>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</si>
  <si>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</si>
  <si>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</si>
  <si>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</si>
  <si>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</si>
  <si>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</si>
  <si>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</si>
  <si>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</si>
  <si>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</si>
  <si>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</si>
  <si>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</si>
  <si>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</si>
  <si>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</si>
  <si>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</si>
  <si>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</si>
  <si>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</si>
  <si>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</si>
  <si>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</si>
  <si>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</si>
  <si>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</si>
  <si>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</si>
  <si>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</si>
  <si>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</si>
  <si>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</si>
  <si>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</si>
  <si>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</si>
  <si>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</si>
  <si>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</si>
  <si>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</si>
  <si>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</si>
  <si>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</si>
  <si>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</si>
  <si>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</si>
  <si>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</si>
  <si>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</si>
  <si>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</si>
  <si>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</si>
  <si>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</si>
  <si>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</si>
  <si>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</si>
  <si>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</si>
  <si>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</si>
  <si>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</si>
  <si>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</si>
  <si>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</si>
  <si>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</si>
  <si>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</si>
  <si>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</si>
  <si>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</si>
  <si>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</si>
  <si>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</si>
  <si>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</si>
  <si>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</si>
  <si>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</si>
  <si>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</si>
  <si>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</si>
  <si>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</si>
  <si>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</si>
  <si>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</si>
  <si>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</si>
  <si>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</si>
  <si>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</si>
  <si>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</si>
  <si>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</si>
  <si>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</si>
  <si>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</si>
  <si>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</si>
  <si>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</si>
  <si>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</si>
  <si>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</si>
  <si>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</si>
  <si>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</si>
  <si>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</si>
  <si>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</si>
  <si>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</si>
  <si>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</si>
  <si>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</si>
  <si>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</si>
  <si>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</si>
  <si>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</si>
  <si>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</si>
  <si>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</si>
  <si>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</si>
  <si>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</si>
  <si>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</si>
  <si>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</si>
  <si>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</si>
  <si>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</si>
  <si>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</si>
  <si>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</si>
  <si>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</si>
  <si>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</si>
  <si>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</si>
  <si>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</si>
  <si>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</si>
  <si>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</si>
  <si>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</si>
  <si>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</si>
  <si>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</si>
  <si>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</si>
  <si>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</si>
  <si>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</si>
  <si>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</si>
  <si>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</si>
  <si>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</si>
  <si>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</si>
  <si>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</si>
  <si>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</si>
  <si>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</si>
  <si>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</si>
  <si>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</si>
  <si>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</si>
  <si>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</si>
  <si>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</si>
  <si>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</si>
  <si>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</si>
  <si>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</si>
  <si>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</si>
  <si>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</si>
  <si>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</si>
  <si>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</si>
  <si>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</si>
  <si>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</si>
  <si>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</si>
  <si>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</si>
  <si>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</si>
  <si>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</si>
  <si>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</si>
  <si>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</si>
  <si>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</si>
  <si>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</si>
  <si>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</si>
  <si>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</si>
  <si>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</si>
  <si>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</si>
  <si>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</si>
  <si>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</si>
  <si>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</si>
  <si>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</si>
  <si>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</si>
  <si>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</si>
  <si>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</si>
  <si>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</si>
  <si>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</si>
  <si>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</si>
  <si>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</si>
  <si>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</si>
  <si>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</si>
  <si>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</si>
  <si>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</si>
  <si>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</si>
  <si>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</si>
  <si>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</si>
  <si>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</si>
  <si>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</si>
  <si>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</si>
  <si>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</si>
  <si>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</si>
  <si>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</si>
  <si>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</si>
  <si>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</si>
  <si>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</si>
  <si>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</si>
  <si>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</si>
  <si>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</si>
  <si>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</si>
  <si>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</si>
  <si>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</si>
  <si>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</si>
  <si>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</si>
  <si>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</si>
  <si>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</si>
  <si>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</si>
  <si>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</si>
  <si>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</si>
  <si>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</si>
  <si>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</si>
  <si>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</si>
  <si>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</si>
  <si>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</si>
  <si>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</si>
  <si>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</si>
  <si>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</si>
  <si>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</si>
  <si>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</si>
  <si>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</si>
  <si>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</si>
  <si>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</si>
  <si>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</si>
  <si>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</si>
  <si>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</si>
  <si>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</si>
  <si>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</si>
  <si>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</si>
  <si>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</si>
  <si>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</si>
  <si>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</si>
  <si>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</si>
  <si>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</si>
  <si>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</si>
  <si>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</si>
  <si>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</si>
  <si>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</si>
  <si>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</si>
  <si>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</si>
  <si>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</si>
  <si>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</si>
  <si>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</si>
  <si>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</si>
  <si>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</si>
  <si>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</si>
  <si>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</si>
  <si>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</si>
  <si>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</si>
  <si>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</si>
  <si>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</si>
  <si>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</si>
  <si>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</si>
  <si>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</si>
  <si>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</si>
  <si>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</si>
  <si>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</si>
  <si>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</si>
  <si>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</si>
  <si>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</si>
  <si>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</si>
  <si>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</si>
  <si>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</si>
  <si>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</si>
  <si>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</si>
  <si>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</si>
  <si>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</si>
  <si>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</si>
  <si>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</si>
  <si>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</si>
  <si>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</si>
  <si>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</si>
  <si>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</si>
  <si>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</si>
  <si>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</si>
  <si>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</si>
  <si>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</si>
  <si>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</si>
  <si>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</si>
  <si>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</si>
  <si>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</si>
  <si>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</si>
  <si>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</si>
  <si>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</si>
  <si>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</si>
  <si>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</si>
  <si>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</si>
  <si>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</si>
  <si>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</si>
  <si>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</si>
  <si>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</si>
  <si>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</si>
  <si>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</si>
  <si>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</si>
  <si>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</si>
  <si>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</si>
  <si>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</si>
  <si>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</si>
  <si>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</si>
  <si>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</si>
  <si>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</si>
  <si>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</si>
  <si>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</si>
  <si>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</si>
  <si>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</si>
  <si>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</si>
  <si>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</si>
  <si>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</si>
  <si>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</si>
  <si>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</si>
  <si>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</si>
  <si>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</si>
  <si>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</si>
  <si>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</si>
  <si>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</si>
  <si>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</si>
  <si>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</si>
  <si>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</si>
  <si>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</si>
  <si>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</si>
  <si>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</si>
  <si>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</si>
  <si>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</si>
  <si>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</si>
  <si>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</si>
  <si>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</si>
  <si>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</si>
  <si>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</si>
  <si>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</si>
  <si>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</si>
  <si>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</si>
  <si>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</si>
  <si>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</si>
  <si>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</si>
  <si>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</si>
  <si>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</si>
  <si>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</si>
  <si>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</si>
  <si>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</si>
  <si>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</si>
  <si>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</si>
  <si>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</si>
  <si>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</si>
  <si>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</si>
  <si>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</si>
  <si>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</si>
  <si>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</si>
  <si>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</si>
  <si>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</si>
  <si>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</si>
  <si>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</si>
  <si>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</si>
  <si>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</si>
  <si>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</si>
  <si>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</si>
  <si>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</si>
  <si>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</si>
  <si>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</si>
  <si>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</si>
  <si>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</si>
  <si>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</si>
  <si>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</si>
  <si>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</si>
  <si>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</si>
  <si>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</si>
  <si>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</si>
  <si>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</si>
  <si>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</si>
  <si>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</si>
  <si>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</si>
  <si>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</si>
  <si>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</si>
  <si>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</si>
  <si>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</si>
  <si>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</si>
  <si>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</si>
  <si>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</si>
  <si>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</si>
  <si>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</si>
  <si>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</si>
  <si>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</si>
  <si>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</si>
  <si>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</si>
  <si>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</si>
  <si>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</si>
  <si>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</si>
  <si>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</si>
  <si>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</si>
  <si>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</si>
  <si>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</si>
  <si>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</si>
  <si>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</si>
  <si>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</si>
  <si>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</si>
  <si>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</si>
  <si>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</si>
  <si>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</si>
  <si>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</si>
  <si>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</si>
  <si>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</si>
  <si>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</si>
  <si>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</si>
  <si>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</si>
  <si>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</si>
  <si>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</si>
  <si>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</si>
  <si>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</si>
  <si>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</si>
  <si>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</si>
  <si>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</si>
  <si>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</si>
  <si>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</si>
  <si>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</si>
  <si>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</si>
  <si>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</si>
  <si>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</si>
  <si>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</si>
  <si>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</si>
  <si>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</si>
  <si>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</si>
  <si>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</si>
  <si>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</si>
  <si>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</si>
  <si>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</si>
  <si>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</si>
  <si>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</si>
  <si>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</si>
  <si>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</si>
  <si>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</si>
  <si>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</si>
  <si>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</si>
  <si>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</si>
  <si>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</si>
  <si>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</si>
  <si>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</si>
  <si>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</si>
  <si>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</si>
  <si>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</si>
  <si>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</si>
  <si>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</si>
  <si>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</si>
  <si>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</si>
  <si>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</si>
  <si>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</si>
  <si>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</si>
  <si>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</si>
  <si>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</si>
  <si>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</si>
  <si>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</si>
  <si>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</si>
  <si>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</si>
  <si>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</si>
  <si>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</si>
  <si>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</si>
  <si>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</si>
  <si>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</si>
  <si>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</si>
  <si>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</si>
  <si>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</si>
  <si>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</si>
  <si>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</si>
  <si>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</si>
  <si>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</si>
  <si>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</si>
  <si>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</si>
  <si>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</si>
  <si>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</si>
  <si>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</si>
  <si>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</si>
  <si>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</si>
  <si>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</si>
  <si>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</si>
  <si>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</si>
  <si>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</si>
  <si>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</si>
  <si>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</si>
  <si>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</si>
  <si>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</si>
  <si>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</si>
  <si>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</si>
  <si>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</si>
  <si>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</si>
  <si>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</si>
  <si>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</si>
  <si>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</si>
  <si>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</si>
  <si>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</si>
  <si>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</si>
  <si>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</si>
  <si>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</si>
  <si>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</si>
  <si>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</si>
  <si>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</si>
  <si>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</si>
  <si>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</si>
  <si>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</si>
  <si>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</si>
  <si>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</si>
  <si>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</si>
  <si>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</si>
  <si>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</si>
  <si>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</si>
  <si>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</si>
  <si>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</si>
  <si>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</si>
  <si>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</si>
  <si>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</si>
  <si>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</si>
  <si>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</si>
  <si>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</si>
  <si>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</si>
  <si>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</si>
  <si>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</si>
  <si>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</si>
  <si>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</si>
  <si>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</si>
  <si>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</si>
  <si>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</si>
  <si>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</si>
  <si>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</si>
  <si>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</si>
  <si>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</si>
  <si>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</si>
  <si>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</si>
  <si>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</si>
  <si>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</si>
  <si>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</si>
  <si>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</si>
  <si>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</si>
  <si>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</si>
  <si>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</si>
  <si>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</si>
  <si>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</si>
  <si>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</si>
  <si>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</si>
  <si>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</si>
  <si>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</si>
  <si>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</si>
  <si>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</si>
  <si>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</si>
  <si>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</si>
  <si>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</si>
  <si>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</si>
  <si>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</si>
  <si>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</si>
  <si>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</si>
  <si>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</si>
  <si>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</si>
  <si>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</si>
  <si>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</si>
  <si>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</si>
  <si>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</si>
  <si>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</si>
  <si>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</si>
  <si>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</si>
  <si>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</si>
  <si>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</si>
  <si>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</si>
  <si>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</si>
  <si>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</si>
  <si>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</si>
  <si>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</si>
  <si>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</si>
  <si>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</si>
  <si>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</si>
  <si>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</si>
  <si>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</si>
  <si>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</si>
  <si>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</si>
  <si>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</si>
  <si>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</si>
  <si>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</si>
  <si>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</si>
  <si>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</si>
  <si>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</si>
  <si>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</si>
  <si>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</si>
  <si>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</si>
  <si>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</si>
  <si>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</si>
  <si>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</si>
  <si>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</si>
  <si>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</si>
  <si>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</si>
  <si>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</si>
  <si>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</si>
  <si>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</si>
  <si>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</si>
  <si>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</si>
  <si>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</si>
  <si>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</si>
  <si>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</si>
  <si>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</si>
  <si>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</si>
  <si>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</si>
  <si>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</si>
  <si>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</si>
  <si>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</si>
  <si>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</si>
  <si>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</si>
  <si>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</si>
  <si>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</si>
  <si>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</si>
  <si>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</si>
  <si>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</si>
  <si>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</si>
  <si>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</si>
  <si>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</si>
  <si>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</si>
  <si>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</si>
  <si>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</si>
  <si>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</si>
  <si>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</si>
  <si>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</si>
  <si>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</si>
  <si>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</si>
  <si>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</si>
  <si>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</si>
  <si>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</si>
  <si>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</si>
  <si>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</si>
  <si>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</si>
  <si>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</si>
  <si>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</si>
  <si>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</si>
  <si>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</si>
  <si>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</si>
  <si>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</si>
  <si>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</si>
  <si>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</si>
  <si>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</si>
  <si>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</si>
  <si>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</si>
  <si>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</si>
  <si>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</si>
  <si>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</si>
  <si>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</si>
  <si>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</si>
  <si>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</si>
  <si>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</si>
  <si>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</si>
  <si>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</si>
  <si>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</si>
  <si>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</si>
  <si>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</si>
  <si>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</si>
  <si>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</si>
  <si>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</si>
  <si>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</si>
  <si>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</si>
  <si>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</si>
  <si>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</si>
  <si>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</si>
  <si>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</si>
  <si>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</si>
  <si>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</si>
  <si>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</si>
  <si>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</si>
  <si>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</si>
  <si>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</si>
  <si>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</si>
  <si>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</si>
  <si>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</si>
  <si>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</si>
  <si>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</si>
  <si>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</si>
  <si>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</si>
  <si>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</si>
  <si>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</si>
  <si>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</si>
  <si>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</si>
  <si>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</si>
  <si>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</si>
  <si>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</si>
  <si>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</si>
  <si>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</si>
  <si>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</si>
  <si>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</si>
  <si>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</si>
  <si>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</si>
  <si>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</si>
  <si>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</si>
  <si>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</si>
  <si>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</si>
  <si>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</si>
  <si>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</si>
  <si>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</si>
  <si>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</si>
  <si>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</si>
  <si>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</si>
  <si>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</si>
  <si>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</si>
  <si>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</si>
  <si>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</si>
  <si>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</si>
  <si>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</si>
  <si>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</si>
  <si>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</si>
  <si>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</si>
  <si>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</si>
  <si>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</si>
  <si>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</si>
  <si>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</si>
  <si>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</si>
  <si>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</si>
  <si>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</si>
  <si>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</si>
  <si>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</si>
  <si>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</si>
  <si>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</si>
  <si>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</si>
  <si>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</si>
  <si>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</si>
  <si>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</si>
  <si>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</si>
  <si>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</si>
  <si>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</si>
  <si>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</si>
  <si>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</si>
  <si>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</si>
  <si>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</si>
  <si>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</si>
  <si>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</si>
  <si>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</si>
  <si>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</si>
  <si>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</si>
  <si>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</si>
  <si>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</si>
  <si>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</si>
  <si>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</si>
  <si>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</si>
  <si>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</si>
  <si>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</si>
  <si>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</si>
  <si>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</si>
  <si>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</si>
  <si>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</si>
  <si>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</si>
  <si>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</si>
  <si>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</si>
  <si>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</si>
  <si>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</si>
  <si>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</si>
  <si>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</si>
  <si>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</si>
  <si>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</si>
  <si>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</si>
  <si>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</si>
  <si>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</si>
  <si>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</si>
  <si>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</si>
  <si>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</si>
  <si>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</si>
  <si>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</si>
  <si>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</si>
  <si>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</si>
  <si>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</si>
  <si>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</si>
  <si>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</si>
  <si>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</si>
  <si>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</si>
  <si>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</si>
  <si>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</si>
  <si>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</si>
  <si>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</si>
  <si>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</si>
  <si>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</si>
  <si>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</si>
  <si>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</si>
  <si>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</si>
  <si>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</si>
  <si>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</si>
  <si>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</si>
  <si>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</si>
  <si>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</si>
  <si>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</si>
  <si>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</si>
  <si>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</si>
  <si>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</si>
  <si>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</si>
  <si>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</si>
  <si>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</si>
  <si>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</si>
  <si>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</si>
  <si>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</si>
  <si>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</si>
  <si>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</si>
  <si>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</si>
  <si>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</si>
  <si>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</si>
  <si>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</si>
  <si>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</si>
  <si>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</si>
  <si>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</si>
  <si>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</si>
  <si>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</si>
  <si>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</si>
  <si>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</si>
  <si>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</si>
  <si>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</si>
  <si>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</si>
  <si>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</si>
  <si>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</si>
  <si>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</si>
  <si>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</si>
  <si>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</si>
  <si>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</si>
  <si>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</si>
  <si>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</si>
  <si>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</si>
  <si>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</si>
  <si>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</si>
  <si>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</si>
  <si>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</si>
  <si>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</si>
  <si>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</si>
  <si>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</si>
  <si>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</si>
  <si>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</si>
  <si>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</si>
  <si>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</si>
  <si>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</si>
  <si>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</si>
  <si>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</si>
  <si>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</si>
  <si>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</si>
  <si>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</si>
  <si>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</si>
  <si>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</si>
  <si>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</si>
  <si>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</si>
  <si>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</si>
  <si>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</si>
  <si>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</si>
  <si>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</si>
  <si>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</si>
  <si>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</si>
  <si>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</si>
  <si>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</si>
  <si>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</si>
  <si>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</si>
  <si>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</si>
  <si>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</si>
  <si>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</si>
  <si>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</si>
  <si>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</si>
  <si>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</si>
  <si>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</si>
  <si>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</si>
  <si>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</si>
  <si>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</si>
  <si>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</si>
  <si>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</si>
  <si>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</si>
  <si>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</si>
  <si>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</si>
  <si>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</si>
  <si>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</si>
  <si>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</si>
  <si>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</si>
  <si>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</si>
  <si>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</si>
  <si>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</si>
  <si>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</si>
  <si>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</si>
  <si>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</si>
  <si>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</si>
  <si>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</si>
  <si>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</si>
  <si>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</si>
  <si>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</si>
  <si>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</si>
  <si>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</si>
  <si>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</si>
  <si>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</si>
  <si>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</si>
  <si>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</si>
  <si>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</si>
  <si>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</si>
  <si>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</si>
  <si>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</si>
  <si>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</si>
  <si>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</si>
  <si>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</si>
  <si>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</si>
  <si>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</si>
  <si>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</si>
  <si>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</si>
  <si>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</si>
  <si>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</si>
  <si>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</si>
  <si>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</si>
  <si>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</si>
  <si>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</si>
  <si>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</si>
  <si>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</si>
  <si>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</si>
  <si>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</si>
  <si>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</si>
  <si>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</si>
  <si>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</si>
  <si>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</si>
  <si>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</si>
  <si>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</si>
  <si>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</si>
  <si>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</si>
  <si>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</si>
  <si>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</si>
  <si>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</si>
  <si>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</si>
  <si>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</si>
  <si>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</si>
  <si>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</si>
  <si>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</si>
  <si>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</si>
  <si>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</si>
  <si>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</si>
  <si>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</si>
  <si>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</si>
  <si>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</si>
  <si>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</si>
  <si>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</si>
  <si>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</si>
  <si>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</si>
  <si>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</si>
  <si>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</si>
  <si>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</si>
  <si>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</si>
  <si>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</si>
  <si>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</si>
  <si>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</si>
  <si>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</si>
  <si>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</si>
  <si>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</si>
  <si>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</si>
  <si>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</si>
  <si>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</si>
  <si>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</si>
  <si>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</si>
  <si>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</si>
  <si>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</si>
  <si>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</si>
  <si>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</si>
  <si>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</si>
  <si>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</si>
  <si>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</si>
  <si>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</si>
  <si>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</si>
  <si>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</si>
  <si>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</si>
  <si>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</si>
  <si>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</si>
  <si>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</si>
  <si>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</si>
  <si>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</si>
  <si>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</si>
  <si>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</si>
  <si>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</si>
  <si>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</si>
  <si>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</si>
  <si>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</si>
  <si>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</si>
  <si>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</si>
  <si>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</si>
  <si>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</si>
  <si>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</si>
  <si>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</si>
  <si>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</si>
  <si>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</si>
  <si>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</si>
  <si>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</si>
  <si>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</si>
  <si>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</si>
  <si>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</si>
  <si>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</si>
  <si>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</si>
  <si>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</si>
  <si>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</si>
  <si>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</si>
  <si>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</si>
  <si>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</si>
  <si>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</si>
  <si>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</si>
  <si>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</si>
  <si>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</si>
  <si>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</si>
  <si>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</si>
  <si>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</si>
  <si>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</si>
  <si>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</si>
  <si>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</si>
  <si>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</si>
  <si>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</si>
  <si>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</si>
  <si>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</si>
  <si>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</si>
  <si>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</si>
  <si>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</si>
  <si>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</si>
  <si>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</si>
  <si>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</si>
  <si>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</si>
  <si>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</si>
  <si>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</si>
  <si>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</si>
  <si>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</si>
  <si>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</si>
  <si>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</si>
  <si>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</si>
  <si>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</si>
  <si>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</si>
  <si>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</si>
  <si>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</si>
  <si>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</si>
  <si>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</si>
  <si>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</si>
  <si>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</si>
  <si>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</si>
  <si>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</si>
  <si>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</si>
  <si>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</si>
  <si>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</si>
  <si>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</si>
  <si>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</si>
  <si>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</si>
  <si>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</si>
  <si>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</si>
  <si>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</si>
  <si>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</si>
  <si>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</si>
  <si>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</si>
  <si>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</si>
  <si>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</si>
  <si>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</si>
  <si>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</si>
  <si>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</si>
  <si>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</si>
  <si>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</si>
  <si>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</si>
  <si>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</si>
  <si>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</si>
  <si>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</si>
  <si>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</si>
  <si>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</si>
  <si>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</si>
  <si>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</si>
  <si>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</si>
  <si>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</si>
  <si>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</si>
  <si>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</si>
  <si>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</si>
  <si>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</si>
  <si>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</si>
  <si>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</si>
  <si>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</si>
  <si>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</si>
  <si>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</si>
  <si>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</si>
  <si>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</si>
  <si>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</si>
  <si>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</si>
  <si>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</si>
  <si>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</si>
  <si>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</si>
  <si>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</si>
  <si>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</si>
  <si>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</si>
  <si>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</si>
  <si>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</si>
  <si>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</si>
  <si>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</si>
  <si>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</si>
  <si>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</si>
  <si>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</si>
  <si>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</si>
  <si>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</si>
  <si>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</si>
  <si>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</si>
  <si>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</si>
  <si>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</si>
  <si>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</si>
  <si>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</si>
  <si>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</si>
  <si>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</si>
  <si>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</si>
  <si>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</si>
  <si>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</si>
  <si>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</si>
  <si>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</si>
  <si>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</si>
  <si>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</si>
  <si>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</si>
  <si>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</si>
  <si>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</si>
  <si>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</si>
  <si>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</si>
  <si>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</si>
  <si>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</si>
  <si>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</si>
  <si>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</si>
  <si>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</si>
  <si>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</si>
  <si>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</si>
  <si>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</si>
  <si>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</si>
  <si>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</si>
  <si>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</si>
  <si>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</si>
  <si>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</si>
  <si>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</si>
  <si>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</si>
  <si>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</si>
  <si>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</si>
  <si>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</si>
  <si>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</si>
  <si>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</si>
  <si>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</si>
  <si>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</si>
  <si>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</si>
  <si>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</si>
  <si>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</si>
  <si>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</si>
  <si>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</si>
  <si>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</si>
  <si>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</si>
  <si>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</si>
  <si>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</si>
  <si>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</si>
  <si>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</si>
  <si>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</si>
  <si>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</si>
  <si>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</si>
  <si>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</si>
  <si>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</si>
  <si>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</si>
  <si>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</si>
  <si>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</si>
  <si>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</si>
  <si>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</si>
  <si>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</si>
  <si>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</si>
  <si>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</si>
  <si>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</si>
  <si>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</si>
  <si>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</si>
  <si>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</si>
  <si>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</si>
  <si>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</si>
  <si>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</si>
  <si>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</si>
  <si>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</si>
  <si>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</si>
  <si>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</si>
  <si>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</si>
  <si>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</si>
  <si>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</si>
  <si>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</si>
  <si>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</si>
  <si>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</si>
  <si>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</si>
  <si>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</si>
  <si>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</si>
  <si>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</si>
  <si>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</si>
  <si>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</si>
  <si>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</si>
  <si>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</si>
  <si>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</si>
  <si>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</si>
  <si>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</si>
  <si>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</si>
  <si>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</si>
  <si>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</si>
  <si>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</si>
  <si>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</si>
  <si>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</si>
  <si>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</si>
  <si>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</si>
  <si>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</si>
  <si>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</si>
  <si>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</si>
  <si>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</si>
  <si>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</si>
  <si>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</si>
  <si>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</si>
  <si>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</si>
  <si>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</si>
  <si>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</si>
  <si>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</si>
  <si>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</si>
  <si>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</si>
  <si>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</si>
  <si>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</si>
  <si>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</si>
  <si>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</si>
  <si>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</si>
  <si>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</si>
  <si>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</si>
  <si>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</si>
  <si>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</si>
  <si>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</si>
  <si>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</si>
  <si>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</si>
  <si>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</si>
  <si>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</si>
  <si>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</si>
  <si>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</si>
  <si>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</si>
  <si>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</si>
  <si>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</si>
  <si>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</si>
  <si>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</si>
  <si>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</si>
  <si>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</si>
  <si>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</si>
  <si>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</si>
  <si>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</si>
  <si>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</si>
  <si>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</si>
  <si>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</si>
  <si>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</si>
  <si>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</si>
  <si>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</si>
  <si>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</si>
  <si>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</si>
  <si>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</si>
  <si>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</si>
  <si>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</si>
  <si>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</si>
  <si>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</si>
  <si>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</si>
  <si>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</si>
  <si>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</si>
  <si>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</si>
  <si>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</si>
  <si>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</si>
  <si>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</si>
  <si>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</si>
  <si>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</si>
  <si>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</si>
  <si>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</si>
  <si>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</si>
  <si>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</si>
  <si>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</si>
  <si>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</si>
  <si>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</si>
  <si>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</si>
  <si>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</si>
  <si>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</si>
  <si>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</si>
  <si>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</si>
  <si>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</si>
  <si>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</si>
  <si>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</si>
  <si>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</si>
  <si>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</si>
  <si>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</si>
  <si>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</si>
  <si>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</si>
  <si>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</si>
  <si>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</si>
  <si>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</si>
  <si>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</si>
  <si>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</si>
  <si>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</si>
  <si>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</si>
  <si>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</si>
  <si>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</si>
  <si>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</si>
  <si>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</si>
  <si>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</si>
  <si>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</si>
  <si>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</si>
  <si>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</si>
  <si>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</si>
  <si>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</si>
  <si>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</si>
  <si>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</si>
  <si>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</si>
  <si>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</si>
  <si>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</si>
  <si>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</si>
  <si>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</si>
  <si>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</si>
  <si>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</si>
  <si>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</si>
  <si>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</si>
  <si>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</si>
  <si>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</si>
  <si>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</si>
  <si>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</si>
  <si>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</si>
  <si>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</si>
  <si>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</si>
  <si>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</si>
  <si>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</si>
  <si>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</si>
  <si>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</si>
  <si>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</si>
  <si>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</si>
  <si>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</si>
  <si>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</si>
  <si>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</si>
  <si>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</si>
  <si>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</si>
  <si>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</si>
  <si>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</si>
  <si>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</si>
  <si>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</si>
  <si>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</si>
  <si>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</si>
  <si>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</si>
  <si>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</si>
  <si>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</si>
  <si>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</si>
  <si>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</si>
  <si>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</si>
  <si>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</si>
  <si>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</si>
  <si>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</si>
  <si>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</si>
  <si>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</si>
  <si>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</si>
  <si>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</si>
  <si>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</si>
  <si>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</si>
  <si>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</si>
  <si>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</si>
  <si>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</si>
  <si>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</si>
  <si>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</si>
  <si>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</si>
  <si>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</si>
  <si>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</si>
  <si>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</si>
  <si>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</si>
  <si>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</si>
  <si>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</si>
  <si>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</si>
  <si>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</si>
  <si>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</si>
  <si>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</si>
  <si>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</si>
  <si>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</si>
  <si>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</si>
  <si>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</si>
  <si>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</si>
  <si>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</si>
  <si>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</si>
  <si>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</si>
  <si>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</si>
  <si>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</si>
  <si>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</si>
  <si>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</si>
  <si>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</si>
  <si>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</si>
  <si>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</si>
  <si>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</si>
  <si>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</si>
  <si>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</si>
  <si>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</si>
  <si>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</si>
  <si>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</si>
  <si>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</si>
  <si>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</si>
  <si>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</si>
  <si>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</si>
  <si>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</si>
  <si>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</si>
  <si>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</si>
  <si>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</si>
  <si>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</si>
  <si>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</si>
  <si>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</si>
  <si>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</si>
  <si>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</si>
  <si>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</si>
  <si>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</si>
  <si>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</si>
  <si>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</si>
  <si>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</si>
  <si>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</si>
  <si>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</si>
  <si>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</si>
  <si>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</si>
  <si>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</si>
  <si>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</si>
  <si>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</si>
  <si>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</si>
  <si>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</si>
  <si>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</si>
  <si>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</si>
  <si>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</si>
  <si>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</si>
  <si>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</si>
  <si>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</si>
  <si>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</si>
  <si>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</si>
  <si>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</si>
  <si>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</si>
  <si>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</si>
  <si>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</si>
  <si>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</si>
  <si>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</si>
  <si>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</si>
  <si>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</si>
  <si>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</si>
  <si>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</si>
  <si>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</si>
  <si>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</si>
  <si>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</si>
  <si>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</si>
  <si>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</si>
  <si>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</si>
  <si>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</si>
  <si>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</si>
  <si>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</si>
  <si>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</si>
  <si>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</si>
  <si>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</si>
  <si>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</si>
  <si>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</si>
  <si>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</si>
  <si>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</si>
  <si>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</si>
  <si>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</si>
  <si>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</si>
  <si>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</si>
  <si>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</si>
  <si>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</si>
  <si>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</si>
  <si>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</si>
  <si>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</si>
  <si>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</si>
  <si>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</si>
  <si>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</si>
  <si>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</si>
  <si>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</si>
  <si>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</si>
  <si>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</si>
  <si>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</si>
  <si>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</si>
  <si>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</si>
  <si>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</si>
  <si>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</si>
  <si>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</si>
  <si>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</si>
  <si>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</si>
  <si>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</si>
  <si>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</si>
  <si>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</si>
  <si>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</si>
  <si>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</si>
  <si>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</si>
  <si>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</si>
  <si>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</si>
  <si>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</si>
  <si>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</si>
  <si>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</si>
  <si>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</si>
  <si>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</si>
  <si>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</si>
  <si>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</si>
  <si>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</si>
  <si>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</si>
  <si>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</si>
  <si>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</si>
  <si>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</si>
  <si>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</si>
  <si>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</si>
  <si>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</si>
  <si>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</si>
  <si>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</si>
  <si>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</si>
  <si>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</si>
  <si>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</si>
  <si>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</si>
  <si>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</si>
  <si>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</si>
  <si>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</si>
  <si>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</si>
  <si>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</si>
  <si>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</si>
  <si>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</si>
  <si>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</si>
  <si>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</si>
  <si>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</si>
  <si>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</si>
  <si>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</si>
  <si>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</si>
  <si>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</si>
  <si>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</si>
  <si>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</si>
  <si>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</si>
  <si>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</si>
  <si>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</si>
  <si>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</si>
  <si>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</si>
  <si>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</si>
  <si>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</si>
  <si>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</si>
  <si>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</si>
  <si>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</si>
  <si>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</si>
  <si>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</si>
  <si>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</si>
  <si>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</si>
  <si>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</si>
  <si>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</si>
  <si>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</si>
  <si>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</si>
  <si>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</si>
  <si>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</si>
  <si>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</si>
  <si>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</si>
  <si>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</si>
  <si>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</si>
  <si>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</si>
  <si>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</si>
  <si>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</si>
  <si>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</si>
  <si>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</si>
  <si>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</si>
  <si>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</si>
  <si>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</si>
  <si>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</si>
  <si>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</si>
  <si>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</si>
  <si>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</si>
  <si>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</si>
  <si>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</si>
  <si>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</si>
  <si>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</si>
  <si>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</si>
  <si>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</si>
  <si>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</si>
  <si>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</si>
  <si>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</si>
  <si>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</si>
  <si>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</si>
  <si>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</si>
  <si>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</si>
  <si>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</si>
  <si>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</si>
  <si>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</si>
  <si>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</si>
  <si>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</si>
  <si>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</si>
  <si>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</si>
  <si>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</si>
  <si>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</si>
  <si>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</si>
  <si>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</si>
  <si>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</si>
  <si>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</si>
  <si>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</si>
  <si>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</si>
  <si>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</si>
  <si>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</si>
  <si>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</si>
  <si>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</si>
  <si>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</si>
  <si>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</si>
  <si>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</si>
  <si>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</si>
  <si>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</si>
  <si>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</si>
  <si>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</si>
  <si>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</si>
  <si>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</si>
  <si>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</si>
  <si>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</si>
  <si>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</si>
  <si>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</si>
  <si>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</si>
  <si>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</si>
  <si>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</si>
  <si>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</si>
  <si>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</si>
  <si>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</si>
  <si>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</si>
  <si>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</si>
  <si>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</si>
  <si>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</si>
  <si>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</si>
  <si>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</si>
  <si>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</si>
  <si>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</si>
  <si>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</si>
  <si>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</si>
  <si>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</si>
  <si>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</si>
  <si>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</si>
  <si>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</si>
  <si>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</si>
  <si>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</si>
  <si>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</si>
  <si>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</si>
  <si>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</si>
  <si>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</si>
  <si>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</si>
  <si>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</si>
  <si>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</si>
  <si>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</si>
  <si>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</si>
  <si>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</si>
  <si>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</si>
  <si>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</si>
  <si>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</si>
  <si>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</si>
  <si>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</si>
  <si>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</si>
  <si>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</si>
  <si>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</si>
  <si>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</si>
  <si>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</si>
  <si>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</si>
  <si>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</si>
  <si>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</si>
  <si>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</si>
  <si>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</si>
  <si>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</si>
  <si>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</si>
  <si>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</si>
  <si>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</si>
  <si>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</si>
  <si>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</si>
  <si>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</si>
  <si>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</si>
  <si>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</si>
  <si>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</si>
  <si>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</si>
  <si>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</si>
  <si>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</si>
  <si>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</si>
  <si>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</si>
  <si>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</si>
  <si>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</si>
  <si>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</si>
  <si>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</si>
  <si>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</si>
  <si>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</si>
  <si>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</si>
  <si>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</si>
  <si>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</si>
  <si>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</si>
  <si>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</si>
  <si>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</si>
  <si>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</si>
  <si>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</si>
  <si>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</si>
  <si>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</si>
  <si>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</si>
  <si>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</si>
  <si>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</si>
  <si>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</si>
  <si>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</si>
  <si>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</si>
  <si>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</si>
  <si>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</si>
  <si>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</si>
  <si>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</si>
  <si>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</si>
  <si>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</si>
  <si>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</si>
  <si>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</si>
  <si>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</si>
  <si>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</si>
  <si>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</si>
  <si>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</si>
  <si>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</si>
  <si>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</si>
  <si>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</si>
  <si>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</si>
  <si>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</si>
  <si>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</si>
  <si>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</si>
  <si>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</si>
  <si>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</si>
  <si>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</si>
  <si>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</si>
  <si>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</si>
  <si>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</si>
  <si>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</si>
  <si>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</si>
  <si>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</si>
  <si>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</si>
  <si>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</si>
  <si>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</si>
  <si>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</si>
  <si>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</si>
  <si>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</si>
  <si>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</si>
  <si>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</si>
  <si>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</si>
  <si>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</si>
  <si>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</si>
  <si>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</si>
  <si>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</si>
  <si>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</si>
  <si>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</si>
  <si>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</si>
  <si>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</si>
  <si>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</si>
  <si>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</si>
  <si>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</si>
  <si>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</si>
  <si>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</si>
  <si>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</si>
  <si>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</si>
  <si>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</si>
  <si>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</si>
  <si>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</si>
  <si>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</si>
  <si>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</si>
  <si>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</si>
  <si>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</si>
  <si>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</si>
  <si>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</si>
  <si>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</si>
  <si>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</si>
  <si>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</si>
  <si>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</si>
  <si>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</si>
  <si>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</si>
  <si>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</si>
  <si>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</si>
  <si>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</si>
  <si>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</si>
  <si>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</si>
  <si>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</si>
  <si>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</si>
  <si>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</si>
  <si>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</si>
  <si>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</si>
  <si>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</si>
  <si>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</si>
  <si>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</si>
  <si>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</si>
  <si>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</si>
  <si>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</si>
  <si>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</si>
  <si>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</si>
  <si>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</si>
  <si>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</si>
  <si>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</si>
  <si>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</si>
  <si>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</si>
  <si>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</si>
  <si>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</si>
  <si>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</si>
  <si>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</si>
  <si>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</si>
  <si>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</si>
  <si>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</si>
  <si>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</si>
  <si>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</si>
  <si>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</si>
  <si>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</si>
  <si>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</si>
  <si>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</si>
  <si>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</si>
  <si>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</si>
  <si>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</si>
  <si>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</si>
  <si>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</si>
  <si>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</si>
  <si>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</si>
  <si>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</si>
  <si>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</si>
  <si>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</si>
  <si>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</si>
  <si>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</si>
  <si>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</si>
  <si>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</si>
  <si>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</si>
  <si>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</si>
  <si>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</si>
  <si>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</si>
  <si>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</si>
  <si>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</si>
  <si>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</si>
  <si>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</si>
  <si>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</si>
  <si>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</si>
  <si>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</si>
  <si>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</si>
  <si>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</si>
  <si>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</si>
  <si>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</si>
  <si>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</si>
  <si>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</si>
  <si>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</si>
  <si>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</si>
  <si>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</si>
  <si>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</si>
  <si>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</si>
  <si>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</si>
  <si>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</si>
  <si>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</si>
  <si>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</si>
  <si>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</si>
  <si>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</si>
  <si>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</si>
  <si>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</si>
  <si>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</si>
  <si>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</si>
  <si>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</si>
  <si>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</si>
  <si>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</si>
  <si>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</si>
  <si>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</si>
  <si>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</si>
  <si>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</si>
  <si>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</si>
  <si>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</si>
  <si>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</si>
  <si>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</si>
  <si>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</si>
  <si>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</si>
  <si>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</si>
  <si>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</si>
  <si>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</si>
  <si>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</si>
  <si>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</si>
  <si>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</si>
  <si>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</si>
  <si>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</si>
  <si>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</si>
  <si>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</si>
  <si>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</si>
  <si>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</si>
  <si>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</si>
  <si>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</si>
  <si>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</si>
  <si>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</si>
  <si>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</si>
  <si>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</si>
  <si>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</si>
  <si>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</si>
  <si>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</si>
  <si>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</si>
  <si>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</si>
  <si>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</si>
  <si>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</si>
  <si>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</si>
  <si>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</si>
  <si>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</si>
  <si>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</si>
  <si>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</si>
  <si>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</si>
  <si>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</si>
  <si>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</si>
  <si>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</si>
  <si>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</si>
  <si>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</si>
  <si>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</si>
  <si>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</si>
  <si>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</si>
  <si>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</si>
  <si>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</si>
  <si>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</si>
  <si>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</si>
  <si>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</si>
  <si>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</si>
  <si>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</si>
  <si>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</si>
  <si>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</si>
  <si>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</si>
  <si>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</si>
  <si>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</si>
  <si>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</si>
  <si>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</si>
  <si>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</si>
  <si>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</si>
  <si>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</si>
  <si>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</si>
  <si>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</si>
  <si>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</si>
  <si>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</si>
  <si>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</si>
  <si>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</si>
  <si>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</si>
  <si>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</si>
  <si>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</si>
  <si>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</si>
  <si>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</si>
  <si>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</si>
  <si>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</si>
  <si>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</si>
  <si>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</si>
  <si>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</si>
  <si>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</si>
  <si>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</si>
  <si>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</si>
  <si>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</si>
  <si>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</si>
  <si>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</si>
  <si>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</si>
  <si>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</si>
  <si>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</si>
  <si>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</si>
  <si>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</si>
  <si>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</si>
  <si>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</si>
  <si>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</si>
  <si>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</si>
  <si>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</si>
  <si>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</si>
  <si>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</si>
  <si>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</si>
  <si>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</si>
  <si>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</si>
  <si>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</si>
  <si>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</si>
  <si>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</si>
  <si>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</si>
  <si>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</si>
  <si>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</si>
  <si>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</si>
  <si>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</si>
  <si>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</si>
  <si>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</si>
  <si>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</si>
  <si>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</si>
  <si>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</si>
  <si>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</si>
  <si>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</si>
  <si>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</si>
  <si>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</si>
  <si>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</si>
  <si>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</si>
  <si>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</si>
  <si>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</si>
  <si>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</si>
  <si>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</si>
  <si>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</si>
  <si>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</si>
  <si>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</si>
  <si>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</si>
  <si>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</si>
  <si>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</si>
  <si>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</si>
  <si>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</si>
  <si>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</si>
  <si>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</si>
  <si>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</si>
  <si>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</si>
  <si>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</si>
  <si>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</si>
  <si>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</si>
  <si>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</si>
  <si>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</si>
  <si>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</si>
  <si>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</si>
  <si>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</si>
  <si>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</si>
  <si>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</si>
  <si>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</si>
  <si>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</si>
  <si>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</si>
  <si>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</si>
  <si>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</si>
  <si>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</si>
  <si>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</si>
  <si>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</si>
  <si>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</si>
  <si>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</si>
  <si>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</si>
  <si>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</si>
  <si>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</si>
  <si>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</si>
  <si>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</si>
  <si>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</si>
  <si>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</si>
  <si>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</si>
  <si>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</si>
  <si>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</si>
  <si>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</si>
  <si>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</si>
  <si>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</si>
  <si>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</si>
  <si>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</si>
  <si>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</si>
  <si>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</si>
  <si>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</si>
  <si>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</si>
  <si>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</si>
  <si>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</si>
  <si>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</si>
  <si>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</si>
  <si>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</si>
  <si>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</si>
  <si>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</si>
  <si>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</si>
  <si>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</si>
  <si>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</si>
  <si>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</si>
  <si>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</si>
  <si>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</si>
  <si>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</si>
  <si>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</si>
  <si>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</si>
  <si>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</si>
  <si>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</si>
  <si>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</si>
  <si>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</si>
  <si>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</si>
  <si>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</si>
  <si>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</si>
  <si>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</si>
  <si>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</si>
  <si>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</si>
  <si>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</si>
  <si>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</si>
  <si>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</si>
  <si>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</si>
  <si>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</si>
  <si>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</si>
  <si>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</si>
  <si>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</si>
  <si>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</si>
  <si>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</si>
  <si>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</si>
  <si>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</si>
  <si>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</si>
  <si>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</si>
  <si>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</si>
  <si>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</si>
  <si>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</si>
  <si>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</si>
  <si>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</si>
  <si>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</si>
  <si>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</si>
  <si>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</si>
  <si>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</si>
  <si>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</si>
  <si>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</si>
  <si>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</si>
  <si>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</si>
  <si>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</si>
  <si>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</si>
  <si>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</si>
  <si>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</si>
  <si>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</si>
  <si>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</si>
  <si>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</si>
  <si>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</si>
  <si>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</si>
  <si>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</si>
  <si>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</si>
  <si>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</si>
  <si>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</si>
  <si>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</si>
  <si>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</si>
  <si>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</si>
  <si>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</si>
  <si>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</si>
  <si>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</si>
  <si>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</si>
  <si>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</si>
  <si>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</si>
  <si>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</si>
  <si>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</si>
  <si>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</si>
  <si>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</si>
  <si>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</si>
  <si>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</si>
  <si>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</si>
  <si>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</si>
  <si>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</si>
  <si>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</si>
  <si>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</si>
  <si>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</si>
  <si>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</si>
  <si>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</si>
  <si>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</si>
  <si>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</si>
  <si>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</si>
  <si>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</si>
  <si>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</si>
  <si>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</si>
  <si>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</si>
  <si>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</si>
  <si>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</si>
  <si>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</si>
  <si>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</si>
  <si>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</si>
  <si>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</si>
  <si>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</si>
  <si>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</si>
  <si>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</si>
  <si>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</si>
  <si>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</si>
  <si>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</si>
  <si>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</si>
  <si>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</si>
  <si>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</si>
  <si>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</si>
  <si>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</si>
  <si>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</si>
  <si>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</si>
  <si>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</si>
  <si>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</si>
  <si>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</si>
  <si>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</si>
  <si>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</si>
  <si>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</si>
  <si>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</si>
  <si>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</si>
  <si>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</si>
  <si>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</si>
  <si>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</si>
  <si>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</si>
  <si>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</si>
  <si>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</si>
  <si>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</si>
  <si>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</si>
  <si>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</si>
  <si>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</si>
  <si>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</si>
  <si>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</si>
  <si>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</si>
  <si>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</si>
  <si>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</si>
  <si>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</si>
  <si>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</si>
  <si>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</si>
  <si>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</si>
  <si>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</si>
  <si>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</si>
  <si>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</si>
  <si>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</si>
  <si>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</si>
  <si>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</si>
  <si>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</si>
  <si>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</si>
  <si>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</si>
  <si>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</si>
  <si>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</si>
  <si>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</si>
  <si>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</si>
  <si>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</si>
  <si>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</si>
  <si>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</si>
  <si>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</si>
  <si>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</si>
  <si>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</si>
  <si>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</si>
  <si>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</si>
  <si>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</si>
  <si>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</si>
  <si>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</si>
  <si>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</si>
  <si>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</si>
  <si>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</si>
  <si>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</si>
  <si>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</si>
  <si>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</si>
  <si>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</si>
  <si>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</si>
  <si>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</si>
  <si>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</si>
  <si>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</si>
  <si>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</si>
  <si>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</si>
  <si>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</si>
  <si>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</si>
  <si>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</si>
  <si>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</si>
  <si>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</si>
  <si>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</si>
  <si>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</si>
  <si>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</si>
  <si>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</si>
  <si>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</si>
  <si>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</si>
  <si>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</si>
  <si>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</si>
  <si>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</si>
  <si>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</si>
  <si>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</si>
  <si>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</si>
  <si>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</si>
  <si>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</si>
  <si>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</si>
  <si>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</si>
  <si>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</si>
  <si>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</si>
  <si>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</si>
  <si>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</si>
  <si>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</si>
  <si>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</si>
  <si>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</si>
  <si>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</si>
  <si>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</si>
  <si>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</si>
  <si>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</si>
  <si>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</si>
  <si>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</si>
  <si>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</si>
  <si>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</si>
  <si>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</si>
  <si>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</si>
  <si>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</si>
  <si>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</si>
  <si>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</si>
  <si>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</si>
  <si>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</si>
  <si>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</si>
  <si>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</si>
  <si>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</si>
  <si>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</si>
  <si>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</si>
  <si>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</si>
  <si>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</si>
  <si>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</si>
  <si>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</si>
  <si>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</si>
  <si>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</si>
  <si>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</si>
  <si>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</si>
  <si>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</si>
  <si>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</si>
  <si>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</si>
  <si>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</si>
  <si>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</si>
  <si>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</si>
  <si>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</si>
  <si>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</si>
  <si>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</si>
  <si>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</si>
  <si>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</si>
  <si>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</si>
  <si>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</si>
  <si>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</si>
  <si>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</si>
  <si>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</si>
  <si>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</si>
  <si>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</si>
  <si>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</si>
  <si>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</si>
  <si>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</si>
  <si>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</si>
  <si>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</si>
  <si>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</si>
  <si>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</si>
  <si>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</si>
  <si>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</si>
  <si>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</si>
  <si>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</si>
  <si>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</si>
  <si>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</si>
  <si>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</si>
  <si>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</si>
  <si>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</si>
  <si>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</si>
  <si>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</si>
  <si>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</si>
  <si>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</si>
  <si>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</si>
  <si>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</si>
  <si>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</si>
  <si>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</si>
  <si>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</si>
  <si>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</si>
  <si>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</si>
  <si>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</si>
  <si>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</si>
  <si>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</si>
  <si>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</si>
  <si>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</si>
  <si>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</si>
  <si>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</si>
  <si>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</si>
  <si>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</si>
  <si>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</si>
  <si>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</si>
  <si>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</si>
  <si>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</si>
  <si>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</si>
  <si>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</si>
  <si>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</si>
  <si>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</si>
  <si>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</si>
  <si>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</si>
  <si>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</si>
  <si>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</si>
  <si>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</si>
  <si>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</si>
  <si>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</si>
  <si>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</si>
  <si>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</si>
  <si>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</si>
  <si>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</si>
  <si>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</si>
  <si>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</si>
  <si>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</si>
  <si>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</si>
  <si>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</si>
  <si>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</si>
  <si>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</si>
  <si>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</si>
  <si>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</si>
  <si>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</si>
  <si>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</si>
  <si>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</si>
  <si>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</si>
  <si>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</si>
  <si>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</si>
  <si>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</si>
  <si>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</si>
  <si>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</si>
  <si>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</si>
  <si>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</si>
  <si>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</si>
  <si>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</si>
  <si>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</si>
  <si>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</si>
  <si>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</si>
  <si>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</si>
  <si>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</si>
  <si>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</si>
  <si>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</si>
  <si>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</si>
  <si>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</si>
  <si>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</si>
  <si>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</si>
  <si>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</si>
  <si>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</si>
  <si>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</si>
  <si>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</si>
  <si>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</si>
  <si>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</si>
  <si>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</si>
  <si>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</si>
  <si>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</si>
  <si>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</si>
  <si>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</si>
  <si>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</si>
  <si>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</si>
  <si>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</si>
  <si>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</si>
  <si>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</si>
  <si>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</si>
  <si>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</si>
  <si>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</si>
  <si>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</si>
  <si>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</si>
  <si>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</si>
  <si>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</si>
  <si>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</si>
  <si>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</si>
  <si>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</si>
  <si>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</si>
  <si>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</si>
  <si>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</si>
  <si>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</si>
  <si>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</si>
  <si>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</si>
  <si>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</si>
  <si>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</si>
  <si>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</si>
  <si>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</si>
  <si>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</si>
  <si>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</si>
  <si>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</si>
  <si>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</si>
  <si>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</si>
  <si>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</si>
  <si>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</si>
  <si>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</si>
  <si>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</si>
  <si>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</si>
  <si>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</si>
  <si>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</si>
  <si>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</si>
  <si>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</si>
  <si>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</si>
  <si>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</si>
  <si>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</si>
  <si>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</si>
  <si>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</si>
  <si>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</si>
  <si>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</si>
  <si>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</si>
  <si>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</si>
  <si>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</si>
  <si>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</si>
  <si>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</si>
  <si>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</si>
  <si>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</si>
  <si>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</si>
  <si>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</si>
  <si>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</si>
  <si>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</si>
  <si>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</si>
  <si>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</si>
  <si>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</si>
  <si>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</si>
  <si>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</si>
  <si>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</si>
  <si>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</si>
  <si>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</si>
  <si>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</si>
  <si>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</si>
  <si>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</si>
  <si>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</si>
  <si>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</si>
  <si>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</si>
  <si>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</si>
  <si>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</si>
  <si>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</si>
  <si>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</si>
  <si>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</si>
  <si>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</si>
  <si>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</si>
  <si>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</si>
  <si>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</si>
  <si>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</si>
  <si>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</si>
  <si>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</si>
  <si>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</si>
  <si>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</si>
  <si>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</si>
  <si>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</si>
  <si>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</si>
  <si>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</si>
  <si>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</si>
  <si>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</si>
  <si>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</si>
  <si>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</si>
  <si>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</si>
  <si>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</si>
  <si>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</si>
  <si>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</si>
  <si>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</si>
  <si>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</si>
  <si>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</si>
  <si>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</si>
  <si>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</si>
  <si>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</si>
  <si>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</si>
  <si>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</si>
  <si>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</si>
  <si>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</si>
  <si>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</si>
  <si>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</si>
  <si>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</si>
  <si>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</si>
  <si>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</si>
  <si>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</si>
  <si>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</si>
  <si>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</si>
  <si>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</si>
  <si>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</si>
  <si>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</si>
  <si>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</si>
  <si>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</si>
  <si>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</si>
  <si>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</si>
  <si>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</si>
  <si>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</si>
  <si>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</si>
  <si>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</si>
  <si>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</si>
  <si>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</si>
  <si>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</si>
  <si>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</si>
  <si>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</si>
  <si>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</si>
  <si>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</si>
  <si>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</si>
  <si>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</si>
  <si>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</si>
  <si>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</si>
  <si>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</si>
  <si>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</si>
  <si>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</si>
  <si>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</si>
  <si>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</si>
  <si>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</si>
  <si>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</si>
  <si>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</si>
  <si>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</si>
  <si>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</si>
  <si>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</si>
  <si>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</si>
  <si>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</si>
  <si>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</si>
  <si>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</si>
  <si>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</si>
  <si>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</si>
  <si>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</si>
  <si>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</si>
  <si>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</si>
  <si>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</si>
  <si>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</si>
  <si>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</si>
  <si>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</si>
  <si>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</si>
  <si>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</si>
  <si>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</si>
  <si>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</si>
  <si>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</si>
  <si>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</si>
  <si>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</si>
  <si>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</si>
  <si>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</si>
  <si>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</si>
  <si>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</si>
  <si>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</si>
  <si>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</si>
  <si>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</si>
  <si>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</si>
  <si>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</si>
  <si>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</si>
  <si>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</si>
  <si>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</si>
  <si>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</si>
  <si>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</si>
  <si>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</si>
  <si>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</si>
  <si>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</si>
  <si>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</si>
  <si>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</si>
  <si>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</si>
  <si>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</si>
  <si>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</si>
  <si>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</si>
  <si>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</si>
  <si>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</si>
  <si>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</si>
  <si>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</si>
  <si>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</si>
  <si>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</si>
  <si>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</si>
  <si>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</si>
  <si>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</si>
  <si>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</si>
  <si>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</si>
  <si>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</si>
  <si>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</si>
  <si>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</si>
  <si>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</si>
  <si>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</si>
  <si>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</si>
  <si>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</si>
  <si>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</si>
  <si>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</si>
  <si>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</si>
  <si>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</si>
  <si>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</si>
  <si>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</si>
  <si>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</si>
  <si>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</si>
  <si>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</si>
  <si>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</si>
  <si>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</si>
  <si>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</si>
  <si>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</si>
  <si>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</si>
  <si>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</si>
  <si>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</si>
  <si>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</si>
  <si>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</si>
  <si>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</si>
  <si>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</si>
  <si>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</si>
  <si>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</si>
  <si>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</si>
  <si>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</si>
  <si>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</si>
  <si>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</si>
  <si>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</si>
  <si>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</si>
  <si>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</si>
  <si>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</si>
  <si>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</si>
  <si>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</si>
  <si>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</si>
  <si>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</si>
  <si>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</si>
  <si>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</si>
  <si>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</si>
  <si>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</si>
  <si>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</si>
  <si>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</si>
  <si>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</si>
  <si>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</si>
  <si>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</si>
  <si>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</si>
  <si>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</si>
  <si>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</si>
  <si>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</si>
  <si>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</si>
  <si>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</si>
  <si>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</si>
  <si>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</si>
  <si>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</si>
  <si>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</si>
  <si>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</si>
  <si>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</si>
  <si>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</si>
  <si>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</si>
  <si>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</si>
  <si>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</si>
  <si>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</si>
  <si>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</si>
  <si>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</si>
  <si>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</si>
  <si>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</si>
  <si>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</si>
  <si>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</si>
  <si>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</si>
  <si>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</si>
  <si>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</si>
  <si>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</si>
  <si>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</si>
  <si>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</si>
  <si>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</si>
  <si>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</si>
  <si>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</si>
  <si>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</si>
  <si>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</si>
  <si>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</si>
  <si>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</si>
  <si>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</si>
  <si>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</si>
  <si>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</si>
  <si>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</si>
  <si>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</si>
  <si>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</si>
  <si>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</si>
  <si>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</si>
  <si>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</si>
  <si>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</si>
  <si>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</si>
  <si>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</si>
  <si>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</si>
  <si>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</si>
  <si>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</si>
  <si>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</si>
  <si>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</si>
  <si>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</si>
  <si>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</si>
  <si>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</si>
  <si>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</si>
  <si>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</si>
  <si>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</si>
  <si>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</si>
  <si>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</si>
  <si>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</si>
  <si>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</si>
  <si>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</si>
  <si>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</si>
  <si>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</si>
  <si>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</si>
  <si>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</si>
  <si>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</si>
  <si>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</si>
  <si>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</si>
  <si>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</si>
  <si>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</si>
  <si>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</si>
  <si>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</si>
  <si>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</si>
  <si>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</si>
  <si>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</si>
  <si>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</si>
  <si>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</si>
  <si>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</si>
  <si>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</si>
  <si>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</si>
  <si>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</si>
  <si>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</si>
  <si>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</si>
  <si>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</si>
  <si>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</si>
  <si>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</si>
  <si>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</si>
  <si>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</si>
  <si>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</si>
  <si>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</si>
  <si>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</si>
  <si>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</si>
  <si>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</si>
  <si>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</si>
  <si>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</si>
  <si>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</si>
  <si>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</si>
  <si>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</si>
  <si>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</si>
  <si>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</si>
  <si>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</si>
  <si>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</si>
  <si>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</si>
  <si>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</si>
  <si>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</si>
  <si>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</si>
  <si>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</si>
  <si>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</si>
  <si>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</si>
  <si>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</si>
  <si>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</si>
  <si>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</si>
  <si>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</si>
  <si>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</si>
  <si>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</si>
  <si>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</si>
  <si>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</si>
  <si>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</si>
  <si>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</si>
  <si>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</si>
  <si>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</si>
  <si>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</si>
  <si>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</si>
  <si>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</si>
  <si>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</si>
  <si>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</si>
  <si>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</si>
  <si>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</si>
  <si>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</si>
  <si>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</si>
  <si>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</si>
  <si>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</si>
  <si>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</si>
  <si>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</si>
  <si>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</si>
  <si>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</si>
  <si>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</si>
  <si>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</si>
  <si>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</si>
  <si>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</si>
  <si>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</si>
  <si>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</si>
  <si>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</si>
  <si>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</si>
  <si>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</si>
  <si>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</si>
  <si>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</si>
  <si>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</si>
  <si>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</si>
  <si>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</si>
  <si>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</si>
  <si>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</si>
  <si>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</si>
  <si>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</si>
  <si>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</si>
  <si>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</si>
  <si>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</si>
  <si>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</si>
  <si>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</si>
  <si>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</si>
  <si>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</si>
  <si>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</si>
  <si>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</si>
  <si>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</si>
  <si>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</si>
  <si>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</si>
  <si>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</si>
  <si>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</si>
  <si>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</si>
  <si>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</si>
  <si>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</si>
  <si>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</si>
  <si>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</si>
  <si>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</si>
  <si>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</si>
  <si>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</si>
  <si>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</si>
  <si>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</si>
  <si>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</si>
  <si>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</si>
  <si>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</si>
  <si>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</si>
  <si>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</si>
  <si>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</si>
  <si>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</si>
  <si>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</si>
  <si>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</si>
  <si>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</si>
  <si>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</si>
  <si>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</si>
  <si>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</si>
  <si>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</si>
  <si>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</si>
  <si>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</si>
  <si>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</si>
  <si>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</si>
  <si>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</si>
  <si>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</si>
  <si>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</si>
  <si>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</si>
  <si>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</si>
  <si>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</si>
  <si>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</si>
  <si>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</si>
  <si>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</si>
  <si>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</si>
  <si>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</si>
  <si>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</si>
  <si>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</si>
  <si>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</si>
  <si>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</si>
  <si>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</si>
  <si>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</si>
  <si>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</si>
  <si>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</si>
  <si>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</si>
  <si>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</si>
  <si>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</si>
  <si>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</si>
  <si>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</si>
  <si>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</si>
  <si>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</si>
  <si>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</si>
  <si>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</si>
  <si>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</si>
  <si>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</si>
  <si>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</si>
  <si>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</si>
  <si>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</si>
  <si>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</si>
  <si>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</si>
  <si>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</si>
  <si>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</si>
  <si>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</si>
  <si>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</si>
  <si>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</si>
  <si>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</si>
  <si>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</si>
  <si>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</si>
  <si>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</si>
  <si>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</si>
  <si>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</si>
  <si>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</si>
  <si>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</si>
  <si>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</si>
  <si>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</si>
  <si>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</si>
  <si>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</si>
  <si>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</si>
  <si>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</si>
  <si>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</si>
  <si>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</si>
  <si>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</si>
  <si>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</si>
  <si>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</si>
  <si>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</si>
  <si>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</si>
  <si>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</si>
  <si>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</si>
  <si>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</si>
  <si>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</si>
  <si>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</si>
  <si>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</si>
  <si>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</si>
  <si>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</si>
  <si>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</si>
  <si>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</si>
  <si>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</si>
  <si>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</si>
  <si>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</si>
  <si>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</si>
  <si>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</si>
  <si>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</si>
  <si>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</si>
  <si>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</si>
  <si>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</si>
  <si>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</si>
  <si>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</si>
  <si>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</si>
  <si>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</si>
  <si>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</si>
  <si>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</si>
  <si>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</si>
  <si>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</si>
  <si>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</si>
  <si>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</si>
  <si>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</si>
  <si>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</si>
  <si>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</si>
  <si>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</si>
  <si>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</si>
  <si>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</si>
  <si>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</si>
  <si>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</si>
  <si>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</si>
  <si>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</si>
  <si>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</si>
  <si>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</si>
  <si>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</si>
  <si>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</si>
  <si>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</si>
  <si>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</si>
  <si>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</si>
  <si>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</si>
  <si>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</si>
  <si>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</si>
  <si>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</si>
  <si>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</si>
  <si>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</si>
  <si>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</si>
  <si>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</si>
  <si>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</si>
  <si>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</si>
  <si>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</si>
  <si>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</si>
  <si>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</si>
  <si>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</si>
  <si>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</si>
  <si>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</si>
  <si>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</si>
  <si>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</si>
  <si>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</si>
  <si>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</si>
  <si>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</si>
  <si>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</si>
  <si>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</si>
  <si>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</si>
  <si>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</si>
  <si>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</si>
  <si>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</si>
  <si>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</si>
  <si>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</si>
  <si>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</si>
  <si>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</si>
  <si>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</si>
  <si>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</si>
  <si>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</si>
  <si>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</si>
  <si>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</si>
  <si>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</si>
  <si>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</si>
  <si>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</si>
  <si>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</si>
  <si>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</si>
  <si>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</si>
  <si>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</si>
  <si>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</si>
  <si>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</si>
  <si>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</si>
  <si>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</si>
  <si>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</si>
  <si>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</si>
  <si>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</si>
  <si>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</si>
  <si>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</si>
  <si>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</si>
  <si>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</si>
  <si>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</si>
  <si>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</si>
  <si>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</si>
  <si>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</si>
  <si>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</si>
  <si>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</si>
  <si>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</si>
  <si>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</si>
  <si>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</si>
  <si>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</si>
  <si>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</si>
  <si>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</si>
  <si>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</si>
  <si>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</si>
  <si>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</si>
  <si>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</si>
  <si>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</si>
  <si>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</si>
  <si>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</si>
  <si>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</si>
  <si>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</si>
  <si>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</si>
  <si>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</si>
  <si>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</si>
  <si>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</si>
  <si>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</si>
  <si>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</si>
  <si>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</si>
  <si>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</si>
  <si>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</si>
  <si>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</si>
  <si>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</si>
  <si>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</si>
  <si>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</si>
  <si>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</si>
  <si>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</si>
  <si>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</si>
  <si>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</si>
  <si>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</si>
  <si>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</si>
  <si>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</si>
  <si>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</si>
  <si>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</si>
  <si>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</si>
  <si>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</si>
  <si>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</si>
  <si>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</si>
  <si>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</si>
  <si>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</si>
  <si>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</si>
  <si>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</si>
  <si>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</si>
  <si>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</si>
  <si>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</si>
  <si>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</si>
  <si>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</si>
  <si>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</si>
  <si>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</si>
  <si>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</si>
  <si>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</si>
  <si>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</si>
  <si>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</si>
  <si>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</si>
  <si>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</si>
  <si>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</si>
  <si>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</si>
  <si>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</si>
  <si>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</si>
  <si>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</si>
  <si>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</si>
  <si>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</si>
  <si>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</si>
  <si>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</si>
  <si>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</si>
  <si>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</si>
  <si>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</si>
  <si>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</si>
  <si>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</si>
  <si>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</si>
  <si>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</si>
  <si>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</si>
  <si>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</si>
  <si>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</si>
  <si>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</si>
  <si>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</si>
  <si>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</si>
  <si>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</si>
  <si>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</si>
  <si>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</si>
  <si>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</si>
  <si>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</si>
  <si>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</si>
  <si>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</si>
  <si>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</si>
  <si>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</si>
  <si>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</si>
  <si>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</si>
  <si>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</si>
  <si>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</si>
  <si>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</si>
  <si>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</si>
  <si>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</si>
  <si>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</si>
  <si>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</si>
  <si>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</si>
  <si>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</si>
  <si>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</si>
  <si>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</si>
  <si>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</si>
  <si>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</si>
  <si>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</si>
  <si>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</si>
  <si>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</si>
  <si>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</si>
  <si>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</si>
  <si>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</si>
  <si>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</si>
  <si>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</si>
  <si>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</si>
  <si>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</si>
  <si>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</si>
  <si>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</si>
  <si>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</si>
  <si>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</si>
  <si>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</si>
  <si>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</si>
  <si>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</si>
  <si>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</si>
  <si>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</si>
  <si>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</si>
  <si>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</si>
  <si>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</si>
  <si>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</si>
  <si>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</si>
  <si>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</si>
  <si>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</si>
  <si>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</si>
  <si>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</si>
  <si>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</si>
  <si>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</si>
  <si>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</si>
  <si>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</si>
  <si>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</si>
  <si>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</si>
  <si>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</si>
  <si>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</si>
  <si>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</si>
  <si>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</si>
  <si>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</si>
  <si>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</si>
  <si>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</si>
  <si>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</si>
  <si>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</si>
  <si>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</si>
  <si>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</si>
  <si>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</si>
  <si>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</si>
  <si>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</si>
  <si>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</si>
  <si>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</si>
  <si>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</si>
  <si>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</si>
  <si>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</si>
  <si>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</si>
  <si>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</si>
  <si>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</si>
  <si>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</si>
  <si>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</si>
  <si>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</si>
  <si>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</si>
  <si>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</si>
  <si>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</si>
  <si>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</si>
  <si>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</si>
  <si>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</si>
  <si>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</si>
  <si>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</si>
  <si>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</si>
  <si>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</si>
  <si>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</si>
  <si>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</si>
  <si>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</si>
  <si>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</si>
  <si>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</si>
  <si>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</si>
  <si>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</si>
  <si>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</si>
  <si>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</si>
  <si>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</si>
  <si>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</si>
  <si>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</si>
  <si>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</si>
  <si>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</si>
  <si>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</si>
  <si>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</si>
  <si>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</si>
  <si>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</si>
  <si>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</si>
  <si>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</si>
  <si>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</si>
  <si>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</si>
  <si>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</si>
  <si>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</si>
  <si>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</si>
  <si>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</si>
  <si>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</si>
  <si>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</si>
  <si>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</si>
  <si>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</si>
  <si>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</si>
  <si>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</si>
  <si>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</si>
  <si>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</si>
  <si>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</si>
  <si>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</si>
  <si>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</si>
  <si>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</si>
  <si>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</si>
  <si>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</si>
  <si>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</si>
  <si>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</si>
  <si>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</si>
  <si>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</si>
  <si>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</si>
  <si>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</si>
  <si>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</si>
  <si>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</si>
  <si>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</si>
  <si>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</si>
  <si>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</si>
  <si>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</si>
  <si>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</si>
  <si>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</si>
  <si>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</si>
  <si>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</si>
  <si>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</si>
  <si>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</si>
  <si>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</si>
  <si>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</si>
  <si>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</si>
  <si>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</si>
  <si>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</si>
  <si>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</si>
  <si>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</si>
  <si>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</si>
  <si>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</si>
  <si>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</si>
  <si>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</si>
  <si>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</si>
  <si>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</si>
  <si>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</si>
  <si>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</si>
  <si>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</si>
  <si>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</si>
  <si>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</si>
  <si>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</si>
  <si>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</si>
  <si>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</si>
  <si>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</si>
  <si>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</si>
  <si>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</si>
  <si>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</si>
  <si>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</si>
  <si>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</si>
  <si>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</si>
  <si>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</si>
  <si>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</si>
  <si>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</si>
  <si>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</si>
  <si>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</si>
  <si>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</si>
  <si>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</si>
  <si>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</si>
  <si>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</si>
  <si>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</si>
  <si>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</si>
  <si>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</si>
  <si>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</si>
  <si>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</si>
  <si>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</si>
  <si>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</si>
  <si>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</si>
  <si>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</si>
  <si>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</si>
  <si>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</si>
  <si>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</si>
  <si>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</si>
  <si>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</si>
  <si>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</si>
  <si>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</si>
  <si>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</si>
  <si>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</si>
  <si>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</si>
  <si>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</si>
  <si>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</si>
  <si>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</si>
  <si>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</si>
  <si>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</si>
  <si>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</si>
  <si>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</si>
  <si>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</si>
  <si>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</si>
  <si>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</si>
  <si>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</si>
  <si>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</si>
  <si>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</si>
  <si>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</si>
  <si>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</si>
  <si>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</si>
  <si>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</si>
  <si>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</si>
  <si>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</si>
  <si>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</si>
  <si>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</si>
  <si>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</si>
  <si>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</si>
  <si>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</si>
  <si>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</si>
  <si>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</si>
  <si>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</si>
  <si>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</si>
  <si>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</si>
  <si>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</si>
  <si>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</si>
  <si>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</si>
  <si>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</si>
  <si>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</si>
  <si>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</si>
  <si>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</si>
  <si>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</si>
  <si>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</si>
  <si>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</si>
  <si>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</si>
  <si>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</si>
  <si>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</si>
  <si>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</si>
  <si>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</si>
  <si>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</si>
  <si>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</si>
  <si>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</si>
  <si>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</si>
  <si>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</si>
  <si>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</si>
  <si>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</si>
  <si>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</si>
  <si>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</si>
  <si>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</si>
  <si>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</si>
  <si>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</si>
  <si>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</si>
  <si>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</si>
  <si>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</si>
  <si>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</si>
  <si>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</si>
  <si>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</si>
  <si>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</si>
  <si>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</si>
  <si>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</si>
  <si>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</si>
  <si>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</si>
  <si>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</si>
  <si>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</si>
  <si>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</si>
  <si>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</si>
  <si>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</si>
  <si>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</si>
  <si>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</si>
  <si>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</si>
  <si>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</si>
  <si>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</si>
  <si>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</si>
  <si>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</si>
  <si>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</si>
  <si>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</si>
  <si>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</si>
  <si>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</si>
  <si>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</si>
  <si>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</si>
  <si>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</si>
  <si>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</si>
  <si>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</si>
  <si>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</si>
  <si>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</si>
  <si>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</si>
  <si>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</si>
  <si>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</si>
  <si>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</si>
  <si>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</si>
  <si>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</si>
  <si>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</si>
  <si>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</si>
  <si>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</si>
  <si>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</si>
  <si>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</si>
  <si>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</si>
  <si>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</si>
  <si>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</si>
  <si>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</si>
  <si>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</si>
  <si>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</si>
  <si>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</si>
  <si>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</si>
  <si>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</si>
  <si>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</si>
  <si>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</si>
  <si>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</si>
  <si>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</si>
  <si>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</si>
  <si>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</si>
  <si>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</si>
  <si>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</si>
  <si>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</si>
  <si>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</si>
  <si>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</si>
  <si>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</si>
  <si>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</si>
  <si>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</si>
  <si>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</si>
  <si>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</si>
  <si>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</si>
  <si>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</si>
  <si>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</si>
  <si>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</si>
  <si>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</si>
  <si>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</si>
  <si>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</si>
  <si>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</si>
  <si>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</si>
  <si>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</si>
  <si>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</si>
  <si>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</si>
  <si>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</si>
  <si>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</si>
  <si>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</si>
  <si>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</si>
  <si>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</si>
  <si>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</si>
  <si>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</si>
  <si>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</si>
  <si>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</si>
  <si>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</si>
  <si>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</si>
  <si>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</si>
  <si>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</si>
  <si>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</si>
  <si>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</si>
  <si>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</si>
  <si>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</si>
  <si>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</si>
  <si>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</si>
  <si>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</si>
  <si>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</si>
  <si>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</si>
  <si>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</si>
  <si>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</si>
  <si>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</si>
  <si>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</si>
  <si>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</si>
  <si>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</si>
  <si>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</si>
  <si>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</si>
  <si>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</si>
  <si>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</si>
  <si>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</si>
  <si>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</si>
  <si>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</si>
  <si>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</si>
  <si>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</si>
  <si>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</si>
  <si>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</si>
  <si>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</si>
  <si>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</si>
  <si>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</si>
  <si>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</si>
  <si>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</si>
  <si>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</si>
  <si>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</si>
  <si>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</si>
  <si>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</si>
  <si>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</si>
  <si>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</si>
  <si>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</si>
  <si>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</si>
  <si>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</si>
  <si>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</si>
  <si>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</si>
  <si>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</si>
  <si>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</si>
  <si>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</si>
  <si>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</si>
  <si>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</si>
  <si>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</si>
  <si>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</si>
  <si>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</si>
  <si>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</si>
  <si>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</si>
  <si>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</si>
  <si>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</si>
  <si>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</si>
  <si>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</si>
  <si>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</si>
  <si>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</si>
  <si>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</si>
  <si>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</si>
  <si>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</si>
  <si>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</si>
  <si>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</si>
  <si>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</si>
  <si>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</si>
  <si>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</si>
  <si>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</si>
  <si>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</si>
  <si>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</si>
  <si>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</si>
  <si>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</si>
  <si>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</si>
  <si>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</si>
  <si>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</si>
  <si>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</si>
  <si>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</si>
  <si>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</si>
  <si>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</si>
  <si>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</si>
  <si>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</si>
  <si>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</si>
  <si>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</si>
  <si>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</si>
  <si>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</si>
  <si>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</si>
  <si>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</si>
  <si>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</si>
  <si>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</si>
  <si>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</si>
  <si>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</si>
  <si>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</si>
  <si>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</si>
  <si>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</si>
  <si>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</si>
  <si>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</si>
  <si>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</si>
  <si>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</si>
  <si>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</si>
  <si>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</si>
  <si>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</si>
  <si>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</si>
  <si>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</si>
  <si>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</si>
  <si>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</si>
  <si>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</si>
  <si>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</si>
  <si>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</si>
  <si>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</si>
  <si>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</si>
  <si>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</si>
  <si>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</si>
  <si>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</si>
  <si>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</si>
  <si>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</si>
  <si>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</si>
  <si>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</si>
  <si>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</si>
  <si>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</si>
  <si>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</si>
  <si>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</si>
  <si>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</si>
  <si>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</si>
  <si>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</si>
  <si>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</si>
  <si>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</si>
  <si>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</si>
  <si>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</si>
  <si>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</si>
  <si>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</si>
  <si>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</si>
  <si>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</si>
  <si>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</si>
  <si>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</si>
  <si>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</si>
  <si>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</si>
  <si>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</si>
  <si>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</si>
  <si>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</si>
  <si>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</si>
  <si>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</si>
  <si>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</si>
  <si>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</si>
  <si>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</si>
  <si>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</si>
  <si>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</si>
  <si>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</si>
  <si>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</si>
  <si>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</si>
  <si>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</si>
  <si>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</si>
  <si>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</si>
  <si>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</si>
  <si>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</si>
  <si>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</si>
  <si>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</si>
  <si>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</si>
  <si>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</si>
  <si>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</si>
  <si>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</si>
  <si>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</si>
  <si>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</si>
  <si>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</si>
  <si>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</si>
  <si>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</si>
  <si>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</si>
  <si>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</si>
  <si>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</si>
  <si>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</si>
  <si>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</si>
  <si>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</si>
  <si>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</si>
  <si>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</si>
  <si>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</si>
  <si>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</si>
  <si>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</si>
  <si>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</si>
  <si>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</si>
  <si>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</si>
  <si>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</si>
  <si>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</si>
  <si>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</si>
  <si>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</si>
  <si>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</si>
  <si>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</si>
  <si>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</si>
  <si>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</si>
  <si>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</si>
  <si>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</si>
  <si>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</si>
  <si>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</si>
  <si>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</si>
  <si>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</si>
  <si>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</si>
  <si>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</si>
  <si>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</si>
  <si>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</si>
  <si>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</si>
  <si>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</si>
  <si>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</si>
  <si>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</si>
  <si>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</si>
  <si>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</si>
  <si>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</si>
  <si>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</si>
  <si>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</si>
  <si>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</si>
  <si>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</si>
  <si>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</si>
  <si>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</si>
  <si>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</si>
  <si>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</si>
  <si>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</si>
  <si>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</si>
  <si>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</si>
  <si>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</si>
  <si>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</si>
  <si>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</si>
  <si>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</si>
  <si>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</si>
  <si>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</si>
  <si>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</si>
  <si>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</si>
  <si>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</si>
  <si>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</si>
  <si>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</si>
  <si>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</si>
  <si>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</si>
  <si>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</si>
  <si>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</si>
  <si>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</si>
  <si>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</si>
  <si>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</si>
  <si>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</si>
  <si>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</si>
  <si>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</si>
  <si>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</si>
  <si>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</si>
  <si>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</si>
  <si>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</si>
  <si>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</si>
  <si>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</si>
  <si>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</si>
  <si>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</si>
  <si>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</si>
  <si>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</si>
  <si>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</si>
  <si>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</si>
  <si>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</si>
  <si>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</si>
  <si>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</si>
  <si>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</si>
  <si>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</si>
  <si>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</si>
  <si>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</si>
  <si>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</si>
  <si>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</si>
  <si>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</si>
  <si>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</si>
  <si>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</si>
  <si>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</si>
  <si>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</si>
  <si>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</si>
  <si>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</si>
  <si>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</si>
  <si>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</si>
  <si>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</si>
  <si>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</si>
  <si>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</si>
  <si>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</si>
  <si>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</si>
  <si>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</si>
  <si>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</si>
  <si>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</si>
  <si>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</si>
  <si>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</si>
  <si>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</si>
  <si>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</si>
  <si>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</si>
  <si>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</si>
  <si>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</si>
  <si>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</si>
  <si>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</si>
  <si>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</si>
  <si>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</si>
  <si>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</si>
  <si>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</si>
  <si>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</si>
  <si>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</si>
  <si>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</si>
  <si>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</si>
  <si>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</si>
  <si>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</si>
  <si>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</si>
  <si>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</si>
  <si>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</si>
  <si>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</si>
  <si>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</si>
  <si>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</si>
  <si>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</si>
  <si>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</si>
  <si>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</si>
  <si>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</si>
  <si>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</si>
  <si>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</si>
  <si>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</si>
  <si>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</si>
  <si>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</si>
  <si>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</si>
  <si>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</si>
  <si>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</si>
  <si>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</si>
  <si>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</si>
  <si>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</si>
  <si>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</si>
  <si>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</si>
  <si>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</si>
  <si>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</si>
  <si>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</si>
  <si>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</si>
  <si>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</si>
  <si>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</si>
  <si>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</si>
  <si>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</si>
  <si>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</si>
  <si>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</si>
  <si>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</si>
  <si>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</si>
  <si>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</si>
  <si>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</si>
  <si>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</si>
  <si>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</si>
  <si>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</si>
  <si>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</si>
  <si>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</si>
  <si>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</si>
  <si>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</si>
  <si>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</si>
  <si>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</si>
  <si>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</si>
  <si>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</si>
  <si>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</si>
  <si>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</si>
  <si>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</si>
  <si>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</si>
  <si>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</si>
  <si>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</si>
  <si>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</si>
  <si>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</si>
  <si>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</si>
  <si>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</si>
  <si>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</si>
  <si>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</si>
  <si>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</si>
  <si>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</si>
  <si>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</si>
  <si>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</si>
  <si>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</si>
  <si>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</si>
  <si>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</si>
  <si>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</si>
  <si>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</si>
  <si>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</si>
  <si>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</si>
  <si>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</si>
  <si>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</si>
  <si>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</si>
  <si>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</si>
  <si>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</si>
  <si>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</si>
  <si>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</si>
  <si>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</si>
  <si>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</si>
  <si>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</si>
  <si>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</si>
  <si>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</si>
  <si>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</si>
  <si>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</si>
  <si>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</si>
  <si>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</si>
  <si>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</si>
  <si>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</si>
  <si>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</si>
  <si>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</si>
  <si>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</si>
  <si>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</si>
  <si>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</si>
  <si>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</si>
  <si>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</si>
  <si>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</si>
  <si>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</si>
  <si>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</si>
  <si>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</si>
  <si>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</si>
  <si>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</si>
  <si>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</si>
  <si>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</si>
  <si>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</si>
  <si>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</si>
  <si>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</si>
  <si>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</si>
  <si>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</si>
  <si>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</si>
  <si>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</si>
  <si>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</si>
  <si>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</si>
  <si>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</si>
  <si>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</si>
  <si>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</si>
  <si>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</si>
  <si>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</si>
  <si>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</si>
  <si>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</si>
  <si>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</si>
  <si>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</si>
  <si>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</si>
  <si>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</si>
  <si>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</si>
  <si>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</si>
  <si>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</si>
  <si>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</si>
  <si>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</si>
  <si>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</si>
  <si>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</si>
  <si>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</si>
  <si>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</si>
  <si>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</si>
  <si>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</si>
  <si>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</si>
  <si>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</si>
  <si>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</si>
  <si>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</si>
  <si>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</si>
  <si>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</si>
  <si>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</si>
  <si>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</si>
  <si>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</si>
  <si>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</si>
  <si>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</si>
  <si>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</si>
  <si>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</si>
  <si>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</si>
  <si>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</si>
  <si>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</si>
  <si>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</si>
  <si>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</si>
  <si>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</si>
  <si>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</si>
  <si>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</si>
  <si>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</si>
  <si>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</si>
  <si>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</si>
  <si>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</si>
  <si>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</si>
  <si>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</si>
  <si>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</si>
  <si>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</si>
  <si>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</si>
  <si>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</si>
  <si>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</si>
  <si>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</si>
  <si>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</si>
  <si>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</si>
  <si>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</si>
  <si>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</si>
  <si>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</si>
  <si>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</si>
  <si>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</si>
  <si>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</si>
  <si>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</si>
  <si>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</si>
  <si>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</si>
  <si>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</si>
  <si>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</si>
  <si>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</si>
  <si>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</si>
  <si>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</si>
  <si>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</si>
  <si>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</si>
  <si>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</si>
  <si>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</si>
  <si>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</si>
  <si>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</si>
  <si>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</si>
  <si>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</si>
  <si>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</si>
  <si>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</si>
  <si>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</si>
  <si>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</si>
  <si>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</si>
  <si>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</si>
  <si>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</si>
  <si>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</si>
  <si>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</si>
  <si>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</si>
  <si>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</si>
  <si>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</si>
  <si>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</si>
  <si>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</si>
  <si>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</si>
  <si>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</si>
  <si>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</si>
  <si>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</si>
  <si>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</si>
  <si>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</si>
  <si>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</si>
  <si>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</si>
  <si>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</si>
  <si>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</si>
  <si>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</si>
  <si>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</si>
  <si>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</si>
  <si>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</si>
  <si>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</si>
  <si>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</si>
  <si>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</si>
  <si>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</si>
  <si>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</si>
  <si>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</si>
  <si>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</si>
  <si>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</si>
  <si>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</si>
  <si>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</si>
  <si>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</si>
  <si>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</si>
  <si>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</si>
  <si>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</si>
  <si>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</si>
  <si>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</si>
  <si>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</si>
  <si>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</si>
  <si>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</si>
  <si>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</si>
  <si>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</si>
  <si>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</si>
  <si>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</si>
  <si>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</si>
  <si>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</si>
  <si>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</si>
  <si>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</si>
  <si>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</si>
  <si>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</si>
  <si>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</si>
  <si>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</si>
  <si>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</si>
  <si>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</si>
  <si>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</si>
  <si>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</si>
  <si>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</si>
  <si>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</si>
  <si>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</si>
  <si>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</si>
  <si>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</si>
  <si>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</si>
  <si>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</si>
  <si>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</si>
  <si>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</si>
  <si>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</si>
  <si>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</si>
  <si>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</si>
  <si>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</si>
  <si>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</si>
  <si>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</si>
  <si>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</si>
  <si>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</si>
  <si>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</si>
  <si>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</si>
  <si>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</si>
  <si>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</si>
  <si>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</si>
  <si>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</si>
  <si>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</si>
  <si>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</si>
  <si>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</si>
  <si>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</si>
  <si>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</si>
  <si>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</si>
  <si>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</si>
  <si>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</si>
  <si>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</si>
  <si>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</si>
  <si>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</si>
  <si>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</si>
  <si>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</si>
  <si>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</si>
  <si>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</si>
  <si>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</si>
  <si>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</si>
  <si>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</si>
  <si>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</si>
  <si>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</si>
  <si>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</si>
  <si>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</si>
  <si>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</si>
  <si>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</si>
  <si>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</si>
  <si>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</si>
  <si>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</si>
  <si>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</si>
  <si>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</si>
  <si>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</si>
  <si>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</si>
  <si>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</si>
  <si>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</si>
  <si>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</si>
  <si>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</si>
  <si>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</si>
  <si>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</si>
  <si>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</si>
  <si>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</si>
  <si>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</si>
  <si>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</si>
  <si>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</si>
  <si>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</si>
  <si>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</si>
  <si>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</si>
  <si>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</si>
  <si>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</si>
  <si>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</si>
  <si>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</si>
  <si>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</si>
  <si>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</si>
  <si>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</si>
  <si>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</si>
  <si>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</si>
  <si>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</si>
  <si>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</si>
  <si>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</si>
  <si>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</si>
  <si>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</si>
  <si>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</si>
  <si>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</si>
  <si>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</si>
  <si>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</si>
  <si>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</si>
  <si>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</si>
  <si>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</si>
  <si>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</si>
  <si>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</si>
  <si>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</si>
  <si>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</si>
  <si>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</si>
  <si>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</si>
  <si>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</si>
  <si>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</si>
  <si>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</si>
  <si>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</si>
  <si>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</si>
  <si>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</si>
  <si>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</si>
  <si>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</si>
  <si>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</si>
  <si>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</si>
  <si>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</si>
  <si>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</si>
  <si>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</si>
  <si>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</si>
  <si>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</si>
  <si>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</si>
  <si>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</si>
  <si>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</si>
  <si>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</si>
  <si>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</si>
  <si>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</si>
  <si>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</si>
  <si>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</si>
  <si>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</si>
  <si>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</si>
  <si>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</si>
  <si>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</si>
  <si>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</si>
  <si>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</si>
  <si>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</si>
  <si>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</si>
  <si>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</si>
  <si>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</si>
  <si>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</si>
  <si>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</si>
  <si>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</si>
  <si>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</si>
  <si>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</si>
  <si>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</si>
  <si>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</si>
  <si>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</si>
  <si>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</si>
  <si>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</si>
  <si>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</si>
  <si>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</si>
  <si>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</si>
  <si>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</si>
  <si>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</si>
  <si>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</si>
  <si>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</si>
  <si>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</si>
  <si>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</si>
  <si>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</si>
  <si>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</si>
  <si>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</si>
  <si>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</si>
  <si>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</si>
  <si>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</si>
  <si>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</si>
  <si>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</si>
  <si>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</si>
  <si>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</si>
  <si>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</si>
  <si>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</si>
  <si>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</si>
  <si>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</si>
  <si>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</si>
  <si>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</si>
  <si>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</si>
  <si>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</si>
  <si>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</si>
  <si>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</si>
  <si>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</si>
  <si>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</si>
  <si>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</si>
  <si>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</si>
  <si>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</si>
  <si>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</si>
  <si>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</si>
  <si>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</si>
  <si>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</si>
  <si>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</si>
  <si>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</si>
  <si>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</si>
  <si>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</si>
  <si>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</si>
  <si>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</si>
  <si>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</si>
  <si>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</si>
  <si>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</si>
  <si>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</si>
  <si>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</si>
  <si>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</si>
  <si>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</si>
  <si>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</si>
  <si>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</si>
  <si>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</si>
  <si>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</si>
  <si>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</si>
  <si>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</si>
  <si>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</si>
  <si>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</si>
  <si>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</si>
  <si>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</si>
  <si>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</si>
  <si>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</si>
  <si>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</si>
  <si>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</si>
  <si>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</si>
  <si>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</si>
  <si>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</si>
  <si>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</si>
  <si>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</si>
  <si>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</si>
  <si>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</si>
  <si>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</si>
  <si>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</si>
  <si>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</si>
  <si>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</si>
  <si>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</si>
  <si>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</si>
  <si>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</si>
  <si>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</si>
  <si>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</si>
  <si>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</si>
  <si>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</si>
  <si>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</si>
  <si>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</si>
  <si>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</si>
  <si>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</si>
  <si>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</si>
  <si>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</si>
  <si>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</si>
  <si>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</si>
  <si>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</si>
  <si>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</si>
  <si>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</si>
  <si>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</si>
  <si>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</si>
  <si>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</si>
  <si>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</si>
  <si>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</si>
  <si>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</si>
  <si>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</si>
  <si>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</si>
  <si>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</si>
  <si>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</si>
  <si>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</si>
  <si>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</si>
  <si>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</si>
  <si>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</si>
  <si>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</si>
  <si>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</si>
  <si>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</si>
  <si>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</si>
  <si>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</si>
  <si>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</si>
  <si>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</si>
  <si>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</si>
  <si>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</si>
  <si>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</si>
  <si>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</si>
  <si>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</si>
  <si>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</si>
  <si>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</si>
  <si>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</si>
  <si>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</si>
  <si>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</si>
  <si>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</si>
  <si>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</si>
  <si>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</si>
  <si>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</si>
  <si>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</si>
  <si>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</si>
  <si>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</si>
  <si>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</si>
  <si>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</si>
  <si>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</si>
  <si>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</si>
  <si>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</si>
  <si>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</si>
  <si>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</si>
  <si>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</si>
  <si>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</si>
  <si>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</si>
  <si>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</si>
  <si>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</si>
  <si>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</si>
  <si>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</si>
  <si>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</si>
  <si>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</si>
  <si>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</si>
  <si>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</si>
  <si>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</si>
  <si>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</si>
  <si>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</si>
  <si>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</si>
  <si>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</si>
  <si>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</si>
  <si>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</si>
  <si>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</si>
  <si>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</si>
  <si>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</si>
  <si>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</si>
  <si>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</si>
  <si>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</si>
  <si>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</si>
  <si>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</si>
  <si>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</si>
  <si>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</si>
  <si>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</si>
  <si>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</si>
  <si>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</si>
  <si>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</si>
  <si>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</si>
  <si>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</si>
  <si>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</si>
  <si>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</si>
  <si>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</si>
  <si>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</si>
  <si>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</si>
  <si>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</si>
  <si>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</si>
  <si>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</si>
  <si>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</si>
  <si>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</si>
  <si>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</si>
  <si>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</si>
  <si>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</si>
  <si>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</si>
  <si>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</si>
  <si>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</si>
  <si>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</si>
  <si>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</si>
  <si>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</si>
  <si>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</si>
  <si>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</si>
  <si>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</si>
  <si>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</si>
  <si>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</si>
  <si>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</si>
  <si>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</si>
  <si>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</si>
  <si>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</si>
  <si>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</si>
  <si>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</si>
  <si>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</si>
  <si>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</si>
  <si>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</si>
  <si>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</si>
  <si>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</si>
  <si>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</si>
  <si>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</si>
  <si>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</si>
  <si>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</si>
  <si>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</si>
  <si>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</si>
  <si>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</si>
  <si>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</si>
  <si>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</si>
  <si>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</si>
  <si>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</si>
  <si>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</si>
  <si>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</si>
  <si>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</si>
  <si>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</si>
  <si>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</si>
  <si>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</si>
  <si>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</si>
  <si>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</si>
  <si>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</si>
  <si>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</si>
  <si>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</si>
  <si>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</si>
  <si>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</si>
  <si>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</si>
  <si>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</si>
  <si>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</si>
  <si>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</si>
  <si>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</si>
  <si>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</si>
  <si>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</si>
  <si>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</si>
  <si>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</si>
  <si>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</si>
  <si>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</si>
  <si>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</si>
  <si>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</si>
  <si>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</si>
  <si>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</si>
  <si>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</si>
  <si>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</si>
  <si>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</si>
  <si>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</si>
  <si>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</si>
  <si>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</si>
  <si>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</si>
  <si>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</si>
  <si>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</si>
  <si>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</si>
  <si>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</si>
  <si>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</si>
  <si>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</si>
  <si>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</si>
  <si>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</si>
  <si>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</si>
  <si>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</si>
  <si>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</si>
  <si>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</si>
  <si>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</si>
  <si>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</si>
  <si>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</si>
  <si>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</si>
  <si>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</si>
  <si>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</si>
  <si>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</si>
  <si>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</si>
  <si>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</si>
  <si>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</si>
  <si>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</si>
  <si>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</si>
  <si>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</si>
  <si>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</si>
  <si>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</si>
  <si>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</si>
  <si>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</si>
  <si>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</si>
  <si>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</si>
  <si>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</si>
  <si>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</si>
  <si>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</si>
  <si>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</si>
  <si>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</si>
  <si>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</si>
  <si>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</si>
  <si>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</si>
  <si>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</si>
  <si>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</si>
  <si>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</si>
  <si>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</si>
  <si>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</si>
  <si>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</si>
  <si>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</si>
  <si>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</si>
  <si>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</si>
  <si>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</si>
  <si>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</si>
  <si>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</si>
  <si>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</si>
  <si>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</si>
  <si>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</si>
  <si>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</si>
  <si>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</si>
  <si>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</si>
  <si>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</si>
  <si>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</si>
  <si>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</si>
  <si>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</si>
  <si>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</si>
  <si>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</si>
  <si>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</si>
  <si>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</si>
  <si>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</si>
  <si>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</si>
  <si>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</si>
  <si>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</si>
  <si>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</si>
  <si>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</si>
  <si>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</si>
  <si>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</si>
  <si>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</si>
  <si>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</si>
  <si>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</si>
  <si>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</si>
  <si>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</si>
  <si>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</si>
  <si>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</si>
  <si>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</si>
  <si>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</si>
  <si>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</si>
  <si>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</si>
  <si>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</si>
  <si>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</si>
  <si>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</si>
  <si>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</si>
  <si>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</si>
  <si>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</si>
  <si>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</si>
  <si>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</si>
  <si>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</si>
  <si>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</si>
  <si>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</si>
  <si>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</si>
  <si>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</si>
  <si>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</si>
  <si>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</si>
  <si>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</si>
  <si>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</si>
  <si>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</si>
  <si>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</si>
  <si>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</si>
  <si>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</si>
  <si>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</si>
  <si>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</si>
  <si>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</si>
  <si>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</si>
  <si>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</si>
  <si>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</si>
  <si>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</si>
  <si>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</si>
  <si>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</si>
  <si>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</si>
  <si>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</si>
  <si>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</si>
  <si>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</si>
  <si>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</si>
  <si>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</si>
  <si>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</si>
  <si>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</si>
  <si>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</si>
  <si>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</si>
  <si>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</si>
  <si>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</si>
  <si>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</si>
  <si>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</si>
  <si>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</si>
  <si>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</si>
  <si>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</si>
  <si>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</si>
  <si>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</si>
  <si>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</si>
  <si>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</si>
  <si>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</si>
  <si>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</si>
  <si>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</si>
  <si>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</si>
  <si>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</si>
  <si>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</si>
  <si>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</si>
  <si>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</si>
  <si>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</si>
  <si>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</si>
  <si>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</si>
  <si>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</si>
  <si>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</si>
  <si>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</si>
  <si>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</si>
  <si>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</si>
  <si>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</si>
  <si>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</si>
  <si>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</si>
  <si>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</si>
  <si>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</si>
  <si>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</si>
  <si>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</si>
  <si>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</si>
  <si>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</si>
  <si>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</si>
  <si>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</si>
  <si>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</si>
  <si>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</si>
  <si>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</si>
  <si>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</si>
  <si>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</si>
  <si>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</si>
  <si>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</si>
  <si>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</si>
  <si>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</si>
  <si>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</si>
  <si>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</si>
  <si>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</si>
  <si>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</si>
  <si>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</si>
  <si>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</si>
  <si>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</si>
  <si>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</si>
  <si>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</si>
  <si>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</si>
  <si>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</si>
  <si>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</si>
  <si>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</si>
  <si>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</si>
  <si>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</si>
  <si>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</si>
  <si>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</si>
  <si>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</si>
  <si>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</si>
  <si>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</si>
  <si>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</si>
  <si>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</si>
  <si>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</si>
  <si>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</si>
  <si>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</si>
  <si>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</si>
  <si>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</si>
  <si>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</si>
  <si>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</si>
  <si>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</si>
  <si>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</si>
  <si>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</si>
  <si>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</si>
  <si>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</si>
  <si>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</si>
  <si>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</si>
  <si>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</si>
  <si>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</si>
  <si>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</si>
  <si>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</si>
  <si>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</si>
  <si>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</si>
  <si>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</si>
  <si>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</si>
  <si>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</si>
  <si>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</si>
  <si>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</si>
  <si>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</si>
  <si>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</si>
  <si>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</si>
  <si>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</si>
  <si>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</si>
  <si>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</si>
  <si>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</si>
  <si>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</si>
  <si>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</si>
  <si>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</si>
  <si>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</si>
  <si>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</si>
  <si>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</si>
  <si>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</si>
  <si>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</si>
  <si>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</si>
  <si>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</si>
  <si>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</si>
  <si>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</si>
  <si>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</si>
  <si>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</si>
  <si>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</si>
  <si>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</si>
  <si>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</si>
  <si>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</si>
  <si>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</si>
  <si>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</si>
  <si>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</si>
  <si>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</si>
  <si>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</si>
  <si>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</si>
  <si>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</si>
  <si>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</si>
  <si>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</si>
  <si>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</si>
  <si>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</si>
  <si>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</si>
  <si>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</si>
  <si>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</si>
  <si>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</si>
  <si>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</si>
  <si>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</si>
  <si>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</si>
  <si>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</si>
  <si>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</si>
  <si>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</si>
  <si>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</si>
  <si>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</si>
  <si>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</si>
  <si>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</si>
  <si>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</si>
  <si>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</si>
  <si>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</si>
  <si>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</si>
  <si>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</si>
  <si>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</si>
  <si>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</si>
  <si>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</si>
  <si>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</si>
  <si>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</si>
  <si>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</si>
  <si>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</si>
  <si>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</si>
  <si>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</si>
  <si>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</si>
  <si>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</si>
  <si>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</si>
  <si>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</si>
  <si>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</si>
  <si>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</si>
  <si>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</si>
  <si>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</si>
  <si>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</si>
  <si>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</si>
  <si>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</si>
  <si>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</si>
  <si>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</si>
  <si>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</si>
  <si>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</si>
  <si>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</si>
  <si>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</si>
  <si>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</si>
  <si>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</si>
  <si>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</si>
  <si>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</si>
  <si>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</si>
  <si>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</si>
  <si>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</si>
  <si>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</si>
  <si>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</si>
  <si>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</si>
  <si>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</si>
  <si>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</si>
  <si>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</si>
  <si>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</si>
  <si>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</si>
  <si>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</si>
  <si>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</si>
  <si>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</si>
  <si>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</si>
  <si>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</si>
  <si>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</si>
  <si>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</si>
  <si>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</si>
  <si>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</si>
  <si>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</si>
  <si>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</si>
  <si>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</si>
  <si>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</si>
  <si>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</si>
  <si>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</si>
  <si>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</si>
  <si>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</si>
  <si>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</si>
  <si>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</si>
  <si>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</si>
  <si>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</si>
  <si>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</si>
  <si>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</si>
  <si>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</si>
  <si>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</si>
  <si>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</si>
  <si>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</si>
  <si>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</si>
  <si>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</si>
  <si>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</si>
  <si>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</si>
  <si>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</si>
  <si>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</si>
  <si>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</si>
  <si>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</si>
  <si>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</si>
  <si>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</si>
  <si>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</si>
  <si>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</si>
  <si>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</si>
  <si>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</si>
  <si>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</si>
  <si>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</si>
  <si>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</si>
  <si>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</si>
  <si>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</si>
  <si>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</si>
  <si>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</si>
  <si>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</si>
  <si>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</si>
  <si>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</si>
  <si>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</si>
  <si>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</si>
  <si>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</si>
  <si>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</si>
  <si>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</si>
  <si>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</si>
  <si>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</si>
  <si>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</si>
  <si>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</si>
  <si>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</si>
  <si>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</si>
  <si>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</si>
  <si>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</si>
  <si>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</si>
  <si>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</si>
  <si>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</si>
  <si>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</si>
  <si>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</si>
  <si>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</si>
  <si>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</si>
  <si>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</si>
  <si>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</si>
  <si>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</si>
  <si>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</si>
  <si>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</si>
  <si>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</si>
  <si>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</si>
  <si>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</si>
  <si>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</si>
  <si>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</si>
  <si>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</si>
  <si>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</si>
  <si>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</si>
  <si>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</si>
  <si>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</si>
  <si>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</si>
  <si>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</si>
  <si>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</si>
  <si>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</si>
  <si>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</si>
  <si>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</si>
  <si>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</si>
  <si>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</si>
  <si>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</si>
  <si>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</si>
  <si>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</si>
  <si>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</si>
  <si>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</si>
  <si>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</si>
  <si>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</si>
  <si>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</si>
  <si>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</si>
  <si>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</si>
  <si>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</si>
  <si>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</si>
  <si>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</si>
  <si>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</si>
  <si>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</si>
  <si>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</si>
  <si>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</si>
  <si>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</si>
  <si>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</si>
  <si>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</si>
  <si>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</si>
  <si>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</si>
  <si>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</si>
  <si>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</si>
  <si>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</si>
  <si>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</si>
  <si>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</si>
  <si>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</si>
  <si>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</si>
  <si>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</si>
  <si>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</si>
  <si>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</si>
  <si>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</si>
  <si>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</si>
  <si>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</si>
  <si>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</si>
  <si>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</si>
  <si>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</si>
  <si>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</si>
  <si>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</si>
  <si>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</si>
  <si>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</si>
  <si>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</si>
  <si>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</si>
  <si>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</si>
  <si>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</si>
  <si>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</si>
  <si>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</si>
  <si>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</si>
  <si>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</si>
  <si>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</si>
  <si>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</si>
  <si>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</si>
  <si>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</si>
  <si>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</si>
  <si>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</si>
  <si>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</si>
  <si>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</si>
  <si>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</si>
  <si>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</si>
  <si>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</si>
  <si>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</si>
  <si>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</si>
  <si>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</si>
  <si>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</si>
  <si>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</si>
  <si>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</si>
  <si>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</si>
  <si>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</si>
  <si>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</si>
  <si>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</si>
  <si>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</si>
  <si>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</si>
  <si>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</si>
  <si>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</si>
  <si>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</si>
  <si>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</si>
  <si>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</si>
  <si>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</si>
  <si>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</si>
  <si>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</si>
  <si>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</si>
  <si>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</si>
  <si>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</si>
  <si>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</si>
  <si>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</si>
  <si>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</si>
  <si>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</si>
  <si>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</si>
  <si>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</si>
  <si>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</si>
  <si>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</si>
  <si>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</si>
  <si>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</si>
  <si>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</si>
  <si>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</si>
  <si>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</si>
  <si>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</si>
  <si>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</si>
  <si>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</si>
  <si>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</si>
  <si>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</si>
  <si>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</si>
  <si>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</si>
  <si>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</si>
  <si>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</si>
  <si>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</si>
  <si>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</si>
  <si>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</si>
  <si>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</si>
  <si>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</si>
  <si>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</si>
  <si>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</si>
  <si>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</si>
  <si>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</si>
  <si>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</si>
  <si>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</si>
  <si>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</si>
  <si>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</si>
  <si>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</si>
  <si>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</si>
  <si>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</si>
  <si>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</si>
  <si>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</si>
  <si>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</si>
  <si>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</si>
  <si>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</si>
  <si>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</si>
  <si>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</si>
  <si>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</si>
  <si>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</si>
  <si>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</si>
  <si>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</si>
  <si>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</si>
  <si>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</si>
  <si>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</si>
  <si>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</si>
  <si>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</si>
  <si>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</si>
  <si>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</si>
  <si>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</si>
  <si>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</si>
  <si>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</si>
  <si>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</si>
  <si>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</si>
  <si>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</si>
  <si>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</si>
  <si>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</si>
  <si>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</si>
  <si>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</si>
  <si>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</si>
  <si>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</si>
  <si>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</si>
  <si>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</si>
  <si>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</si>
  <si>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</si>
  <si>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</si>
  <si>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</si>
  <si>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</si>
  <si>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</si>
  <si>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</si>
  <si>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</si>
  <si>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</si>
  <si>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</si>
  <si>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</si>
  <si>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</si>
  <si>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</si>
  <si>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</si>
  <si>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</si>
  <si>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</si>
  <si>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</si>
  <si>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</si>
  <si>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</si>
  <si>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</si>
  <si>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</si>
  <si>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</si>
  <si>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</si>
  <si>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</si>
  <si>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</si>
  <si>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</si>
  <si>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</si>
  <si>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</si>
  <si>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</si>
  <si>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</si>
  <si>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</si>
  <si>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</si>
  <si>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</si>
  <si>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</si>
  <si>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</si>
  <si>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</si>
  <si>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</si>
  <si>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</si>
  <si>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</si>
  <si>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</si>
  <si>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</si>
  <si>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</si>
  <si>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</si>
  <si>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</si>
  <si>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</si>
  <si>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</si>
  <si>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</si>
  <si>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</si>
  <si>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</si>
  <si>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</si>
  <si>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</si>
  <si>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</si>
  <si>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</si>
  <si>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</si>
  <si>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</si>
  <si>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</si>
  <si>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</si>
  <si>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</si>
  <si>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</si>
  <si>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</si>
  <si>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</si>
  <si>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</si>
  <si>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</si>
  <si>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</si>
  <si>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</si>
  <si>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</si>
  <si>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</si>
  <si>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</si>
  <si>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</si>
  <si>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</si>
  <si>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</si>
  <si>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</si>
  <si>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</si>
  <si>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</si>
  <si>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</si>
  <si>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</si>
  <si>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</si>
  <si>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</si>
  <si>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</si>
  <si>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</si>
  <si>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</si>
  <si>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</si>
  <si>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</si>
  <si>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</si>
  <si>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</si>
  <si>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</si>
  <si>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</si>
  <si>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</si>
  <si>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</si>
  <si>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</si>
  <si>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</si>
  <si>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</si>
  <si>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</si>
  <si>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</si>
  <si>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</si>
  <si>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</si>
  <si>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</si>
  <si>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</si>
  <si>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</si>
  <si>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</si>
  <si>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</si>
  <si>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</si>
  <si>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</si>
  <si>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</si>
  <si>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</si>
  <si>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</si>
  <si>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</si>
  <si>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</si>
  <si>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</si>
  <si>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</si>
  <si>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</si>
  <si>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</si>
  <si>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</si>
  <si>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</si>
  <si>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</si>
  <si>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</si>
  <si>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</si>
  <si>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</si>
  <si>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</si>
  <si>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</si>
  <si>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</si>
  <si>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</si>
  <si>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</si>
  <si>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</si>
  <si>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</si>
  <si>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</si>
  <si>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</si>
  <si>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</si>
  <si>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</si>
  <si>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</si>
  <si>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</si>
  <si>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</si>
  <si>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</si>
  <si>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</si>
  <si>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</si>
  <si>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</si>
  <si>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</si>
  <si>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</si>
  <si>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</si>
  <si>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</si>
  <si>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</si>
  <si>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</si>
  <si>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</si>
  <si>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</si>
  <si>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</si>
  <si>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</si>
  <si>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</si>
  <si>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</si>
  <si>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</si>
  <si>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</si>
  <si>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</si>
  <si>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</si>
  <si>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</si>
  <si>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</si>
  <si>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</si>
  <si>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</si>
  <si>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</si>
  <si>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</si>
  <si>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</si>
  <si>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</si>
  <si>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</si>
  <si>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</si>
  <si>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</si>
  <si>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</si>
  <si>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</si>
  <si>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</si>
  <si>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</si>
  <si>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</si>
  <si>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</si>
  <si>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</si>
  <si>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</si>
  <si>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</si>
  <si>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</si>
  <si>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</si>
  <si>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</si>
  <si>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</si>
  <si>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</si>
  <si>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</si>
  <si>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</si>
  <si>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</si>
  <si>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</si>
  <si>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</si>
  <si>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</si>
  <si>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</si>
  <si>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</si>
  <si>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</si>
  <si>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</si>
  <si>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</si>
  <si>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</si>
  <si>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</si>
  <si>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</si>
  <si>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</si>
  <si>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</si>
  <si>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</si>
  <si>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</si>
  <si>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</si>
  <si>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</si>
  <si>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</si>
  <si>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</si>
  <si>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</si>
  <si>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</si>
  <si>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</si>
  <si>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</si>
  <si>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</si>
  <si>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</si>
  <si>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</si>
  <si>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</si>
  <si>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</si>
  <si>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</si>
  <si>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</si>
  <si>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</si>
  <si>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</si>
  <si>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</si>
  <si>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</si>
  <si>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</si>
  <si>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</si>
  <si>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</si>
  <si>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</si>
  <si>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</si>
  <si>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</si>
  <si>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</si>
  <si>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</si>
  <si>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</si>
  <si>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</si>
  <si>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</si>
  <si>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</si>
  <si>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</si>
  <si>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</si>
  <si>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</si>
  <si>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</si>
  <si>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</si>
  <si>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</si>
  <si>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</si>
  <si>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</si>
  <si>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</si>
  <si>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</si>
  <si>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</si>
  <si>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</si>
  <si>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</si>
  <si>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</si>
  <si>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</si>
  <si>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</si>
  <si>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</si>
  <si>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</si>
  <si>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</si>
  <si>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</si>
  <si>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</si>
  <si>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</si>
  <si>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</si>
  <si>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</si>
  <si>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</si>
  <si>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</si>
  <si>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</si>
  <si>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</si>
  <si>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</si>
  <si>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</si>
  <si>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</si>
  <si>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</si>
  <si>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</si>
  <si>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</si>
  <si>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</si>
  <si>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</si>
  <si>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</si>
  <si>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</si>
  <si>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</si>
  <si>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</si>
  <si>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</si>
  <si>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</si>
  <si>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</si>
  <si>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</si>
  <si>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</si>
  <si>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</si>
  <si>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</si>
  <si>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</si>
  <si>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</si>
  <si>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</si>
  <si>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</si>
  <si>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</si>
  <si>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</si>
  <si>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</si>
  <si>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</si>
  <si>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</si>
  <si>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</si>
  <si>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</si>
  <si>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</si>
  <si>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</si>
  <si>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</si>
  <si>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</si>
  <si>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</si>
  <si>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</si>
  <si>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</si>
  <si>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</si>
  <si>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</si>
  <si>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</si>
  <si>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</si>
  <si>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</si>
  <si>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</si>
  <si>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</si>
  <si>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</si>
  <si>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</si>
  <si>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</si>
  <si>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</si>
  <si>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</si>
  <si>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</si>
  <si>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</si>
  <si>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</si>
  <si>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</si>
  <si>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</si>
  <si>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</si>
  <si>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</si>
  <si>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</si>
  <si>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</si>
  <si>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</si>
  <si>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</si>
  <si>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</si>
  <si>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</si>
  <si>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</si>
  <si>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</si>
  <si>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</si>
  <si>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</si>
  <si>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</si>
  <si>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</si>
  <si>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</si>
  <si>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</si>
  <si>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</si>
  <si>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</si>
  <si>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</si>
  <si>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</si>
  <si>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</si>
  <si>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</si>
  <si>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</si>
  <si>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</si>
  <si>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</si>
  <si>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</si>
  <si>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</si>
  <si>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</si>
  <si>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</si>
  <si>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</si>
  <si>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</si>
  <si>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</si>
  <si>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</si>
  <si>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</si>
  <si>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</si>
  <si>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</si>
  <si>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</si>
  <si>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</si>
  <si>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</si>
  <si>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</si>
  <si>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</si>
  <si>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</si>
  <si>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</si>
  <si>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</si>
  <si>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</si>
  <si>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</si>
  <si>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</si>
  <si>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</si>
  <si>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</si>
  <si>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</si>
  <si>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</si>
  <si>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</si>
  <si>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</si>
  <si>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</si>
  <si>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</si>
  <si>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</si>
  <si>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</si>
  <si>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</si>
  <si>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</si>
  <si>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</si>
  <si>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</si>
  <si>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</si>
  <si>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</si>
  <si>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</si>
  <si>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</si>
  <si>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</si>
  <si>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</si>
  <si>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</si>
  <si>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</si>
  <si>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</si>
  <si>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</si>
  <si>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</si>
  <si>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</si>
  <si>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</si>
  <si>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</si>
  <si>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</si>
  <si>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</si>
  <si>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</si>
  <si>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</si>
  <si>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</si>
  <si>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</si>
  <si>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</si>
  <si>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</si>
  <si>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</si>
  <si>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</si>
  <si>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</si>
  <si>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</si>
  <si>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</si>
  <si>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</si>
  <si>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</si>
  <si>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</si>
  <si>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</si>
  <si>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</si>
  <si>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</si>
  <si>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</si>
  <si>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</si>
  <si>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</si>
  <si>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</si>
  <si>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</si>
  <si>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</si>
  <si>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</si>
  <si>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</si>
  <si>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</si>
  <si>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</si>
  <si>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</si>
  <si>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</si>
  <si>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</si>
  <si>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</si>
  <si>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</si>
  <si>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</si>
  <si>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</si>
  <si>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</si>
  <si>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</si>
  <si>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</si>
  <si>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</si>
  <si>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</si>
  <si>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</si>
  <si>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</si>
  <si>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</si>
  <si>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</si>
  <si>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</si>
  <si>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</si>
  <si>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</si>
  <si>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</si>
  <si>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</si>
  <si>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</si>
  <si>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</si>
  <si>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</si>
  <si>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</si>
  <si>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</si>
  <si>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</si>
  <si>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</si>
  <si>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</si>
  <si>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</si>
  <si>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</si>
  <si>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</si>
  <si>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</si>
  <si>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</si>
  <si>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</si>
  <si>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</si>
  <si>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</si>
  <si>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</si>
  <si>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</si>
  <si>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</si>
  <si>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</si>
  <si>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</si>
  <si>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</si>
  <si>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</si>
  <si>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</si>
  <si>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</si>
  <si>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</si>
  <si>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</si>
  <si>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</si>
  <si>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</si>
  <si>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</si>
  <si>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</si>
  <si>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</si>
  <si>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</si>
  <si>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</si>
  <si>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</si>
  <si>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</si>
  <si>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</si>
  <si>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</si>
  <si>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</si>
  <si>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</si>
  <si>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</si>
  <si>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</si>
  <si>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</si>
  <si>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</si>
  <si>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</si>
  <si>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</si>
  <si>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</si>
  <si>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</si>
  <si>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</si>
  <si>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</si>
  <si>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</si>
  <si>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</si>
  <si>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</si>
  <si>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</si>
  <si>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</si>
  <si>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</si>
  <si>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</si>
  <si>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</si>
  <si>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</si>
  <si>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</si>
  <si>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</si>
  <si>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</si>
  <si>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</si>
  <si>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</si>
  <si>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</si>
  <si>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</si>
  <si>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</si>
  <si>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</si>
  <si>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</si>
  <si>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</si>
  <si>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</si>
  <si>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</si>
  <si>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</si>
  <si>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</si>
  <si>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</si>
  <si>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</si>
  <si>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</si>
  <si>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</si>
  <si>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</si>
  <si>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</si>
  <si>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</si>
  <si>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</si>
  <si>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</si>
  <si>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</si>
  <si>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</si>
  <si>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</si>
  <si>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</si>
  <si>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</si>
  <si>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</si>
  <si>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</si>
  <si>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</si>
  <si>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</si>
  <si>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</si>
  <si>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</si>
  <si>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</si>
  <si>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</si>
  <si>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</si>
  <si>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</si>
  <si>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</si>
  <si>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</si>
  <si>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</si>
  <si>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</si>
  <si>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</si>
  <si>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</si>
  <si>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</si>
  <si>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</si>
  <si>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</si>
  <si>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</si>
  <si>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</si>
  <si>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</si>
  <si>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</si>
  <si>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</si>
  <si>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</si>
  <si>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</si>
  <si>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</si>
  <si>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</si>
  <si>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</si>
  <si>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</si>
  <si>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</si>
  <si>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</si>
  <si>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</si>
  <si>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</si>
  <si>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</si>
  <si>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</si>
  <si>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</si>
  <si>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</si>
  <si>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</si>
  <si>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</si>
  <si>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</si>
  <si>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</si>
  <si>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</si>
  <si>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</si>
  <si>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</si>
  <si>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</si>
  <si>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</si>
  <si>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</si>
  <si>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</si>
  <si>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</si>
  <si>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</si>
  <si>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</si>
  <si>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</si>
  <si>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</si>
  <si>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</si>
  <si>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</si>
  <si>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</si>
  <si>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</si>
  <si>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</si>
  <si>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</si>
  <si>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</si>
  <si>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</si>
  <si>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</si>
  <si>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</si>
  <si>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</si>
  <si>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</si>
  <si>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</si>
  <si>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</si>
  <si>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</si>
  <si>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</si>
  <si>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</si>
  <si>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</si>
  <si>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</si>
  <si>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</si>
  <si>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</si>
  <si>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</si>
  <si>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</si>
  <si>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</si>
  <si>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</si>
  <si>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</si>
  <si>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</si>
  <si>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</si>
  <si>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</si>
  <si>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</si>
  <si>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</si>
  <si>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</si>
  <si>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</si>
  <si>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</si>
  <si>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</si>
  <si>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</si>
  <si>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</si>
  <si>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</si>
  <si>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</si>
  <si>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</si>
  <si>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</si>
  <si>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</si>
  <si>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</si>
  <si>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</si>
  <si>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</si>
  <si>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</si>
  <si>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</si>
  <si>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</si>
  <si>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</si>
  <si>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</si>
  <si>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</si>
  <si>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</si>
  <si>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</si>
  <si>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</si>
  <si>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</si>
  <si>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</si>
  <si>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</si>
  <si>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</si>
  <si>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</si>
  <si>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</si>
  <si>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</si>
  <si>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</si>
  <si>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</si>
  <si>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</si>
  <si>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</si>
  <si>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</si>
  <si>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</si>
  <si>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</si>
  <si>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</si>
  <si>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</si>
  <si>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</si>
  <si>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</si>
  <si>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</si>
  <si>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</si>
  <si>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</si>
  <si>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</si>
  <si>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</si>
  <si>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</si>
  <si>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</si>
  <si>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</si>
  <si>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</si>
  <si>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</si>
  <si>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</si>
  <si>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</si>
  <si>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</si>
  <si>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</si>
  <si>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</si>
  <si>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</si>
  <si>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</si>
  <si>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</si>
  <si>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</si>
  <si>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</si>
  <si>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</si>
  <si>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</si>
  <si>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</si>
  <si>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</si>
  <si>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</si>
  <si>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</si>
  <si>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</si>
  <si>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</si>
  <si>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</si>
  <si>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</si>
  <si>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</si>
  <si>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</si>
  <si>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</si>
  <si>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</si>
  <si>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</si>
  <si>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</si>
  <si>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</si>
  <si>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</si>
  <si>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</si>
  <si>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</si>
  <si>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</si>
  <si>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</si>
  <si>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</si>
  <si>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</si>
  <si>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</si>
  <si>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</si>
  <si>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</si>
  <si>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</si>
  <si>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</si>
  <si>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</si>
  <si>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</si>
  <si>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</si>
  <si>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</si>
  <si>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</si>
  <si>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</si>
  <si>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</si>
  <si>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</si>
  <si>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</si>
  <si>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</si>
  <si>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</si>
  <si>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</si>
  <si>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</si>
  <si>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</si>
  <si>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</si>
  <si>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</si>
  <si>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</si>
  <si>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</si>
  <si>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</si>
  <si>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</si>
  <si>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</si>
  <si>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</si>
  <si>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</si>
  <si>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</si>
  <si>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</si>
  <si>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</si>
  <si>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</si>
  <si>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</si>
  <si>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</si>
  <si>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</si>
  <si>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</si>
  <si>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</si>
  <si>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</si>
  <si>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</si>
  <si>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</si>
  <si>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</si>
  <si>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</si>
  <si>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</si>
  <si>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</si>
  <si>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</si>
  <si>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</si>
  <si>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</si>
  <si>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</si>
  <si>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</si>
  <si>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</si>
  <si>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</si>
  <si>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</si>
  <si>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</si>
  <si>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</si>
  <si>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</si>
  <si>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</si>
  <si>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</si>
  <si>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</si>
  <si>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</si>
  <si>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</si>
  <si>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</si>
  <si>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</si>
  <si>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</si>
  <si>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</si>
  <si>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</si>
  <si>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</si>
  <si>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</si>
  <si>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</si>
  <si>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</si>
  <si>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</si>
  <si>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</si>
  <si>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</si>
  <si>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</si>
  <si>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</si>
  <si>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</si>
  <si>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</si>
  <si>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</si>
  <si>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</si>
  <si>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</si>
  <si>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</si>
  <si>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</si>
  <si>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</si>
  <si>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</si>
  <si>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</si>
  <si>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</si>
  <si>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</si>
  <si>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</si>
  <si>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</si>
  <si>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</si>
  <si>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</si>
  <si>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</si>
  <si>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</si>
  <si>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</si>
  <si>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</si>
  <si>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</si>
  <si>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</si>
  <si>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</si>
  <si>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</si>
  <si>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</si>
  <si>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</si>
  <si>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</si>
  <si>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</si>
  <si>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</si>
  <si>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</si>
  <si>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</si>
  <si>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</si>
  <si>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</si>
  <si>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</si>
  <si>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</si>
  <si>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</si>
  <si>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</si>
  <si>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</si>
  <si>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</si>
  <si>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</si>
  <si>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</si>
  <si>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</si>
  <si>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</si>
  <si>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</si>
  <si>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</si>
  <si>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</si>
  <si>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</si>
  <si>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</si>
  <si>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</si>
  <si>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</si>
  <si>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</si>
  <si>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</si>
  <si>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</si>
  <si>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</si>
  <si>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</si>
  <si>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</si>
  <si>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</si>
  <si>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</si>
  <si>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</si>
  <si>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</si>
  <si>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</si>
  <si>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</si>
  <si>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</si>
  <si>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</si>
  <si>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</si>
  <si>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</si>
  <si>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</si>
  <si>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</si>
  <si>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</si>
  <si>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</si>
  <si>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</si>
  <si>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</si>
  <si>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</si>
  <si>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</si>
  <si>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</si>
  <si>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</si>
  <si>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</si>
  <si>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</si>
  <si>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</si>
  <si>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</si>
  <si>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</si>
  <si>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</si>
  <si>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</si>
  <si>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</si>
  <si>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</si>
  <si>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</si>
  <si>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</si>
  <si>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</si>
  <si>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</si>
  <si>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</si>
  <si>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</si>
  <si>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</si>
  <si>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</si>
  <si>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</si>
  <si>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</si>
  <si>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</si>
  <si>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</si>
  <si>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</si>
  <si>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</si>
  <si>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</si>
  <si>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</si>
  <si>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</si>
  <si>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</si>
  <si>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</si>
  <si>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</si>
  <si>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</si>
  <si>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</si>
  <si>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</si>
  <si>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</si>
  <si>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</si>
  <si>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</si>
  <si>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</si>
  <si>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</si>
  <si>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</si>
  <si>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</si>
  <si>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</si>
  <si>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</si>
  <si>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</si>
  <si>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</si>
  <si>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</si>
  <si>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</si>
  <si>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</si>
  <si>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</si>
  <si>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</si>
  <si>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</si>
  <si>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</si>
  <si>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</si>
  <si>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</si>
  <si>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</si>
  <si>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</si>
  <si>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</si>
  <si>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</si>
  <si>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</si>
  <si>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</si>
  <si>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</si>
  <si>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</si>
  <si>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</si>
  <si>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</si>
  <si>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</si>
  <si>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</si>
  <si>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</si>
  <si>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</si>
  <si>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</si>
  <si>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</si>
  <si>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</si>
  <si>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</si>
  <si>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</si>
  <si>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</si>
  <si>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</si>
  <si>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</si>
  <si>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</si>
  <si>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</si>
  <si>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</si>
  <si>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</si>
  <si>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</si>
  <si>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</si>
  <si>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</si>
  <si>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</si>
  <si>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</si>
  <si>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</si>
  <si>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</si>
  <si>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</si>
  <si>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</si>
  <si>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</si>
  <si>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</si>
  <si>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</si>
  <si>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</si>
  <si>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</si>
  <si>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</si>
  <si>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</si>
  <si>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</si>
  <si>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</si>
  <si>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</si>
  <si>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</si>
  <si>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</si>
  <si>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</si>
  <si>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</si>
  <si>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</si>
  <si>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</si>
  <si>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</si>
  <si>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</si>
  <si>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</si>
  <si>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</si>
  <si>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</si>
  <si>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</si>
  <si>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</si>
  <si>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</si>
  <si>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</si>
  <si>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</si>
  <si>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</si>
  <si>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</si>
  <si>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</si>
  <si>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</si>
  <si>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</si>
  <si>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</si>
  <si>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</si>
  <si>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</si>
  <si>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</si>
  <si>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</si>
  <si>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</si>
  <si>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</si>
  <si>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</si>
  <si>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</si>
  <si>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</si>
  <si>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</si>
  <si>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</si>
  <si>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</si>
  <si>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</si>
  <si>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</si>
  <si>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</si>
  <si>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</si>
  <si>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</si>
  <si>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</si>
  <si>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</si>
  <si>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</si>
  <si>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</si>
  <si>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</si>
  <si>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</si>
  <si>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</si>
  <si>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</si>
  <si>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</si>
  <si>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</si>
  <si>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</si>
  <si>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</si>
  <si>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</si>
  <si>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</si>
  <si>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</si>
  <si>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</si>
  <si>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</si>
  <si>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</si>
  <si>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</si>
  <si>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</si>
  <si>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</si>
  <si>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</si>
  <si>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</si>
  <si>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</si>
  <si>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</si>
  <si>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</si>
  <si>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</si>
  <si>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</si>
  <si>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</si>
  <si>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</si>
  <si>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</si>
  <si>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</si>
  <si>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</si>
  <si>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</si>
  <si>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</si>
  <si>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</si>
  <si>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</si>
  <si>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</si>
  <si>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</si>
  <si>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</si>
  <si>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</si>
  <si>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</si>
  <si>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</si>
  <si>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</si>
  <si>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</si>
  <si>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</si>
  <si>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</si>
  <si>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</si>
  <si>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</si>
  <si>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</si>
  <si>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</si>
  <si>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</si>
  <si>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</si>
  <si>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</si>
  <si>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</si>
  <si>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</si>
  <si>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</si>
  <si>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</si>
  <si>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</si>
  <si>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</si>
  <si>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</si>
  <si>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</si>
  <si>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</si>
  <si>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</si>
  <si>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</si>
  <si>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</si>
  <si>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</si>
  <si>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</si>
  <si>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</si>
  <si>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</si>
  <si>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</si>
  <si>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</si>
  <si>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</si>
  <si>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</si>
  <si>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</si>
  <si>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</si>
  <si>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</si>
  <si>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</si>
  <si>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</si>
  <si>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</si>
  <si>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</si>
  <si>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</si>
  <si>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</si>
  <si>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</si>
  <si>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</si>
  <si>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</si>
  <si>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</si>
  <si>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</si>
  <si>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</si>
  <si>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</si>
  <si>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</si>
  <si>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</si>
  <si>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</si>
  <si>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</si>
  <si>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</si>
  <si>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</si>
  <si>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</si>
  <si>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</si>
  <si>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</si>
  <si>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</si>
  <si>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</si>
  <si>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</si>
  <si>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</si>
  <si>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</si>
  <si>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</si>
  <si>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</si>
  <si>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</si>
  <si>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</si>
  <si>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</si>
  <si>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</si>
  <si>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</si>
  <si>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</si>
  <si>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</si>
  <si>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</si>
  <si>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</si>
  <si>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</si>
  <si>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</si>
  <si>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</si>
  <si>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</si>
  <si>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</si>
  <si>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</si>
  <si>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</si>
  <si>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</si>
  <si>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</si>
  <si>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</si>
  <si>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</si>
  <si>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</si>
  <si>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</si>
  <si>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</si>
  <si>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</si>
  <si>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</si>
  <si>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</si>
  <si>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</si>
  <si>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</si>
  <si>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</si>
  <si>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</si>
  <si>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</si>
  <si>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</si>
  <si>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</si>
  <si>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</si>
  <si>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</si>
  <si>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</si>
  <si>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</si>
  <si>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</si>
  <si>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</si>
  <si>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</si>
  <si>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</si>
  <si>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</si>
  <si>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</si>
  <si>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</si>
  <si>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</si>
  <si>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</si>
  <si>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</si>
  <si>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</si>
  <si>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</si>
  <si>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</si>
  <si>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</si>
  <si>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</si>
  <si>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</si>
  <si>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</si>
  <si>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</si>
  <si>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</si>
  <si>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</si>
  <si>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</si>
  <si>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</si>
  <si>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</si>
  <si>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</si>
  <si>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</si>
  <si>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</si>
  <si>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</si>
  <si>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</si>
  <si>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</si>
  <si>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</si>
  <si>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</si>
  <si>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</si>
  <si>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</si>
  <si>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</si>
  <si>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</si>
  <si>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</si>
  <si>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</si>
  <si>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</si>
  <si>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</si>
  <si>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</si>
  <si>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</si>
  <si>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</si>
  <si>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</si>
  <si>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</si>
  <si>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</si>
  <si>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</si>
  <si>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</si>
  <si>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</si>
  <si>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</si>
  <si>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</si>
  <si>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</si>
  <si>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</si>
  <si>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</si>
  <si>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</si>
  <si>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</si>
  <si>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</si>
  <si>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</si>
  <si>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</si>
  <si>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</si>
  <si>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</si>
  <si>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</si>
  <si>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</si>
  <si>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</si>
  <si>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</si>
  <si>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</si>
  <si>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</si>
  <si>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</si>
  <si>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</si>
  <si>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</si>
  <si>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</si>
  <si>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</si>
  <si>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</si>
  <si>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</si>
  <si>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</si>
  <si>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</si>
  <si>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</si>
  <si>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</si>
  <si>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</si>
  <si>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</si>
  <si>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</si>
  <si>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</si>
  <si>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</si>
  <si>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</si>
  <si>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</si>
  <si>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</si>
  <si>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</si>
  <si>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</si>
  <si>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</si>
  <si>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</si>
  <si>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</si>
  <si>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</si>
  <si>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</si>
  <si>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</si>
  <si>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</si>
  <si>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</si>
  <si>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</si>
  <si>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</si>
  <si>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</si>
  <si>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</si>
  <si>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</si>
  <si>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</si>
  <si>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</si>
  <si>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</si>
  <si>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</si>
  <si>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</si>
  <si>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</si>
  <si>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</si>
  <si>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</si>
  <si>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</si>
  <si>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</si>
  <si>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</si>
  <si>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</si>
  <si>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</si>
  <si>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</si>
  <si>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</si>
  <si>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</si>
  <si>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</si>
  <si>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</si>
  <si>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</si>
  <si>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</si>
  <si>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</si>
  <si>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</si>
  <si>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</si>
  <si>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</si>
  <si>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</si>
  <si>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</si>
  <si>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</si>
  <si>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</si>
  <si>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</si>
  <si>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</si>
  <si>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</si>
  <si>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</si>
  <si>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</si>
  <si>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</si>
  <si>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</si>
  <si>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</si>
  <si>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</si>
  <si>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</si>
  <si>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</si>
  <si>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</si>
  <si>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</si>
  <si>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</si>
  <si>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</si>
  <si>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</si>
  <si>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</si>
  <si>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</si>
  <si>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</si>
  <si>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</si>
  <si>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</si>
  <si>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</si>
  <si>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</si>
  <si>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</si>
  <si>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</si>
  <si>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</si>
  <si>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</si>
  <si>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</si>
  <si>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</si>
  <si>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</si>
  <si>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</si>
  <si>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</si>
  <si>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</si>
  <si>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</si>
  <si>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</si>
  <si>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</si>
  <si>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</si>
  <si>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</si>
  <si>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</si>
  <si>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</si>
  <si>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</si>
  <si>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</si>
  <si>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</si>
  <si>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</si>
  <si>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</si>
  <si>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</si>
  <si>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</si>
  <si>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</si>
  <si>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</si>
  <si>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</si>
  <si>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</si>
  <si>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</si>
  <si>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</si>
  <si>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</si>
  <si>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</si>
  <si>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</si>
  <si>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</si>
  <si>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</si>
  <si>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</si>
  <si>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</si>
  <si>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</si>
  <si>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</si>
  <si>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</si>
  <si>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</si>
  <si>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</si>
  <si>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</si>
  <si>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</si>
  <si>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</si>
  <si>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</si>
  <si>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</si>
  <si>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</si>
  <si>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</si>
  <si>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</si>
  <si>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</si>
  <si>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</si>
  <si>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</si>
  <si>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</si>
  <si>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</si>
  <si>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</si>
  <si>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</si>
  <si>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</si>
  <si>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</si>
  <si>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</si>
  <si>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</si>
  <si>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</si>
  <si>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</si>
  <si>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</si>
  <si>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</si>
  <si>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</si>
  <si>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</si>
  <si>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</si>
  <si>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</si>
  <si>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</si>
  <si>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</si>
  <si>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</si>
  <si>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</si>
  <si>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</si>
  <si>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</si>
  <si>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</si>
  <si>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</si>
  <si>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</si>
  <si>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</si>
  <si>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</si>
  <si>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</si>
  <si>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</si>
  <si>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</si>
  <si>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</si>
  <si>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</si>
  <si>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</si>
  <si>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</si>
  <si>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</si>
  <si>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</si>
  <si>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</si>
  <si>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</si>
  <si>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</si>
  <si>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</si>
  <si>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</si>
  <si>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</si>
  <si>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</si>
  <si>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</si>
  <si>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</si>
  <si>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</si>
  <si>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</si>
  <si>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</si>
  <si>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</si>
  <si>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</si>
  <si>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</si>
  <si>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</si>
  <si>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</si>
  <si>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</si>
  <si>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</si>
  <si>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</si>
  <si>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</si>
  <si>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</si>
  <si>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</si>
  <si>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</si>
  <si>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</si>
  <si>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</si>
  <si>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</si>
  <si>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</si>
  <si>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</si>
  <si>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</si>
  <si>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</si>
  <si>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</si>
  <si>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</si>
  <si>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</si>
  <si>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</si>
  <si>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</si>
  <si>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</si>
  <si>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</si>
  <si>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</si>
  <si>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</si>
  <si>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</si>
  <si>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</si>
  <si>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</si>
  <si>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</si>
  <si>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</si>
  <si>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</si>
  <si>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</si>
  <si>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</si>
  <si>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</si>
  <si>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</si>
  <si>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</si>
  <si>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</si>
  <si>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</si>
  <si>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</si>
  <si>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</si>
  <si>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</si>
  <si>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</si>
  <si>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</si>
  <si>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</si>
  <si>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</si>
  <si>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</si>
  <si>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</si>
  <si>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</si>
  <si>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</si>
  <si>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</si>
  <si>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</si>
  <si>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</si>
  <si>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</si>
  <si>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</si>
  <si>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</si>
  <si>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</si>
  <si>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</si>
  <si>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</si>
  <si>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</si>
  <si>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</si>
  <si>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</si>
  <si>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</si>
  <si>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</si>
  <si>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</si>
  <si>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</si>
  <si>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</si>
  <si>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</si>
  <si>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</si>
  <si>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</si>
  <si>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</si>
  <si>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</si>
  <si>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</si>
  <si>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</si>
  <si>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</si>
  <si>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</si>
  <si>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</si>
  <si>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</si>
  <si>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</si>
  <si>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</si>
  <si>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</si>
  <si>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</si>
  <si>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</si>
  <si>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</si>
  <si>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</si>
  <si>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</si>
  <si>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</si>
  <si>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</si>
  <si>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</si>
  <si>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</si>
  <si>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</si>
  <si>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</si>
  <si>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</si>
  <si>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</si>
  <si>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</si>
  <si>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</si>
  <si>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</si>
  <si>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</si>
  <si>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</si>
  <si>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</si>
  <si>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</si>
  <si>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</si>
  <si>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</si>
  <si>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</si>
  <si>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</si>
  <si>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</si>
  <si>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</si>
  <si>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</si>
  <si>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</si>
  <si>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</si>
  <si>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</si>
  <si>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</si>
  <si>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</si>
  <si>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</si>
  <si>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</si>
  <si>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</si>
  <si>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</si>
  <si>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</si>
  <si>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</si>
  <si>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</si>
  <si>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</si>
  <si>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</si>
  <si>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</si>
  <si>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</si>
  <si>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</si>
  <si>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</si>
  <si>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</si>
  <si>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</si>
  <si>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</si>
  <si>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</si>
  <si>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</si>
  <si>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</si>
  <si>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</si>
  <si>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</si>
  <si>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</si>
  <si>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</si>
  <si>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</si>
  <si>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</si>
  <si>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</si>
  <si>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</si>
  <si>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</si>
  <si>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</si>
  <si>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</si>
  <si>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</si>
  <si>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</si>
  <si>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</si>
  <si>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</si>
  <si>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</si>
  <si>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</si>
  <si>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</si>
  <si>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</si>
  <si>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</si>
  <si>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</si>
  <si>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</si>
  <si>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</si>
  <si>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</si>
  <si>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</si>
  <si>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</si>
  <si>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</si>
  <si>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</si>
  <si>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</si>
  <si>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</si>
  <si>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</si>
  <si>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</si>
  <si>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</si>
  <si>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</si>
  <si>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</si>
  <si>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</si>
  <si>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</si>
  <si>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</si>
  <si>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</si>
  <si>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</si>
  <si>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</si>
  <si>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</si>
  <si>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</si>
  <si>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</si>
  <si>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</si>
  <si>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</si>
  <si>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</si>
  <si>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</si>
  <si>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</si>
  <si>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</si>
  <si>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</si>
  <si>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</si>
  <si>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</si>
  <si>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</si>
  <si>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</si>
  <si>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</si>
  <si>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</si>
  <si>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</si>
  <si>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</si>
  <si>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</si>
  <si>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</si>
  <si>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</si>
  <si>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</si>
  <si>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</si>
  <si>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</si>
  <si>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</si>
  <si>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</si>
  <si>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</si>
  <si>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</si>
  <si>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</si>
  <si>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</si>
  <si>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</si>
  <si>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</si>
  <si>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</si>
  <si>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</si>
  <si>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</si>
  <si>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</si>
  <si>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</si>
  <si>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</si>
  <si>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</si>
  <si>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</si>
  <si>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</si>
  <si>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</si>
  <si>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</si>
  <si>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</si>
  <si>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</si>
  <si>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</si>
  <si>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</si>
  <si>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</si>
  <si>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</si>
  <si>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</si>
  <si>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</si>
  <si>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</si>
  <si>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</si>
  <si>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</si>
  <si>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</si>
  <si>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</si>
  <si>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</si>
  <si>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</si>
  <si>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</si>
  <si>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</si>
  <si>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</si>
  <si>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</si>
  <si>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</si>
  <si>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</si>
  <si>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</si>
  <si>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</si>
  <si>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</si>
  <si>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</si>
  <si>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</si>
  <si>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</si>
  <si>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</si>
  <si>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</si>
  <si>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</si>
  <si>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</si>
  <si>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</si>
  <si>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</si>
  <si>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</si>
  <si>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</si>
  <si>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</si>
  <si>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</si>
  <si>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</si>
  <si>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</si>
  <si>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</si>
  <si>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</si>
  <si>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</si>
  <si>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</si>
  <si>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</si>
  <si>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</si>
  <si>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</si>
  <si>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</si>
  <si>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</si>
  <si>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</si>
  <si>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</si>
  <si>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</si>
  <si>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</si>
  <si>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</si>
  <si>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</si>
  <si>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</si>
  <si>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</si>
  <si>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</si>
  <si>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</si>
  <si>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</si>
  <si>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</si>
  <si>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</si>
  <si>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</si>
  <si>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</si>
  <si>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</si>
  <si>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</si>
  <si>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</si>
  <si>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</si>
  <si>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</si>
  <si>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</si>
  <si>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</si>
  <si>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</si>
  <si>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</si>
  <si>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</si>
  <si>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</si>
  <si>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</si>
  <si>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</si>
  <si>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</si>
  <si>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</si>
  <si>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</si>
  <si>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</si>
  <si>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</si>
  <si>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</si>
  <si>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</si>
  <si>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</si>
  <si>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</si>
  <si>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</si>
  <si>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</si>
  <si>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</si>
  <si>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</si>
  <si>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</si>
  <si>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</si>
  <si>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</si>
  <si>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</si>
  <si>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</si>
  <si>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</si>
  <si>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</si>
  <si>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</si>
  <si>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</si>
  <si>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</si>
  <si>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</si>
  <si>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</si>
  <si>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</si>
  <si>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</si>
  <si>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</si>
  <si>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</si>
  <si>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</si>
  <si>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</si>
  <si>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</si>
  <si>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</si>
  <si>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</si>
  <si>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</si>
  <si>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</si>
  <si>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</si>
  <si>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</si>
  <si>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</si>
  <si>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</si>
  <si>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</si>
  <si>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</si>
  <si>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</si>
  <si>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</si>
  <si>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</si>
  <si>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</si>
  <si>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</si>
  <si>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</si>
  <si>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</si>
  <si>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</si>
  <si>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</si>
  <si>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</si>
  <si>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</si>
  <si>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</si>
  <si>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</si>
  <si>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</si>
  <si>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</si>
  <si>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</si>
  <si>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</si>
  <si>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</si>
  <si>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</si>
  <si>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</si>
  <si>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</si>
  <si>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</si>
  <si>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</si>
  <si>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</si>
  <si>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</si>
  <si>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</si>
  <si>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</si>
  <si>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</si>
  <si>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</si>
  <si>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</si>
  <si>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</si>
  <si>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</si>
  <si>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</si>
  <si>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</si>
  <si>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</si>
  <si>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</si>
  <si>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</si>
  <si>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</si>
  <si>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</si>
  <si>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</si>
  <si>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</si>
  <si>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</si>
  <si>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</si>
  <si>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</si>
  <si>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</si>
  <si>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</si>
  <si>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</si>
  <si>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</si>
  <si>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</si>
  <si>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</si>
  <si>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</si>
  <si>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</si>
  <si>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</si>
  <si>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</si>
  <si>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</si>
  <si>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</si>
  <si>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</si>
  <si>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</si>
  <si>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</si>
  <si>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</si>
  <si>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</si>
  <si>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</si>
  <si>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</si>
  <si>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</si>
  <si>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</si>
  <si>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</si>
  <si>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</si>
  <si>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</si>
  <si>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</si>
  <si>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</si>
  <si>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</si>
  <si>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</si>
  <si>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</si>
  <si>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</si>
  <si>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</si>
  <si>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</si>
  <si>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</si>
  <si>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</si>
  <si>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</si>
  <si>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</si>
  <si>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</si>
  <si>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</si>
  <si>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</si>
  <si>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</si>
  <si>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</si>
  <si>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</si>
  <si>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</si>
  <si>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</si>
  <si>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</si>
  <si>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</si>
  <si>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</si>
  <si>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</si>
  <si>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</si>
  <si>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</si>
  <si>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</si>
  <si>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</si>
  <si>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</si>
  <si>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</si>
  <si>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</si>
  <si>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</si>
  <si>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</si>
  <si>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</si>
  <si>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</si>
  <si>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</si>
  <si>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</si>
  <si>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</si>
  <si>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</si>
  <si>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</si>
  <si>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</si>
  <si>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</si>
  <si>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</si>
  <si>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</si>
  <si>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</si>
  <si>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</si>
  <si>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</si>
  <si>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</si>
  <si>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</si>
  <si>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</si>
  <si>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</si>
  <si>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</si>
  <si>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</si>
  <si>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</si>
  <si>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</si>
  <si>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</si>
  <si>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</si>
  <si>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</si>
  <si>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</si>
  <si>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</si>
  <si>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</si>
  <si>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</si>
  <si>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</si>
  <si>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</si>
  <si>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</si>
  <si>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</si>
  <si>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</si>
  <si>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</si>
  <si>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</si>
  <si>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</si>
  <si>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</si>
  <si>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</si>
  <si>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</si>
  <si>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</si>
  <si>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</si>
  <si>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</si>
  <si>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</si>
  <si>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</si>
  <si>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</si>
  <si>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</si>
  <si>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</si>
  <si>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</si>
  <si>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</si>
  <si>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</si>
  <si>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</si>
  <si>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</si>
  <si>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</si>
  <si>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</si>
  <si>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</si>
  <si>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</si>
  <si>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</si>
  <si>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</si>
  <si>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</si>
  <si>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</si>
  <si>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</si>
  <si>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</si>
  <si>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</si>
  <si>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</si>
  <si>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</si>
  <si>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</si>
  <si>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</si>
  <si>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</si>
  <si>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</si>
  <si>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</si>
  <si>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</si>
  <si>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</si>
  <si>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</si>
  <si>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</si>
  <si>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</si>
  <si>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</si>
  <si>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</si>
  <si>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</si>
  <si>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</si>
  <si>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</si>
  <si>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</si>
  <si>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</si>
  <si>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</si>
  <si>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</si>
  <si>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</si>
  <si>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</si>
  <si>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</si>
  <si>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</si>
  <si>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</si>
  <si>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</si>
  <si>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</si>
  <si>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</si>
  <si>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</si>
  <si>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</si>
  <si>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</si>
  <si>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</si>
  <si>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</si>
  <si>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</si>
  <si>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</si>
  <si>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</si>
  <si>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</si>
  <si>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</si>
  <si>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</si>
  <si>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</si>
  <si>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</si>
  <si>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</si>
  <si>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</si>
  <si>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</si>
  <si>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</si>
  <si>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</si>
  <si>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</si>
  <si>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</si>
  <si>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</si>
  <si>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</si>
  <si>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</si>
  <si>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</si>
  <si>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</si>
  <si>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</si>
  <si>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</si>
  <si>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</si>
  <si>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</si>
  <si>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</si>
  <si>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</si>
  <si>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</si>
  <si>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</si>
  <si>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</si>
  <si>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</si>
  <si>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</si>
  <si>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</si>
  <si>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</si>
  <si>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</si>
  <si>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</si>
  <si>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</si>
  <si>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</si>
  <si>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</si>
  <si>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</si>
  <si>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</si>
  <si>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</si>
  <si>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</si>
  <si>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</si>
  <si>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</si>
  <si>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</si>
  <si>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</si>
  <si>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</si>
  <si>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</si>
  <si>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</si>
  <si>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</si>
  <si>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</si>
  <si>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</si>
  <si>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</si>
  <si>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</si>
  <si>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</si>
  <si>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</si>
  <si>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</si>
  <si>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</si>
  <si>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</si>
  <si>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</si>
  <si>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</si>
  <si>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</si>
  <si>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</si>
  <si>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</si>
  <si>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</si>
  <si>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</si>
  <si>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</si>
  <si>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</si>
  <si>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</si>
  <si>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</si>
  <si>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</si>
  <si>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</si>
  <si>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</si>
  <si>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</si>
  <si>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</si>
  <si>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</si>
  <si>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</si>
  <si>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</si>
  <si>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</si>
  <si>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</si>
  <si>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</si>
  <si>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</si>
  <si>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</si>
  <si>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</si>
  <si>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</si>
  <si>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</si>
  <si>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</si>
  <si>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</si>
  <si>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</si>
  <si>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</si>
  <si>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</si>
  <si>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</si>
  <si>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</si>
  <si>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</si>
  <si>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</si>
  <si>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</si>
  <si>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</si>
  <si>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</si>
  <si>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</si>
  <si>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</si>
  <si>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</si>
  <si>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</si>
  <si>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</si>
  <si>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</si>
  <si>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</si>
  <si>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</si>
  <si>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</si>
  <si>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</si>
  <si>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</si>
  <si>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</si>
  <si>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</si>
  <si>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</si>
  <si>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</si>
  <si>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</si>
  <si>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</si>
  <si>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</si>
  <si>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</si>
  <si>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</si>
  <si>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</si>
  <si>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</si>
  <si>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</si>
  <si>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</si>
  <si>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</si>
  <si>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</si>
  <si>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</si>
  <si>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</si>
  <si>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</si>
  <si>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</si>
  <si>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</si>
  <si>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</si>
  <si>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</si>
  <si>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</si>
  <si>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</si>
  <si>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</si>
  <si>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</si>
  <si>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</si>
  <si>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</si>
  <si>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</si>
  <si>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</si>
  <si>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</si>
  <si>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</si>
  <si>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</si>
  <si>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</si>
  <si>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</si>
  <si>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</si>
  <si>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</si>
  <si>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</si>
  <si>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</si>
  <si>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</si>
  <si>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</si>
  <si>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</si>
  <si>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</si>
  <si>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</si>
  <si>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</si>
  <si>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</si>
  <si>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</si>
  <si>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</si>
  <si>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</si>
  <si>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</si>
  <si>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</si>
  <si>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</si>
  <si>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</si>
  <si>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</si>
  <si>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</si>
  <si>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</si>
  <si>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</si>
  <si>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</si>
  <si>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</si>
  <si>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</si>
  <si>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</si>
  <si>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</si>
  <si>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</si>
  <si>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</si>
  <si>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</si>
  <si>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</si>
  <si>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</si>
  <si>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</si>
  <si>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</si>
  <si>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</si>
  <si>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</si>
  <si>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</si>
  <si>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</si>
  <si>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</si>
  <si>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</si>
  <si>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</si>
  <si>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</si>
  <si>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</si>
  <si>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</si>
  <si>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</si>
  <si>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</si>
  <si>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</si>
  <si>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</si>
  <si>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</si>
  <si>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</si>
  <si>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</si>
  <si>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</si>
  <si>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</si>
  <si>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</si>
  <si>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</si>
  <si>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</si>
  <si>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</si>
  <si>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</si>
  <si>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</si>
  <si>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</si>
  <si>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</si>
  <si>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</si>
  <si>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</si>
  <si>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</si>
  <si>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</si>
  <si>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</si>
  <si>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</si>
  <si>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</si>
  <si>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</si>
  <si>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</si>
  <si>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</si>
  <si>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</si>
  <si>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</si>
  <si>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</si>
  <si>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</si>
  <si>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</si>
  <si>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</si>
  <si>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</si>
  <si>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</si>
  <si>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</si>
  <si>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</si>
  <si>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</si>
  <si>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</si>
  <si>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</si>
  <si>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</si>
  <si>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</si>
  <si>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</si>
  <si>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</si>
  <si>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</si>
  <si>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</si>
  <si>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</si>
  <si>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</si>
  <si>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</si>
  <si>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</si>
  <si>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</si>
  <si>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</si>
  <si>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</si>
  <si>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</si>
  <si>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</si>
  <si>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</si>
  <si>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</si>
  <si>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</si>
  <si>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</si>
  <si>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</si>
  <si>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</si>
  <si>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</si>
  <si>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</si>
  <si>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</si>
  <si>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</si>
  <si>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</si>
  <si>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</si>
  <si>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</si>
  <si>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</si>
  <si>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</si>
  <si>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</si>
  <si>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</si>
  <si>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</si>
  <si>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</si>
  <si>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</si>
  <si>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</si>
  <si>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</si>
  <si>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</si>
  <si>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</si>
  <si>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</si>
  <si>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</si>
  <si>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</si>
  <si>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</si>
  <si>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</si>
  <si>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</si>
  <si>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</si>
  <si>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</si>
  <si>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</si>
  <si>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</si>
  <si>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</si>
  <si>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</si>
  <si>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</si>
  <si>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</si>
  <si>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</si>
  <si>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</si>
  <si>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</si>
  <si>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</si>
  <si>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</si>
  <si>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</si>
  <si>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</si>
  <si>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</si>
  <si>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</si>
  <si>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</si>
  <si>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</si>
  <si>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</si>
  <si>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</si>
  <si>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</si>
  <si>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</si>
  <si>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</si>
  <si>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</si>
  <si>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</si>
  <si>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</si>
  <si>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</si>
  <si>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</si>
  <si>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</si>
  <si>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</si>
  <si>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</si>
  <si>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</si>
  <si>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</si>
  <si>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</si>
  <si>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</si>
  <si>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</si>
  <si>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</si>
  <si>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</si>
  <si>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</si>
  <si>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</si>
  <si>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</si>
  <si>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</si>
  <si>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</si>
  <si>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</si>
  <si>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</si>
  <si>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</si>
  <si>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</si>
  <si>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</si>
  <si>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</si>
  <si>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</si>
  <si>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</si>
  <si>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</si>
  <si>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</si>
  <si>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</si>
  <si>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</si>
  <si>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</si>
  <si>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</si>
  <si>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</si>
  <si>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</si>
  <si>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</si>
  <si>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</si>
  <si>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</si>
  <si>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</si>
  <si>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</si>
  <si>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</si>
  <si>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</si>
  <si>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</si>
  <si>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</si>
  <si>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</si>
  <si>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</si>
  <si>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</si>
  <si>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</si>
  <si>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</si>
  <si>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</si>
  <si>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</si>
  <si>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</si>
  <si>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</si>
  <si>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</si>
  <si>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</si>
  <si>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</si>
  <si>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</si>
  <si>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</si>
  <si>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</si>
  <si>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</si>
  <si>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</si>
  <si>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</si>
  <si>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</si>
  <si>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</si>
  <si>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</si>
  <si>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</si>
  <si>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</si>
  <si>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</si>
  <si>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</si>
  <si>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</si>
  <si>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</si>
  <si>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</si>
  <si>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</si>
  <si>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</si>
  <si>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</si>
  <si>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</si>
  <si>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</si>
  <si>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</si>
  <si>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</si>
  <si>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</si>
  <si>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</si>
  <si>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</si>
  <si>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</si>
  <si>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</si>
  <si>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</si>
  <si>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</si>
  <si>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</si>
  <si>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</si>
  <si>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</si>
  <si>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</si>
  <si>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</si>
  <si>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</si>
  <si>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</si>
  <si>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</si>
  <si>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</si>
  <si>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</si>
  <si>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</si>
  <si>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</si>
  <si>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</si>
  <si>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</si>
  <si>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</si>
  <si>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</si>
  <si>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</si>
  <si>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</si>
  <si>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</si>
  <si>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</si>
  <si>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</si>
  <si>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</si>
  <si>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</si>
  <si>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</si>
  <si>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</si>
  <si>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</si>
  <si>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</si>
  <si>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</si>
  <si>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</si>
  <si>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</si>
  <si>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</si>
  <si>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</si>
  <si>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</si>
  <si>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</si>
  <si>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</si>
  <si>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</si>
  <si>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</si>
  <si>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</si>
  <si>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</si>
  <si>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</si>
  <si>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</si>
  <si>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</si>
  <si>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</si>
  <si>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</si>
  <si>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</si>
  <si>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</si>
  <si>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</si>
  <si>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</si>
  <si>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</si>
  <si>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</si>
  <si>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</si>
  <si>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</si>
  <si>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</si>
  <si>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</si>
  <si>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</si>
  <si>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</si>
  <si>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</si>
  <si>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</si>
  <si>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</si>
  <si>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</si>
  <si>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</si>
  <si>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</si>
  <si>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</si>
  <si>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</si>
  <si>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</si>
  <si>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</si>
  <si>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</si>
  <si>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</si>
  <si>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</si>
  <si>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</si>
  <si>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</si>
  <si>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</si>
  <si>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</si>
  <si>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</si>
  <si>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</si>
  <si>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</si>
  <si>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</si>
  <si>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</si>
  <si>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</si>
  <si>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</si>
  <si>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</si>
  <si>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</si>
  <si>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</si>
  <si>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</si>
  <si>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</si>
  <si>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</si>
  <si>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</si>
  <si>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</si>
  <si>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</si>
  <si>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</si>
  <si>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</si>
  <si>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</si>
  <si>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</si>
  <si>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</si>
  <si>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</si>
  <si>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</si>
  <si>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</si>
  <si>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</si>
  <si>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</si>
  <si>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</si>
  <si>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</si>
  <si>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</si>
  <si>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</si>
  <si>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</si>
  <si>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</si>
  <si>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</si>
  <si>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</si>
  <si>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</si>
  <si>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</si>
  <si>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</si>
  <si>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</si>
  <si>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</si>
  <si>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</si>
  <si>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</si>
  <si>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</si>
  <si>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</si>
  <si>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</si>
  <si>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</si>
  <si>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</si>
  <si>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</si>
  <si>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</si>
  <si>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</si>
  <si>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</si>
  <si>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</si>
  <si>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</si>
  <si>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</si>
  <si>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</si>
  <si>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</si>
  <si>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</si>
  <si>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</si>
  <si>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</si>
  <si>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</si>
  <si>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</si>
  <si>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</si>
  <si>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</si>
  <si>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</si>
  <si>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</si>
  <si>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</si>
  <si>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</si>
  <si>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</si>
  <si>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</si>
  <si>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</si>
  <si>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</si>
  <si>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</si>
  <si>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</si>
  <si>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</si>
  <si>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</si>
  <si>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</si>
  <si>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</si>
  <si>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</si>
  <si>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</si>
  <si>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</si>
  <si>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</si>
  <si>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</si>
  <si>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</si>
  <si>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</si>
  <si>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</si>
  <si>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</si>
  <si>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</si>
  <si>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</si>
  <si>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</si>
  <si>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</si>
  <si>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</si>
  <si>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</si>
  <si>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</si>
  <si>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</si>
  <si>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</si>
  <si>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</si>
  <si>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</si>
  <si>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</si>
  <si>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</si>
  <si>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</si>
  <si>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</si>
  <si>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</si>
  <si>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</si>
  <si>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</si>
  <si>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</si>
  <si>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</si>
  <si>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</si>
  <si>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</si>
  <si>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</si>
  <si>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</si>
  <si>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</si>
  <si>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</si>
  <si>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</si>
  <si>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</si>
  <si>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</si>
  <si>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</si>
  <si>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</si>
  <si>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</si>
  <si>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</si>
  <si>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</si>
  <si>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</si>
  <si>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</si>
  <si>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</si>
  <si>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</si>
  <si>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</si>
  <si>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</si>
  <si>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</si>
  <si>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</si>
  <si>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</si>
  <si>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</si>
  <si>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</si>
  <si>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</si>
  <si>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</si>
  <si>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</si>
  <si>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</si>
  <si>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</si>
  <si>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</si>
  <si>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</si>
  <si>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</si>
  <si>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</si>
  <si>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</si>
  <si>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</si>
  <si>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</si>
  <si>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</si>
  <si>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</si>
  <si>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</si>
  <si>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</si>
  <si>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</si>
  <si>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</si>
  <si>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</si>
  <si>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</si>
  <si>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</si>
  <si>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</si>
  <si>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</si>
  <si>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</si>
  <si>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</si>
  <si>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</si>
  <si>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</si>
  <si>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</si>
  <si>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</si>
  <si>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</si>
  <si>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</si>
  <si>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</si>
  <si>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</si>
  <si>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</si>
  <si>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</si>
  <si>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</si>
  <si>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</si>
  <si>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</si>
  <si>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</si>
  <si>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</si>
  <si>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</si>
  <si>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</si>
  <si>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</si>
  <si>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</si>
  <si>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</si>
  <si>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</si>
  <si>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</si>
  <si>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</si>
  <si>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</si>
  <si>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</si>
  <si>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</si>
  <si>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</si>
  <si>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</si>
  <si>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</si>
  <si>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</si>
  <si>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</si>
  <si>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</si>
  <si>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</si>
  <si>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</si>
  <si>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</si>
  <si>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</si>
  <si>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</si>
  <si>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</si>
  <si>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</si>
  <si>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</si>
  <si>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</si>
  <si>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</si>
  <si>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</si>
  <si>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</si>
  <si>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</si>
  <si>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</si>
  <si>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</si>
  <si>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</si>
  <si>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</si>
  <si>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</si>
  <si>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</si>
  <si>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</si>
  <si>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</si>
  <si>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</si>
  <si>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</si>
  <si>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</si>
  <si>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</si>
  <si>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</si>
  <si>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</si>
  <si>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</si>
  <si>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</si>
  <si>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</si>
  <si>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</si>
  <si>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</si>
  <si>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</si>
  <si>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</si>
  <si>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</si>
  <si>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</si>
  <si>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</si>
  <si>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</si>
  <si>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</si>
  <si>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</si>
  <si>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</si>
  <si>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</si>
  <si>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</si>
  <si>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</si>
  <si>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</si>
  <si>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</si>
  <si>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</si>
  <si>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</si>
  <si>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</si>
  <si>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</si>
  <si>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</si>
  <si>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</si>
  <si>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</si>
  <si>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</si>
  <si>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</si>
  <si>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</si>
  <si>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</si>
  <si>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</si>
  <si>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</si>
  <si>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</si>
  <si>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</si>
  <si>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</si>
  <si>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</si>
  <si>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</si>
  <si>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</si>
  <si>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</si>
  <si>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</si>
  <si>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</si>
  <si>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</si>
  <si>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</si>
  <si>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</si>
  <si>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</si>
  <si>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</si>
  <si>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</si>
  <si>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</si>
  <si>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</si>
  <si>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</si>
  <si>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</si>
  <si>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</si>
  <si>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</si>
  <si>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</si>
  <si>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</si>
  <si>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</si>
  <si>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</si>
  <si>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</si>
  <si>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</si>
  <si>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</si>
  <si>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</si>
  <si>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</si>
  <si>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</si>
  <si>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</si>
  <si>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</si>
  <si>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</si>
  <si>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</si>
  <si>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</si>
  <si>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</si>
  <si>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</si>
  <si>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</si>
  <si>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</si>
  <si>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</si>
  <si>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</si>
  <si>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</si>
  <si>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</si>
  <si>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</si>
  <si>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</si>
  <si>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</si>
  <si>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</si>
  <si>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</si>
  <si>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</si>
  <si>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</si>
  <si>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</si>
  <si>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</si>
  <si>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</si>
  <si>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</si>
  <si>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</si>
  <si>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</si>
  <si>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</si>
  <si>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</si>
  <si>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</si>
  <si>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</si>
  <si>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</si>
  <si>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</si>
  <si>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</si>
  <si>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</si>
  <si>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</si>
  <si>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</si>
  <si>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</si>
  <si>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</si>
  <si>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</si>
  <si>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</si>
  <si>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</si>
  <si>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</si>
  <si>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</si>
  <si>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</si>
  <si>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</si>
  <si>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</si>
  <si>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</si>
  <si>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</si>
  <si>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</si>
  <si>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</si>
  <si>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</si>
  <si>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</si>
  <si>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</si>
  <si>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</si>
  <si>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</si>
  <si>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</si>
  <si>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</si>
  <si>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</si>
  <si>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</si>
  <si>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</si>
  <si>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</si>
  <si>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</si>
  <si>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</si>
  <si>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</si>
  <si>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</si>
  <si>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</si>
  <si>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</si>
  <si>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</si>
  <si>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</si>
  <si>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</si>
  <si>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</si>
  <si>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</si>
  <si>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</si>
  <si>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</si>
  <si>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</si>
  <si>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</si>
  <si>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</si>
  <si>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</si>
  <si>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</si>
  <si>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</si>
  <si>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</si>
  <si>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</si>
  <si>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</si>
  <si>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</si>
  <si>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</si>
  <si>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</si>
  <si>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</si>
  <si>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</si>
  <si>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</si>
  <si>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</si>
  <si>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</si>
  <si>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</si>
  <si>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</si>
  <si>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</si>
  <si>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</si>
  <si>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</si>
  <si>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</si>
  <si>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</si>
  <si>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</si>
  <si>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</si>
  <si>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</si>
  <si>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</si>
  <si>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</si>
  <si>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</si>
  <si>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</si>
  <si>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</si>
  <si>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</si>
  <si>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</si>
  <si>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</si>
  <si>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</si>
  <si>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</si>
  <si>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</si>
  <si>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</si>
  <si>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</si>
  <si>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</si>
  <si>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</si>
  <si>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</si>
  <si>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</si>
  <si>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</si>
  <si>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</si>
  <si>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</si>
  <si>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</si>
  <si>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</si>
  <si>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</si>
  <si>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</si>
  <si>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</si>
  <si>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</si>
  <si>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</si>
  <si>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</si>
  <si>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</si>
  <si>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</si>
  <si>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</si>
  <si>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</si>
  <si>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</si>
  <si>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</si>
  <si>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</si>
  <si>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</si>
  <si>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</si>
  <si>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</si>
  <si>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</si>
  <si>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</si>
  <si>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</si>
  <si>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</si>
  <si>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</si>
  <si>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</si>
  <si>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</si>
  <si>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</si>
  <si>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</si>
  <si>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</si>
  <si>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</si>
  <si>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</si>
  <si>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</si>
  <si>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</si>
  <si>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</si>
  <si>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</si>
  <si>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</si>
  <si>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</si>
  <si>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</si>
  <si>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</si>
  <si>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</si>
  <si>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</si>
  <si>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</si>
  <si>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</si>
  <si>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</si>
  <si>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</si>
  <si>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</si>
  <si>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</si>
  <si>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</si>
  <si>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</si>
  <si>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</si>
  <si>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</si>
  <si>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</si>
  <si>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</si>
  <si>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</si>
  <si>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</si>
  <si>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</si>
  <si>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</si>
  <si>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</si>
  <si>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</si>
  <si>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</si>
  <si>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</si>
  <si>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</si>
  <si>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</si>
  <si>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</si>
  <si>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</si>
  <si>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</si>
  <si>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</si>
  <si>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</si>
  <si>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</si>
  <si>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</si>
  <si>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</si>
  <si>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</si>
  <si>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</si>
  <si>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</si>
  <si>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</si>
  <si>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</si>
  <si>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</si>
  <si>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</si>
  <si>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</si>
  <si>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</si>
  <si>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</si>
  <si>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</si>
  <si>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</si>
  <si>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</si>
  <si>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</si>
  <si>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</si>
  <si>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</si>
  <si>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</si>
  <si>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</si>
  <si>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</si>
  <si>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</si>
  <si>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</si>
  <si>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</si>
  <si>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</si>
  <si>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</si>
  <si>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</si>
  <si>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</si>
  <si>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</si>
  <si>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</si>
  <si>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</si>
  <si>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</si>
  <si>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</si>
  <si>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</si>
  <si>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</si>
  <si>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</si>
  <si>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</si>
  <si>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</si>
  <si>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</si>
  <si>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</si>
  <si>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</si>
  <si>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</si>
  <si>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</si>
  <si>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</si>
  <si>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</si>
  <si>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</si>
  <si>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</si>
  <si>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</si>
  <si>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</si>
  <si>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</si>
  <si>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</si>
  <si>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</si>
  <si>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</si>
  <si>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</si>
  <si>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</si>
  <si>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</si>
  <si>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</si>
  <si>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</si>
  <si>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</si>
  <si>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</si>
  <si>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</si>
  <si>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</si>
  <si>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</si>
  <si>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</si>
  <si>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</si>
  <si>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</si>
  <si>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</si>
  <si>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</si>
  <si>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</si>
  <si>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</si>
  <si>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</si>
  <si>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</si>
  <si>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</si>
  <si>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</si>
  <si>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</si>
  <si>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</si>
  <si>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</si>
  <si>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</si>
  <si>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</si>
  <si>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</si>
  <si>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</si>
  <si>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</si>
  <si>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</si>
  <si>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</si>
  <si>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</si>
  <si>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</si>
  <si>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</si>
  <si>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</si>
  <si>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</si>
  <si>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</si>
  <si>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</si>
  <si>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</si>
  <si>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</si>
  <si>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</si>
  <si>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</si>
  <si>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</si>
  <si>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</si>
  <si>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</si>
  <si>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</si>
  <si>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</si>
  <si>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</si>
  <si>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</si>
  <si>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</si>
  <si>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</si>
  <si>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</si>
  <si>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</si>
  <si>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</si>
  <si>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</si>
  <si>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</si>
  <si>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</si>
  <si>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</si>
  <si>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</si>
  <si>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</si>
  <si>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</si>
  <si>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</si>
  <si>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</si>
  <si>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</si>
  <si>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</si>
  <si>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</si>
  <si>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</si>
  <si>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</si>
  <si>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</si>
  <si>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</si>
  <si>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</si>
  <si>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</si>
  <si>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</si>
  <si>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</si>
  <si>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</si>
  <si>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</si>
  <si>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</si>
  <si>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</si>
  <si>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</si>
  <si>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</si>
  <si>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</si>
  <si>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</si>
  <si>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</si>
  <si>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</si>
  <si>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</si>
  <si>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</si>
  <si>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</si>
  <si>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</si>
  <si>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</si>
  <si>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</si>
  <si>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</si>
  <si>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</si>
  <si>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</si>
  <si>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</si>
  <si>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</si>
  <si>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</si>
  <si>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</si>
  <si>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</si>
  <si>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</si>
  <si>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</si>
  <si>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</si>
  <si>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</si>
  <si>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</si>
  <si>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</si>
  <si>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</si>
  <si>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</si>
  <si>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</si>
  <si>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</si>
  <si>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</si>
  <si>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</si>
  <si>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</si>
  <si>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</si>
  <si>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</si>
  <si>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</si>
  <si>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</si>
  <si>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</si>
  <si>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</si>
  <si>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</si>
  <si>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</si>
  <si>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</si>
  <si>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</si>
  <si>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</si>
  <si>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</si>
  <si>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</si>
  <si>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</si>
  <si>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</si>
  <si>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</si>
  <si>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</si>
  <si>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</si>
  <si>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</si>
  <si>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</si>
  <si>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</si>
  <si>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</si>
  <si>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</si>
  <si>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</si>
  <si>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</si>
  <si>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</si>
  <si>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</si>
  <si>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</si>
  <si>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</si>
  <si>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</si>
  <si>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</si>
  <si>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</si>
  <si>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</si>
  <si>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</si>
  <si>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</si>
  <si>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</si>
  <si>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</si>
  <si>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</si>
  <si>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</si>
  <si>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</si>
  <si>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</si>
  <si>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</si>
  <si>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</si>
  <si>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</si>
  <si>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</si>
  <si>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</si>
  <si>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</si>
  <si>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</si>
  <si>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</si>
  <si>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</si>
  <si>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</si>
  <si>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</si>
  <si>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</si>
  <si>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</si>
  <si>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</si>
  <si>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</si>
  <si>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</si>
  <si>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</si>
  <si>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</si>
  <si>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</si>
  <si>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</si>
  <si>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</si>
  <si>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</si>
  <si>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</si>
  <si>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</si>
  <si>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</si>
  <si>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</si>
  <si>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</si>
  <si>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</si>
  <si>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</si>
  <si>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</si>
  <si>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</si>
  <si>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</si>
  <si>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</si>
  <si>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</si>
  <si>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</si>
  <si>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</si>
  <si>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</si>
  <si>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</si>
  <si>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</si>
  <si>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</si>
  <si>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</si>
  <si>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</si>
  <si>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</si>
  <si>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</si>
  <si>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</si>
  <si>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</si>
  <si>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</si>
  <si>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</si>
  <si>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</si>
  <si>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</si>
  <si>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</si>
  <si>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</si>
  <si>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</si>
  <si>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</si>
  <si>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</si>
  <si>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</si>
  <si>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</si>
  <si>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</si>
  <si>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</si>
  <si>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</si>
  <si>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</si>
  <si>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</si>
  <si>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</si>
  <si>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</si>
  <si>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</si>
  <si>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</si>
  <si>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</si>
  <si>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</si>
  <si>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</si>
  <si>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</si>
  <si>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</si>
  <si>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</si>
  <si>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</si>
  <si>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</si>
  <si>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</si>
  <si>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</si>
  <si>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</si>
  <si>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</si>
  <si>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</si>
  <si>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</si>
  <si>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</si>
  <si>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</si>
  <si>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</si>
  <si>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</si>
  <si>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</si>
  <si>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</si>
  <si>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</si>
  <si>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</si>
  <si>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</si>
  <si>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</si>
  <si>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</si>
  <si>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</si>
  <si>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</si>
  <si>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</si>
  <si>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</si>
  <si>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</si>
  <si>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</si>
  <si>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</si>
  <si>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</si>
  <si>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</si>
  <si>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</si>
  <si>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</si>
  <si>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</si>
  <si>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</si>
  <si>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</si>
  <si>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</si>
  <si>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</si>
  <si>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</si>
  <si>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</si>
  <si>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</si>
  <si>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</si>
  <si>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</si>
  <si>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</si>
  <si>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</si>
  <si>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</si>
  <si>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</si>
  <si>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</si>
  <si>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</si>
  <si>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</si>
  <si>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</si>
  <si>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</si>
  <si>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</si>
  <si>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</si>
  <si>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</si>
  <si>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</si>
  <si>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</si>
  <si>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</si>
  <si>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</si>
  <si>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</si>
  <si>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</si>
  <si>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</si>
  <si>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</si>
  <si>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</si>
  <si>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</si>
  <si>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</si>
  <si>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</si>
  <si>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</si>
  <si>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</si>
  <si>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</si>
  <si>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</si>
  <si>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</si>
  <si>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</si>
  <si>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</si>
  <si>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</si>
  <si>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</si>
  <si>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</si>
  <si>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</si>
  <si>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</si>
  <si>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</si>
  <si>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</si>
  <si>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</si>
  <si>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</si>
  <si>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</si>
  <si>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</si>
  <si>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</si>
  <si>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</si>
  <si>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</si>
  <si>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</si>
  <si>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</si>
  <si>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</si>
  <si>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</si>
  <si>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</si>
  <si>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</si>
  <si>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</si>
  <si>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</si>
  <si>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</si>
  <si>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</si>
  <si>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</si>
  <si>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</si>
  <si>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</si>
  <si>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</si>
  <si>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</si>
  <si>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</si>
  <si>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</si>
  <si>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</si>
  <si>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</si>
  <si>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</si>
  <si>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</si>
  <si>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</si>
  <si>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</si>
  <si>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</si>
  <si>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</si>
  <si>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</si>
  <si>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</si>
  <si>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</si>
  <si>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</si>
  <si>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</si>
  <si>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</si>
  <si>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</si>
  <si>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</si>
  <si>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</si>
  <si>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</si>
  <si>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</si>
  <si>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</si>
  <si>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</si>
  <si>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</si>
  <si>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</si>
  <si>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</si>
  <si>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</si>
  <si>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</si>
  <si>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</si>
  <si>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</si>
  <si>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</si>
  <si>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</si>
  <si>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</si>
  <si>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</si>
  <si>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</si>
  <si>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</si>
  <si>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</si>
  <si>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</si>
  <si>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</si>
  <si>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</si>
  <si>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</si>
  <si>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</si>
  <si>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</si>
  <si>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</si>
  <si>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</si>
  <si>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</si>
  <si>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</si>
  <si>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</si>
  <si>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</si>
  <si>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</si>
  <si>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</si>
  <si>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</si>
  <si>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</si>
  <si>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</si>
  <si>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</si>
  <si>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</si>
  <si>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</si>
  <si>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</si>
  <si>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</si>
  <si>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</si>
  <si>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</si>
  <si>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</si>
  <si>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</si>
  <si>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</si>
  <si>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</si>
  <si>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</si>
  <si>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</si>
  <si>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</si>
  <si>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</si>
  <si>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</si>
  <si>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</si>
  <si>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</si>
  <si>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</si>
  <si>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</si>
  <si>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</si>
  <si>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</si>
  <si>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</si>
  <si>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</si>
  <si>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</si>
  <si>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</si>
  <si>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</si>
  <si>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</si>
  <si>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</si>
  <si>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</si>
  <si>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</si>
  <si>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</si>
  <si>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</si>
  <si>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</si>
  <si>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</si>
  <si>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</si>
  <si>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</si>
  <si>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</si>
  <si>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</si>
  <si>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</si>
  <si>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</si>
  <si>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</si>
  <si>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</si>
  <si>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</si>
  <si>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</si>
  <si>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</si>
  <si>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</si>
  <si>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</si>
  <si>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</si>
  <si>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</si>
  <si>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</si>
  <si>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</si>
  <si>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</si>
  <si>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</si>
  <si>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</si>
  <si>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</si>
  <si>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</si>
  <si>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</si>
  <si>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</si>
  <si>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</si>
  <si>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</si>
  <si>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</si>
  <si>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</si>
  <si>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</si>
  <si>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</si>
  <si>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</si>
  <si>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</si>
  <si>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</si>
  <si>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</si>
  <si>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</si>
  <si>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</si>
  <si>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</si>
  <si>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</si>
  <si>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</si>
  <si>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</si>
  <si>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</si>
  <si>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</si>
  <si>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</si>
  <si>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</si>
  <si>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</si>
  <si>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</si>
  <si>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</si>
  <si>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</si>
  <si>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</si>
  <si>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</si>
  <si>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</si>
  <si>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</si>
  <si>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</si>
  <si>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</si>
  <si>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</si>
  <si>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</si>
  <si>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</si>
  <si>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</si>
  <si>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</si>
  <si>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</si>
  <si>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</si>
  <si>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</si>
  <si>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</si>
  <si>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</si>
  <si>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</si>
  <si>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</si>
  <si>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</si>
  <si>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</si>
  <si>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</si>
  <si>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</si>
  <si>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</si>
  <si>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</si>
  <si>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</si>
  <si>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</si>
  <si>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</si>
  <si>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</si>
  <si>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</si>
  <si>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</si>
  <si>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</si>
  <si>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</si>
  <si>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</si>
  <si>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</si>
  <si>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</si>
  <si>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</si>
  <si>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</si>
  <si>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</si>
  <si>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</si>
  <si>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</si>
  <si>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</si>
  <si>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</si>
  <si>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</si>
  <si>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</si>
  <si>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</si>
  <si>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</si>
  <si>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</si>
  <si>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</si>
  <si>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</si>
  <si>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</si>
  <si>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</si>
  <si>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</si>
  <si>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</si>
  <si>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</si>
  <si>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</si>
  <si>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</si>
  <si>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</si>
  <si>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</si>
  <si>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</si>
  <si>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</si>
  <si>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</si>
  <si>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</si>
  <si>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</si>
  <si>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</si>
  <si>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</si>
  <si>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</si>
  <si>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</si>
  <si>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</si>
  <si>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</si>
  <si>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</si>
  <si>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</si>
  <si>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</si>
  <si>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</si>
  <si>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</si>
  <si>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</si>
  <si>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</si>
  <si>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</si>
  <si>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</si>
  <si>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</si>
  <si>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</si>
  <si>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</si>
  <si>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</si>
  <si>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</si>
  <si>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</si>
  <si>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</si>
  <si>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</si>
  <si>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</si>
  <si>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</si>
  <si>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</si>
  <si>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</si>
  <si>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</si>
  <si>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</si>
  <si>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</si>
  <si>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</si>
  <si>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</si>
  <si>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</si>
  <si>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</si>
  <si>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</si>
  <si>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</si>
  <si>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</si>
  <si>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</si>
  <si>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</si>
  <si>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</si>
  <si>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</si>
  <si>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</si>
  <si>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</si>
  <si>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</si>
  <si>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</si>
  <si>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</si>
  <si>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</si>
  <si>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</si>
  <si>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</si>
  <si>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</si>
  <si>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</si>
  <si>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</si>
  <si>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</si>
  <si>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</si>
  <si>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</si>
  <si>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</si>
  <si>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</si>
  <si>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</si>
  <si>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</si>
  <si>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</si>
  <si>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</si>
  <si>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</si>
  <si>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</si>
  <si>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</si>
  <si>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</si>
  <si>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</si>
  <si>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</si>
  <si>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</si>
  <si>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</si>
  <si>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</si>
  <si>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</si>
  <si>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</si>
  <si>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</si>
  <si>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</si>
  <si>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</si>
  <si>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</si>
  <si>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</si>
  <si>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</si>
  <si>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</si>
  <si>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</si>
  <si>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</si>
  <si>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</si>
  <si>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</si>
  <si>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</si>
  <si>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</si>
  <si>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</si>
  <si>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</si>
  <si>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</si>
  <si>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</si>
  <si>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</si>
  <si>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</si>
  <si>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</si>
  <si>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</si>
  <si>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</si>
  <si>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</si>
  <si>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</si>
  <si>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</si>
  <si>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</si>
  <si>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</si>
  <si>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</si>
  <si>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</si>
  <si>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</si>
  <si>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</si>
  <si>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</si>
  <si>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</si>
  <si>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</si>
  <si>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</si>
  <si>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</si>
  <si>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</si>
  <si>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</si>
  <si>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</si>
  <si>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</si>
  <si>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</si>
  <si>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</si>
  <si>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</si>
  <si>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</si>
  <si>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</si>
  <si>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</si>
  <si>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</si>
  <si>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</si>
  <si>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</si>
  <si>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</si>
  <si>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</si>
  <si>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</si>
  <si>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</si>
  <si>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</si>
  <si>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</si>
  <si>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</si>
  <si>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</si>
  <si>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</si>
  <si>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</si>
  <si>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</si>
  <si>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</si>
  <si>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</si>
  <si>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</si>
  <si>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</si>
  <si>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</si>
  <si>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</si>
  <si>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</si>
  <si>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</si>
  <si>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</si>
  <si>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</si>
  <si>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</si>
  <si>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</si>
  <si>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</si>
  <si>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</si>
  <si>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</si>
  <si>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</si>
  <si>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</si>
  <si>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</si>
  <si>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</si>
  <si>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</si>
  <si>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</si>
  <si>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</si>
  <si>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</si>
  <si>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</si>
  <si>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</si>
  <si>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</si>
  <si>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</si>
  <si>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</si>
  <si>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</si>
  <si>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</si>
  <si>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</si>
  <si>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</si>
  <si>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</si>
  <si>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</si>
  <si>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</si>
  <si>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</si>
  <si>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</si>
  <si>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</si>
  <si>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</si>
  <si>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</si>
  <si>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</si>
  <si>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</si>
  <si>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</si>
  <si>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</si>
  <si>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</si>
  <si>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</si>
  <si>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</si>
  <si>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</si>
  <si>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</si>
  <si>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</si>
  <si>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</si>
  <si>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</si>
  <si>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</si>
  <si>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</si>
  <si>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</si>
  <si>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</si>
  <si>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</si>
  <si>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</si>
  <si>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</si>
  <si>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</si>
  <si>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</si>
  <si>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</si>
  <si>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</si>
  <si>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</si>
  <si>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</si>
  <si>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</si>
  <si>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</si>
  <si>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</si>
  <si>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</si>
  <si>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</si>
  <si>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</si>
  <si>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</si>
  <si>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</si>
  <si>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</si>
  <si>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</si>
  <si>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</si>
  <si>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</si>
  <si>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</si>
  <si>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</si>
  <si>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</si>
  <si>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</si>
  <si>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</si>
  <si>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</si>
  <si>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</si>
  <si>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</si>
  <si>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</si>
  <si>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</si>
  <si>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</si>
  <si>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</si>
  <si>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</si>
  <si>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</si>
  <si>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</si>
  <si>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</si>
  <si>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</si>
  <si>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</si>
  <si>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</si>
  <si>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</si>
  <si>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</si>
  <si>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</si>
  <si>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</si>
  <si>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</si>
  <si>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</si>
  <si>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</si>
  <si>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</si>
  <si>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</si>
  <si>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</si>
  <si>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</si>
  <si>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</si>
  <si>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</si>
  <si>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</si>
  <si>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</si>
  <si>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</si>
  <si>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</si>
  <si>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</si>
  <si>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</si>
  <si>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</si>
  <si>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</si>
  <si>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</si>
  <si>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</si>
  <si>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</si>
  <si>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</si>
  <si>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</si>
  <si>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</si>
  <si>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</si>
  <si>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</si>
  <si>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</si>
  <si>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</si>
  <si>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</si>
  <si>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</si>
  <si>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</si>
  <si>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</si>
  <si>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</si>
  <si>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</si>
  <si>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</si>
  <si>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</si>
  <si>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</si>
  <si>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</si>
  <si>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</si>
  <si>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</si>
  <si>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</si>
  <si>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</si>
  <si>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</si>
  <si>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</si>
  <si>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</si>
  <si>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</si>
  <si>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</si>
  <si>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</si>
  <si>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</si>
  <si>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</si>
  <si>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</si>
  <si>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</si>
  <si>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</si>
  <si>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</si>
  <si>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</si>
  <si>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</si>
  <si>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</si>
  <si>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</si>
  <si>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</si>
  <si>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</si>
  <si>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</si>
  <si>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</si>
  <si>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</si>
  <si>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</si>
  <si>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</si>
  <si>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</si>
  <si>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</si>
  <si>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</si>
  <si>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</si>
  <si>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</si>
  <si>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</si>
  <si>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</si>
  <si>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</si>
  <si>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</si>
  <si>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</si>
  <si>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</si>
  <si>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</si>
  <si>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</si>
  <si>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</si>
  <si>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</si>
  <si>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</si>
  <si>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</si>
  <si>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</si>
  <si>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</si>
  <si>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</si>
  <si>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</si>
  <si>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</si>
  <si>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</si>
  <si>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</si>
  <si>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</si>
  <si>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</si>
  <si>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</si>
  <si>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</si>
  <si>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</si>
  <si>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</si>
  <si>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</si>
  <si>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</si>
  <si>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</si>
  <si>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</si>
  <si>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</si>
  <si>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</si>
  <si>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</si>
  <si>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</si>
  <si>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</si>
  <si>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</si>
  <si>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</si>
  <si>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</si>
  <si>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</si>
  <si>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</si>
  <si>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</si>
  <si>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</si>
  <si>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</si>
  <si>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</si>
  <si>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</si>
  <si>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</si>
  <si>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</si>
  <si>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</si>
  <si>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</si>
  <si>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</si>
  <si>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</si>
  <si>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</si>
  <si>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</si>
  <si>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</si>
  <si>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</si>
  <si>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</si>
  <si>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</si>
  <si>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</si>
  <si>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</si>
  <si>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</si>
  <si>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</si>
  <si>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</si>
  <si>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</si>
  <si>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</si>
  <si>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</si>
  <si>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</si>
  <si>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</si>
  <si>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</si>
  <si>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</si>
  <si>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</si>
  <si>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</si>
  <si>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</si>
  <si>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</si>
  <si>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</si>
  <si>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</si>
  <si>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</si>
  <si>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</si>
  <si>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</si>
  <si>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</si>
  <si>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</si>
  <si>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</si>
  <si>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</si>
  <si>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</si>
  <si>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</si>
  <si>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</si>
  <si>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</si>
  <si>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</si>
  <si>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</si>
  <si>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</si>
  <si>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</si>
  <si>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</si>
  <si>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</si>
  <si>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</si>
  <si>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</si>
  <si>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</si>
  <si>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</si>
  <si>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</si>
  <si>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</si>
  <si>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</si>
  <si>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</si>
  <si>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</si>
  <si>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</si>
  <si>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</si>
  <si>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</si>
  <si>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</si>
  <si>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</si>
  <si>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</si>
  <si>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</si>
  <si>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</si>
  <si>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</si>
  <si>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</si>
  <si>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</si>
  <si>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</si>
  <si>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</si>
  <si>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</si>
  <si>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</si>
  <si>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</si>
  <si>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</si>
  <si>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</si>
  <si>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</si>
  <si>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</si>
  <si>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</si>
  <si>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</si>
  <si>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</si>
  <si>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</si>
  <si>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</si>
  <si>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</si>
  <si>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</si>
  <si>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</si>
  <si>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</si>
  <si>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</si>
  <si>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</si>
  <si>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</si>
  <si>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</si>
  <si>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</si>
  <si>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</si>
  <si>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</si>
  <si>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</si>
  <si>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</si>
  <si>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</si>
  <si>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</si>
  <si>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</si>
  <si>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</si>
  <si>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</si>
  <si>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</si>
  <si>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</si>
  <si>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</si>
  <si>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</si>
  <si>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</si>
  <si>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</si>
  <si>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</si>
  <si>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</si>
  <si>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</si>
  <si>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</si>
  <si>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</si>
  <si>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</si>
  <si>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</si>
  <si>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</si>
  <si>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</si>
  <si>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</si>
  <si>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</si>
  <si>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</si>
  <si>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</si>
  <si>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</si>
  <si>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</si>
  <si>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</si>
  <si>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</si>
  <si>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</si>
  <si>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</si>
  <si>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</si>
  <si>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</si>
  <si>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</si>
  <si>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</si>
  <si>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</si>
  <si>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</si>
  <si>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</si>
  <si>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</si>
  <si>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</si>
  <si>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</si>
  <si>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</si>
  <si>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</si>
  <si>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</si>
  <si>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</si>
  <si>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</si>
  <si>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</si>
  <si>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</si>
  <si>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</si>
  <si>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</si>
  <si>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</si>
  <si>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</si>
  <si>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</si>
  <si>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</si>
  <si>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</si>
  <si>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</si>
  <si>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</si>
  <si>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</si>
  <si>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</si>
  <si>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</si>
  <si>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</si>
  <si>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</si>
  <si>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</si>
  <si>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</si>
  <si>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</si>
  <si>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</si>
  <si>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</si>
  <si>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</si>
  <si>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</si>
  <si>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</si>
  <si>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</si>
  <si>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</si>
  <si>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</si>
  <si>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</si>
  <si>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</si>
  <si>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</si>
  <si>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</si>
  <si>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</si>
  <si>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</si>
  <si>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</si>
  <si>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</si>
  <si>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</si>
  <si>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</si>
  <si>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</si>
  <si>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</si>
  <si>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</si>
  <si>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</si>
  <si>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</si>
  <si>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</si>
  <si>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</si>
  <si>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</si>
  <si>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</si>
  <si>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</si>
  <si>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</si>
  <si>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</si>
  <si>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</si>
  <si>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</si>
  <si>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</si>
  <si>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</si>
  <si>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</si>
  <si>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</si>
  <si>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</si>
  <si>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</si>
  <si>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</si>
  <si>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</si>
  <si>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</si>
  <si>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</si>
  <si>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</si>
  <si>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</si>
  <si>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</si>
  <si>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</si>
  <si>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</si>
  <si>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</si>
  <si>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</si>
  <si>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</si>
  <si>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</si>
  <si>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</si>
  <si>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</si>
  <si>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</si>
  <si>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</si>
  <si>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</si>
  <si>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</si>
  <si>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</si>
  <si>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</si>
  <si>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</si>
  <si>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</si>
  <si>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</si>
  <si>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</si>
  <si>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</si>
  <si>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</si>
  <si>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</si>
  <si>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</si>
  <si>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</si>
  <si>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</si>
  <si>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</si>
  <si>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</si>
  <si>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</si>
  <si>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</si>
  <si>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</si>
  <si>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</si>
  <si>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</si>
  <si>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</si>
  <si>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</si>
  <si>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</si>
  <si>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</si>
  <si>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</si>
  <si>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</si>
  <si>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</si>
  <si>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</si>
  <si>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</si>
  <si>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</si>
  <si>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</si>
  <si>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</si>
  <si>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</si>
  <si>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</si>
  <si>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</si>
  <si>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</si>
  <si>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</si>
  <si>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</si>
  <si>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</si>
  <si>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</si>
  <si>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</si>
  <si>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</si>
  <si>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</si>
  <si>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</si>
  <si>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</si>
  <si>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</si>
  <si>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</si>
  <si>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</si>
  <si>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</si>
  <si>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</si>
  <si>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</si>
  <si>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</si>
  <si>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</si>
  <si>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</si>
  <si>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</si>
  <si>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</si>
  <si>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</si>
  <si>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</si>
  <si>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</si>
  <si>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</si>
  <si>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</si>
  <si>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</si>
  <si>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</si>
  <si>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</si>
  <si>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</si>
  <si>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</si>
  <si>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</si>
  <si>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</si>
  <si>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</si>
  <si>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</si>
  <si>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</si>
  <si>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</si>
  <si>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</si>
  <si>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</si>
  <si>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</si>
  <si>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</si>
  <si>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</si>
  <si>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</si>
  <si>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</si>
  <si>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</si>
  <si>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</si>
  <si>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</si>
  <si>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</si>
  <si>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</si>
  <si>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</si>
  <si>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</si>
  <si>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</si>
  <si>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</si>
  <si>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</si>
  <si>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</si>
  <si>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</si>
  <si>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</si>
  <si>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</si>
  <si>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</si>
  <si>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</si>
  <si>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</si>
  <si>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</si>
  <si>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</si>
  <si>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</si>
  <si>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</si>
  <si>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</si>
  <si>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</si>
  <si>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</si>
  <si>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</si>
  <si>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</si>
  <si>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</si>
  <si>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</si>
  <si>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</si>
  <si>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</si>
  <si>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</si>
  <si>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</si>
  <si>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</si>
  <si>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</si>
  <si>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</si>
  <si>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</si>
  <si>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</si>
  <si>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</si>
  <si>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</si>
  <si>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</si>
  <si>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</si>
  <si>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</si>
  <si>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</si>
  <si>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</si>
  <si>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</si>
  <si>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</si>
  <si>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</si>
  <si>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</si>
  <si>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</si>
  <si>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</si>
  <si>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</si>
  <si>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</si>
  <si>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</si>
  <si>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</si>
  <si>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</si>
  <si>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</si>
  <si>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</si>
  <si>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</si>
  <si>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</si>
  <si>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</si>
  <si>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</si>
  <si>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</si>
  <si>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</si>
  <si>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</si>
  <si>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</si>
  <si>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</si>
  <si>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</si>
  <si>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</si>
  <si>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</si>
  <si>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</si>
  <si>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</si>
  <si>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</si>
  <si>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</si>
  <si>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</si>
  <si>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</si>
  <si>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</si>
  <si>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</si>
  <si>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</si>
  <si>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</si>
  <si>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</si>
  <si>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</si>
  <si>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</si>
  <si>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</si>
  <si>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</si>
  <si>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</si>
  <si>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</si>
  <si>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</si>
  <si>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</si>
  <si>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</si>
  <si>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</si>
  <si>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</si>
  <si>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</si>
  <si>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</si>
  <si>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</si>
  <si>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</si>
  <si>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</si>
  <si>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</si>
  <si>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</si>
  <si>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</si>
  <si>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</si>
  <si>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</si>
  <si>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</si>
  <si>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</si>
  <si>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</si>
  <si>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</si>
  <si>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</si>
  <si>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</si>
  <si>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</si>
  <si>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</si>
  <si>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</si>
  <si>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</si>
  <si>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</si>
  <si>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</si>
  <si>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</si>
  <si>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</si>
  <si>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</si>
  <si>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</si>
  <si>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</si>
  <si>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</si>
  <si>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</si>
  <si>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</si>
  <si>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</si>
  <si>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</si>
  <si>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</si>
  <si>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</si>
  <si>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</si>
  <si>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</si>
  <si>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</si>
  <si>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</si>
  <si>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</si>
  <si>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</si>
  <si>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</si>
  <si>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</si>
  <si>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</si>
  <si>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</si>
  <si>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</si>
  <si>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</si>
  <si>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</si>
  <si>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</si>
  <si>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</si>
  <si>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</si>
  <si>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</si>
  <si>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</si>
  <si>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</si>
  <si>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</si>
  <si>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</si>
  <si>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</si>
  <si>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</si>
  <si>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</si>
  <si>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</si>
  <si>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</si>
  <si>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</si>
  <si>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</si>
  <si>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</si>
  <si>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</si>
  <si>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</si>
  <si>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</si>
  <si>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</si>
  <si>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</si>
  <si>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</si>
  <si>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</si>
  <si>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</si>
  <si>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</si>
  <si>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</si>
  <si>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</si>
  <si>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</si>
  <si>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</si>
  <si>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</si>
  <si>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</si>
  <si>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</si>
  <si>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</si>
  <si>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</si>
  <si>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</si>
  <si>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</si>
  <si>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</si>
  <si>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</si>
  <si>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</si>
  <si>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</si>
  <si>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</si>
  <si>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</si>
  <si>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</si>
  <si>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</si>
  <si>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</si>
  <si>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</si>
  <si>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</si>
  <si>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</si>
  <si>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</si>
  <si>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</si>
  <si>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</si>
  <si>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</si>
  <si>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</si>
  <si>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</si>
  <si>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</si>
  <si>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</si>
  <si>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</si>
  <si>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</si>
  <si>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</si>
  <si>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</si>
  <si>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</si>
  <si>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</si>
  <si>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</si>
  <si>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</si>
  <si>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</si>
  <si>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</si>
  <si>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</si>
  <si>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</si>
  <si>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</si>
  <si>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</si>
  <si>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</si>
  <si>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</si>
  <si>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</si>
  <si>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</si>
  <si>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</si>
  <si>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</si>
  <si>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</si>
  <si>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</si>
  <si>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</si>
  <si>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</si>
  <si>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</si>
  <si>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</si>
  <si>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</si>
  <si>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</si>
  <si>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</si>
  <si>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</si>
  <si>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</si>
  <si>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</si>
  <si>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</si>
  <si>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</si>
  <si>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</si>
  <si>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</si>
  <si>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</si>
  <si>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</si>
  <si>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</si>
  <si>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</si>
  <si>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</si>
  <si>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</si>
  <si>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</si>
  <si>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</si>
  <si>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</si>
  <si>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</si>
  <si>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</si>
  <si>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</si>
  <si>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</si>
  <si>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</si>
  <si>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</si>
  <si>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</si>
  <si>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</si>
  <si>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</si>
  <si>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</si>
  <si>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</si>
  <si>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</si>
  <si>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</si>
  <si>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</si>
  <si>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</si>
  <si>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</si>
  <si>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</si>
  <si>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</si>
  <si>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</si>
  <si>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</si>
  <si>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</si>
  <si>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</si>
  <si>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</si>
  <si>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</si>
  <si>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</si>
  <si>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</si>
  <si>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</si>
  <si>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</si>
  <si>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</si>
  <si>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</si>
  <si>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</si>
  <si>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</si>
  <si>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</si>
  <si>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</si>
  <si>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</si>
  <si>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</si>
  <si>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</si>
  <si>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</si>
  <si>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</si>
  <si>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</si>
  <si>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</si>
  <si>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</si>
  <si>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</si>
  <si>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</si>
  <si>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</si>
  <si>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</si>
  <si>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</si>
  <si>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</si>
  <si>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</si>
  <si>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</si>
  <si>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</si>
  <si>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</si>
  <si>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</si>
  <si>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</si>
  <si>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</si>
  <si>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</si>
  <si>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</si>
  <si>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</si>
  <si>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</si>
  <si>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</si>
  <si>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</si>
  <si>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</si>
  <si>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</si>
  <si>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</si>
  <si>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</si>
  <si>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</si>
  <si>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</si>
  <si>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</si>
  <si>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</si>
  <si>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</si>
  <si>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</si>
  <si>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</si>
  <si>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</si>
  <si>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</si>
  <si>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</si>
  <si>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</si>
  <si>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</si>
  <si>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</si>
  <si>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</si>
  <si>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</si>
  <si>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</si>
  <si>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</si>
  <si>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</si>
  <si>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</si>
  <si>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</si>
  <si>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</si>
  <si>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</si>
  <si>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</si>
  <si>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</si>
  <si>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</si>
  <si>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</si>
  <si>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</si>
  <si>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</si>
  <si>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</si>
  <si>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</si>
  <si>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</si>
  <si>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</si>
  <si>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</si>
  <si>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</si>
  <si>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</si>
  <si>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</si>
  <si>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</si>
  <si>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</si>
  <si>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</si>
  <si>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</si>
  <si>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</si>
  <si>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</si>
  <si>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</si>
  <si>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</si>
  <si>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</si>
  <si>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</si>
  <si>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</si>
  <si>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</si>
  <si>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</si>
  <si>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</si>
  <si>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</si>
  <si>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</si>
  <si>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</si>
  <si>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</si>
  <si>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</si>
  <si>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</si>
  <si>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</si>
  <si>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</si>
  <si>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</si>
  <si>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</si>
  <si>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</si>
  <si>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</si>
  <si>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</si>
  <si>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</si>
  <si>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</si>
  <si>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</si>
  <si>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</si>
  <si>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</si>
  <si>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</si>
  <si>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</si>
  <si>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</si>
  <si>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</si>
  <si>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</si>
  <si>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</si>
  <si>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</si>
  <si>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</si>
  <si>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</si>
  <si>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</si>
  <si>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</si>
  <si>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</si>
  <si>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</si>
  <si>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</si>
  <si>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</si>
  <si>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</si>
  <si>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</si>
  <si>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</si>
  <si>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</si>
  <si>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</si>
  <si>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</si>
  <si>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</si>
  <si>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</si>
  <si>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</si>
  <si>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</si>
  <si>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</si>
  <si>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</si>
  <si>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</si>
  <si>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</si>
  <si>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</si>
  <si>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</si>
  <si>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</si>
  <si>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</si>
  <si>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</si>
  <si>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</si>
  <si>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</si>
  <si>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</si>
  <si>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</si>
  <si>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</si>
  <si>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</si>
  <si>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</si>
  <si>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</si>
  <si>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</si>
  <si>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</si>
  <si>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</si>
  <si>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</si>
  <si>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</si>
  <si>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</si>
  <si>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</si>
  <si>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</si>
  <si>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</si>
  <si>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</si>
  <si>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</si>
  <si>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</si>
  <si>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</si>
  <si>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</si>
  <si>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</si>
  <si>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</si>
  <si>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</si>
  <si>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</si>
  <si>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</si>
  <si>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</si>
  <si>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</si>
  <si>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</si>
  <si>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</si>
  <si>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</si>
  <si>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</si>
  <si>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</si>
  <si>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</si>
  <si>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</si>
  <si>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</si>
  <si>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</si>
  <si>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</si>
  <si>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</si>
  <si>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</si>
  <si>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</si>
  <si>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</si>
  <si>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</si>
  <si>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</si>
  <si>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</si>
  <si>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</si>
  <si>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</si>
  <si>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</si>
  <si>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</si>
  <si>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</si>
  <si>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</si>
  <si>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</si>
  <si>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</si>
  <si>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</si>
  <si>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</si>
  <si>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</si>
  <si>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</si>
  <si>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</si>
  <si>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</si>
  <si>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</si>
  <si>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</si>
  <si>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</si>
  <si>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</si>
  <si>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</si>
  <si>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</si>
  <si>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</si>
  <si>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</si>
  <si>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</si>
  <si>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</si>
  <si>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</si>
  <si>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</si>
  <si>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</si>
  <si>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</si>
  <si>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</si>
  <si>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</si>
  <si>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</si>
  <si>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</si>
  <si>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</si>
  <si>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</si>
  <si>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</si>
  <si>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</si>
  <si>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</si>
  <si>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</si>
  <si>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</si>
  <si>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</si>
  <si>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</si>
  <si>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</si>
  <si>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</si>
  <si>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</si>
  <si>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</si>
  <si>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</si>
  <si>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</si>
  <si>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</si>
  <si>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</si>
  <si>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</si>
  <si>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</si>
  <si>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</si>
  <si>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</si>
  <si>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</si>
  <si>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</si>
  <si>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</si>
  <si>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</si>
  <si>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</si>
  <si>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</si>
  <si>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</si>
  <si>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</si>
  <si>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</si>
  <si>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</si>
  <si>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</si>
  <si>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</si>
  <si>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</si>
  <si>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</si>
  <si>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</si>
  <si>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</si>
  <si>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</si>
  <si>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</si>
  <si>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</si>
  <si>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</si>
  <si>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</si>
  <si>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</si>
  <si>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</si>
  <si>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</si>
  <si>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</si>
  <si>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</si>
  <si>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</si>
  <si>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</si>
  <si>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</si>
  <si>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</si>
  <si>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</si>
  <si>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</si>
  <si>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</si>
  <si>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</si>
  <si>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</si>
  <si>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</si>
  <si>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</si>
  <si>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</si>
  <si>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</si>
  <si>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</si>
  <si>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</si>
  <si>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</si>
  <si>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</si>
  <si>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</si>
  <si>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</si>
  <si>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</si>
  <si>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</si>
  <si>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</si>
  <si>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</si>
  <si>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</si>
  <si>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</si>
  <si>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</si>
  <si>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</si>
  <si>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</si>
  <si>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</si>
  <si>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</si>
  <si>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</si>
  <si>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</si>
  <si>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</si>
  <si>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</si>
  <si>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</si>
  <si>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</si>
  <si>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</si>
  <si>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</si>
  <si>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</si>
  <si>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</si>
  <si>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</si>
  <si>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</si>
  <si>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</si>
  <si>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</si>
  <si>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</si>
  <si>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</si>
  <si>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</si>
  <si>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</si>
  <si>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</si>
  <si>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</si>
  <si>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</si>
  <si>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</si>
  <si>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</si>
  <si>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</si>
  <si>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</si>
  <si>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</si>
  <si>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</si>
  <si>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</si>
  <si>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</si>
  <si>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</si>
  <si>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</si>
  <si>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</si>
  <si>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</si>
  <si>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</si>
  <si>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</si>
  <si>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</si>
  <si>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</si>
  <si>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</si>
  <si>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</si>
  <si>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</si>
  <si>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</si>
  <si>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</si>
  <si>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</si>
  <si>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</si>
  <si>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</si>
  <si>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</si>
  <si>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</si>
  <si>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</si>
  <si>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</si>
  <si>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</si>
  <si>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</si>
  <si>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</si>
  <si>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</si>
  <si>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</si>
  <si>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</si>
  <si>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</si>
  <si>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</si>
  <si>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</si>
  <si>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</si>
  <si>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</si>
  <si>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</si>
  <si>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</si>
  <si>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</si>
  <si>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</si>
  <si>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</si>
  <si>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</si>
  <si>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</si>
  <si>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</si>
  <si>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</si>
  <si>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</si>
  <si>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</si>
  <si>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</si>
  <si>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</si>
  <si>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</si>
  <si>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</si>
  <si>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</si>
  <si>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</si>
  <si>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</si>
  <si>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</si>
  <si>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</si>
  <si>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</si>
  <si>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</si>
  <si>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</si>
  <si>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</si>
  <si>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</si>
  <si>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</si>
  <si>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</si>
  <si>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</si>
  <si>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</si>
  <si>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</si>
  <si>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</si>
  <si>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</si>
  <si>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</si>
  <si>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</si>
  <si>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</si>
  <si>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</si>
  <si>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</si>
  <si>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</si>
  <si>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</si>
  <si>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</si>
  <si>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</si>
  <si>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</si>
  <si>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</si>
  <si>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</si>
  <si>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</si>
  <si>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</si>
  <si>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</si>
  <si>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</si>
  <si>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</si>
  <si>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</si>
  <si>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</si>
  <si>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</si>
  <si>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</si>
  <si>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</si>
  <si>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</si>
  <si>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</si>
  <si>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</si>
  <si>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</si>
  <si>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</si>
  <si>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</si>
  <si>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</si>
  <si>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</si>
  <si>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</si>
  <si>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</si>
  <si>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</si>
  <si>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</si>
  <si>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</si>
  <si>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</si>
  <si>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</si>
  <si>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</si>
  <si>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</si>
  <si>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</si>
  <si>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</si>
  <si>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</si>
  <si>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</si>
  <si>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</si>
  <si>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</si>
  <si>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</si>
  <si>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</si>
  <si>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</si>
  <si>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</si>
  <si>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</si>
  <si>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</si>
  <si>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</si>
  <si>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</si>
  <si>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</si>
  <si>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</si>
  <si>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</si>
  <si>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</si>
  <si>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</si>
  <si>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</si>
  <si>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</si>
  <si>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</si>
  <si>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</si>
  <si>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</si>
  <si>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</si>
  <si>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</si>
  <si>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</si>
  <si>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</si>
  <si>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</si>
  <si>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</si>
  <si>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</si>
  <si>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</si>
  <si>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</si>
  <si>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</si>
  <si>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</si>
  <si>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</si>
  <si>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</si>
  <si>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</si>
  <si>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</si>
  <si>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</si>
  <si>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</si>
  <si>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</si>
  <si>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</si>
  <si>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</si>
  <si>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</si>
  <si>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</si>
  <si>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</si>
  <si>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</si>
  <si>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</si>
  <si>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</si>
  <si>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</si>
  <si>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</si>
  <si>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</si>
  <si>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</si>
  <si>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</si>
  <si>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</si>
  <si>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</si>
  <si>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</si>
  <si>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</si>
  <si>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</si>
  <si>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</si>
  <si>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</si>
  <si>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</si>
  <si>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</si>
  <si>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</si>
  <si>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</si>
  <si>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</si>
  <si>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</si>
  <si>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</si>
  <si>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</si>
  <si>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</si>
  <si>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</si>
  <si>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</si>
  <si>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</si>
  <si>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</si>
  <si>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</si>
  <si>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</si>
  <si>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</si>
  <si>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</si>
  <si>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</si>
  <si>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</si>
  <si>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</si>
  <si>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</si>
  <si>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</si>
  <si>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</si>
  <si>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</si>
  <si>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</si>
  <si>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</si>
  <si>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</si>
  <si>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</si>
  <si>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</si>
  <si>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</si>
  <si>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</si>
  <si>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</si>
  <si>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</si>
  <si>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</si>
  <si>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</si>
  <si>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</si>
  <si>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</si>
  <si>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</si>
  <si>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</si>
  <si>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</si>
  <si>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</si>
  <si>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</si>
  <si>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</si>
  <si>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</si>
  <si>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</si>
  <si>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</si>
  <si>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</si>
  <si>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</si>
  <si>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</si>
  <si>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</si>
  <si>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</si>
  <si>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</si>
  <si>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</si>
  <si>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</si>
  <si>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</si>
  <si>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</si>
  <si>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</si>
  <si>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</si>
  <si>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</si>
  <si>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</si>
  <si>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</si>
  <si>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</si>
  <si>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</si>
  <si>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</si>
  <si>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</si>
  <si>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</si>
  <si>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</si>
  <si>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</si>
  <si>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</si>
  <si>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</si>
  <si>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</si>
  <si>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</si>
  <si>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</si>
  <si>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</si>
  <si>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</si>
  <si>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</si>
  <si>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</si>
  <si>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</si>
  <si>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</si>
  <si>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</si>
  <si>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</si>
  <si>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</si>
  <si>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</si>
  <si>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</si>
  <si>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</si>
  <si>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</si>
  <si>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</si>
  <si>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</si>
  <si>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</si>
  <si>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</si>
  <si>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</si>
  <si>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</si>
  <si>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</si>
  <si>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</si>
  <si>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</si>
  <si>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</si>
  <si>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</si>
  <si>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</si>
  <si>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</si>
  <si>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</si>
  <si>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</si>
  <si>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</si>
  <si>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</si>
  <si>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</si>
  <si>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</si>
  <si>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</si>
  <si>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</si>
  <si>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</si>
  <si>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</si>
  <si>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</si>
  <si>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</si>
  <si>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</si>
  <si>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</si>
  <si>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</si>
  <si>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</si>
  <si>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</si>
  <si>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</si>
  <si>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</si>
  <si>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</si>
  <si>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</si>
  <si>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</si>
  <si>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</si>
  <si>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</si>
  <si>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</si>
  <si>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</si>
  <si>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</si>
  <si>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</si>
  <si>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</si>
  <si>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</si>
  <si>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</si>
  <si>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</si>
  <si>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</si>
  <si>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</si>
  <si>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</si>
  <si>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</si>
  <si>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</si>
  <si>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</si>
  <si>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</si>
  <si>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</si>
  <si>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</si>
  <si>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</si>
  <si>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</si>
  <si>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</si>
  <si>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</si>
  <si>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</si>
  <si>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</si>
  <si>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</si>
  <si>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</si>
  <si>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</si>
  <si>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</si>
  <si>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Profit</t>
  </si>
  <si>
    <t>Sum of Sales</t>
  </si>
  <si>
    <t xml:space="preserve"> </t>
  </si>
  <si>
    <t>Sum of Quantity</t>
  </si>
  <si>
    <t>Count of Order ID</t>
  </si>
  <si>
    <t>Sum of Profit Margin</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</si>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</sst>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quot;$&quot;* #,##0.00_);_(&quot;$&quot;* \(#,##0.00\);_(&quot;$&quot;* &quot;-&quot;??_);_(@_)"/>
    <numFmt numFmtId="164" formatCode="[Green]\▲0.00%;[Red]\ \▼0.00%"/>
    <numFmt numFmtId="165" formatCode="&quot;$&quot;\ 0.00,\K"/>
    <numFmt numFmtId="166" formatCode="&quot;$&quot;\ 0.00,&quot;K&quot;"/>
    <numFmt numFmtId="167" formatCode="&quot;#&quot;\ 0"/>
    <numFmt numFmtId="168" formatCode="[Green]\↑0.00%;[Red]\ \↓0.00%"/>
  </numFmts>
  <fonts count="9">
    <font>
      <sz val="11"/>
      <color theme="1"/>
      <name val="Calibri"/>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1"/>
      <name val="Calibri"/>
      <family val="2"/>
      <scheme val="minor"/>
    </font>
    <font>
      <b/>
      <sz val="11"/>
      <color theme="1"/>
      <name val="Lato Black"/>
    </font>
    <font>
      <b/>
      <sz val="12"/>
      <color theme="1"/>
      <name val="Lato Black"/>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6" fillId="0" borderId="0" applyFont="0" applyFill="0" applyBorder="0" applyAlignment="0" applyProtection="0"/>
    <xf numFmtId="9" fontId="6" fillId="0" borderId="0" applyFont="0" applyFill="0" applyBorder="0" applyAlignment="0" applyProtection="0"/>
  </cellStyleXfs>
  <cellXfs count="51">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4" xfId="0" applyFont="1" applyBorder="1" applyAlignment="1"/>
    <xf numFmtId="14" fontId="0" fillId="0" borderId="1" xfId="0" applyNumberFormat="1" applyFont="1" applyBorder="1" applyAlignment="1">
      <alignment horizontal="left"/>
    </xf>
    <xf numFmtId="0" fontId="0" fillId="0" borderId="4"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7" xfId="0" applyNumberFormat="1" applyFont="1" applyBorder="1" applyAlignment="1">
      <alignment horizontal="left"/>
    </xf>
    <xf numFmtId="0" fontId="0" fillId="0" borderId="6" xfId="0" applyNumberFormat="1" applyFont="1" applyBorder="1" applyAlignment="1"/>
    <xf numFmtId="0" fontId="0" fillId="0" borderId="8" xfId="0" applyFont="1" applyBorder="1" applyAlignment="1"/>
    <xf numFmtId="0" fontId="0" fillId="0" borderId="1" xfId="0" applyNumberFormat="1" applyFont="1" applyBorder="1" applyAlignment="1"/>
    <xf numFmtId="0" fontId="0" fillId="0" borderId="8" xfId="0" applyNumberFormat="1" applyFont="1" applyBorder="1" applyAlignment="1"/>
    <xf numFmtId="0" fontId="0" fillId="0" borderId="2" xfId="0" applyNumberFormat="1" applyFont="1" applyBorder="1" applyAlignment="1"/>
    <xf numFmtId="0" fontId="0" fillId="0" borderId="9" xfId="0" applyNumberFormat="1" applyFont="1" applyBorder="1" applyAlignment="1"/>
    <xf numFmtId="0" fontId="0" fillId="0" borderId="7" xfId="0" applyNumberFormat="1" applyFont="1" applyBorder="1" applyAlignment="1"/>
    <xf numFmtId="0" fontId="0" fillId="0" borderId="10" xfId="0" applyNumberFormat="1" applyFont="1" applyBorder="1" applyAlignment="1"/>
    <xf numFmtId="165" fontId="0" fillId="0" borderId="1" xfId="0" applyNumberFormat="1" applyFont="1" applyBorder="1" applyAlignment="1"/>
    <xf numFmtId="165" fontId="0" fillId="0" borderId="8" xfId="0" applyNumberFormat="1" applyFont="1" applyBorder="1" applyAlignment="1"/>
    <xf numFmtId="165" fontId="0" fillId="0" borderId="2"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7" xfId="0" applyFont="1" applyBorder="1" applyAlignment="1">
      <alignment horizontal="left"/>
    </xf>
    <xf numFmtId="0" fontId="1" fillId="0" borderId="0" xfId="0" applyFont="1" applyAlignment="1"/>
    <xf numFmtId="0" fontId="1" fillId="0" borderId="0" xfId="0" applyFont="1" applyFill="1" applyBorder="1" applyAlignment="1"/>
    <xf numFmtId="166" fontId="0" fillId="0" borderId="0" xfId="0" applyNumberFormat="1" applyFont="1" applyAlignment="1"/>
    <xf numFmtId="10" fontId="0" fillId="0" borderId="4" xfId="0" applyNumberFormat="1" applyFont="1" applyBorder="1" applyAlignment="1"/>
    <xf numFmtId="10" fontId="0" fillId="0" borderId="5" xfId="0" applyNumberFormat="1" applyFont="1" applyBorder="1" applyAlignment="1"/>
    <xf numFmtId="10" fontId="0" fillId="0" borderId="6" xfId="0" applyNumberFormat="1" applyFont="1" applyBorder="1" applyAlignment="1"/>
    <xf numFmtId="166" fontId="0" fillId="0" borderId="4" xfId="0" applyNumberFormat="1" applyFont="1" applyBorder="1" applyAlignment="1"/>
    <xf numFmtId="166" fontId="0" fillId="0" borderId="5" xfId="0" applyNumberFormat="1" applyFont="1" applyBorder="1" applyAlignment="1"/>
    <xf numFmtId="166" fontId="0" fillId="0" borderId="6" xfId="0" applyNumberFormat="1" applyFont="1" applyBorder="1" applyAlignment="1"/>
    <xf numFmtId="44" fontId="0" fillId="0" borderId="0" xfId="1" applyFont="1" applyAlignment="1"/>
    <xf numFmtId="167" fontId="0" fillId="0" borderId="0" xfId="0" applyNumberFormat="1" applyFont="1" applyAlignment="1"/>
    <xf numFmtId="10" fontId="0" fillId="0" borderId="0" xfId="2" applyNumberFormat="1" applyFont="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3" xfId="0" applyFont="1" applyBorder="1" applyAlignment="1">
      <alignment horizontal="left"/>
    </xf>
    <xf numFmtId="0" fontId="0" fillId="0" borderId="3"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4" fillId="0" borderId="0" xfId="0" applyFont="1" applyAlignment="1"/>
    <xf numFmtId="168" fontId="7" fillId="0" borderId="0" xfId="0" applyNumberFormat="1" applyFont="1" applyAlignment="1">
      <alignment horizontal="center"/>
    </xf>
    <xf numFmtId="168" fontId="8" fillId="0" borderId="0" xfId="0" applyNumberFormat="1" applyFont="1" applyAlignment="1">
      <alignment horizontal="center"/>
    </xf>
  </cellXfs>
  <cellStyles count="3">
    <cellStyle name="Currency" xfId="1" builtinId="4"/>
    <cellStyle name="Normal" xfId="0" builtinId="0"/>
    <cellStyle name="Percent" xfId="2" builtinId="5"/>
  </cellStyles>
  <dxfs count="8">
    <dxf>
      <numFmt numFmtId="166" formatCode="&quot;$&quot;\ 0.00,&quot;K&quot;"/>
    </dxf>
    <dxf>
      <numFmt numFmtId="166" formatCode="&quot;$&quot;\ 0.00,&quot;K&quot;"/>
    </dxf>
    <dxf>
      <numFmt numFmtId="165" formatCode="&quot;$&quot;\ 0.00,\K"/>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sz val="12"/>
        <color theme="0"/>
      </font>
      <border>
        <bottom style="thin">
          <color theme="4"/>
        </bottom>
        <vertical/>
        <horizontal/>
      </border>
    </dxf>
    <dxf>
      <font>
        <color theme="0"/>
      </font>
      <fill>
        <patternFill>
          <bgColor theme="1" tint="0.24994659260841701"/>
        </patternFill>
      </fill>
      <border diagonalUp="0" diagonalDown="0">
        <left/>
        <right/>
        <top/>
        <bottom/>
        <vertical/>
        <horizontal/>
      </border>
    </dxf>
  </dxfs>
  <tableStyles count="2">
    <tableStyle name="AB" pivot="0" table="0" count="10" xr9:uid="{A48DAF6A-3486-4358-81DD-CDFFA6BA2E95}">
      <tableStyleElement type="wholeTable" dxfId="7"/>
      <tableStyleElement type="headerRow" dxfId="6"/>
    </tableStyle>
    <tableStyle name="Data-style" pivot="0" count="3" xr9:uid="{00000000-0011-0000-FFFF-FFFF00000000}">
      <tableStyleElement type="headerRow" dxfId="5"/>
      <tableStyleElement type="firstRowStripe" dxfId="4"/>
      <tableStyleElement type="secondRowStripe" dxfId="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3" tint="0.14996795556505021"/>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DD9D-4A4C-9DEE-5E28BCB29FD2}"/>
            </c:ext>
          </c:extLst>
        </c:ser>
        <c:dLbls>
          <c:showLegendKey val="0"/>
          <c:showVal val="0"/>
          <c:showCatName val="0"/>
          <c:showSerName val="0"/>
          <c:showPercent val="0"/>
          <c:showBubbleSize val="0"/>
        </c:dLbls>
        <c:axId val="634019280"/>
        <c:axId val="312487984"/>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DD9D-4A4C-9DEE-5E28BCB29FD2}"/>
            </c:ext>
          </c:extLst>
        </c:ser>
        <c:dLbls>
          <c:showLegendKey val="0"/>
          <c:showVal val="0"/>
          <c:showCatName val="0"/>
          <c:showSerName val="0"/>
          <c:showPercent val="0"/>
          <c:showBubbleSize val="0"/>
        </c:dLbls>
        <c:gapWidth val="219"/>
        <c:overlap val="-27"/>
        <c:axId val="796870432"/>
        <c:axId val="312502960"/>
      </c:barChart>
      <c:catAx>
        <c:axId val="7968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502960"/>
        <c:crosses val="autoZero"/>
        <c:auto val="1"/>
        <c:lblAlgn val="ctr"/>
        <c:lblOffset val="100"/>
        <c:noMultiLvlLbl val="0"/>
      </c:catAx>
      <c:valAx>
        <c:axId val="312502960"/>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K"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6870432"/>
        <c:crosses val="autoZero"/>
        <c:crossBetween val="between"/>
      </c:valAx>
      <c:valAx>
        <c:axId val="312487984"/>
        <c:scaling>
          <c:orientation val="minMax"/>
        </c:scaling>
        <c:delete val="0"/>
        <c:axPos val="r"/>
        <c:numFmt formatCode="&quot;$&quot;\ 0.00,\K"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19280"/>
        <c:crosses val="max"/>
        <c:crossBetween val="between"/>
      </c:valAx>
      <c:catAx>
        <c:axId val="634019280"/>
        <c:scaling>
          <c:orientation val="minMax"/>
        </c:scaling>
        <c:delete val="1"/>
        <c:axPos val="b"/>
        <c:numFmt formatCode="General" sourceLinked="1"/>
        <c:majorTickMark val="out"/>
        <c:minorTickMark val="none"/>
        <c:tickLblPos val="nextTo"/>
        <c:crossAx val="31248798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 Chart!PivotTable3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'Doughnut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19-4DA0-9C11-A978D60280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19-4DA0-9C11-A978D60280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19-4DA0-9C11-A978D60280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F40-4F7D-B248-221A0AB9241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Pennsylvania</c:v>
                </c:pt>
                <c:pt idx="1">
                  <c:v>Washington</c:v>
                </c:pt>
                <c:pt idx="2">
                  <c:v>Texas</c:v>
                </c:pt>
                <c:pt idx="3">
                  <c:v>New York</c:v>
                </c:pt>
                <c:pt idx="4">
                  <c:v>California</c:v>
                </c:pt>
              </c:strCache>
            </c:strRef>
          </c:cat>
          <c:val>
            <c:numRef>
              <c:f>'Bar Chart'!$B$4:$B$9</c:f>
              <c:numCache>
                <c:formatCode>"$"\ 0.00,"K"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8EC8-4E9E-A810-03A89107D8E9}"/>
            </c:ext>
          </c:extLst>
        </c:ser>
        <c:dLbls>
          <c:showLegendKey val="0"/>
          <c:showVal val="1"/>
          <c:showCatName val="0"/>
          <c:showSerName val="0"/>
          <c:showPercent val="0"/>
          <c:showBubbleSize val="0"/>
        </c:dLbls>
        <c:gapWidth val="182"/>
        <c:axId val="944431296"/>
        <c:axId val="939953776"/>
      </c:barChart>
      <c:catAx>
        <c:axId val="944431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9953776"/>
        <c:crosses val="autoZero"/>
        <c:auto val="1"/>
        <c:lblAlgn val="ctr"/>
        <c:lblOffset val="100"/>
        <c:noMultiLvlLbl val="0"/>
      </c:catAx>
      <c:valAx>
        <c:axId val="9399537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443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Subcat!PivotTable6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'Top5 Subcat'!$B$3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119-4FA9-8AA1-1C0B5B8C9338}"/>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119-4FA9-8AA1-1C0B5B8C9338}"/>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119-4FA9-8AA1-1C0B5B8C9338}"/>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119-4FA9-8AA1-1C0B5B8C9338}"/>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119-4FA9-8AA1-1C0B5B8C93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 Subcat'!$A$4:$A$9</c:f>
              <c:strCache>
                <c:ptCount val="5"/>
                <c:pt idx="0">
                  <c:v>Phones</c:v>
                </c:pt>
                <c:pt idx="1">
                  <c:v>Chairs</c:v>
                </c:pt>
                <c:pt idx="2">
                  <c:v>Storage</c:v>
                </c:pt>
                <c:pt idx="3">
                  <c:v>Tables</c:v>
                </c:pt>
                <c:pt idx="4">
                  <c:v>Binders</c:v>
                </c:pt>
              </c:strCache>
            </c:strRef>
          </c:cat>
          <c:val>
            <c:numRef>
              <c:f>'Top5 Subcat'!$B$4:$B$9</c:f>
              <c:numCache>
                <c:formatCode>"$"\ 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ED49-4157-834E-940E91ECA2C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02B-4329-99FF-EAFB05190600}"/>
            </c:ext>
          </c:extLst>
        </c:ser>
        <c:dLbls>
          <c:showLegendKey val="0"/>
          <c:showVal val="0"/>
          <c:showCatName val="0"/>
          <c:showSerName val="0"/>
          <c:showPercent val="0"/>
          <c:showBubbleSize val="0"/>
        </c:dLbls>
        <c:smooth val="0"/>
        <c:axId val="947706736"/>
        <c:axId val="939952528"/>
      </c:lineChart>
      <c:catAx>
        <c:axId val="947706736"/>
        <c:scaling>
          <c:orientation val="minMax"/>
        </c:scaling>
        <c:delete val="1"/>
        <c:axPos val="b"/>
        <c:numFmt formatCode="General" sourceLinked="1"/>
        <c:majorTickMark val="none"/>
        <c:minorTickMark val="none"/>
        <c:tickLblPos val="nextTo"/>
        <c:crossAx val="939952528"/>
        <c:crosses val="autoZero"/>
        <c:auto val="1"/>
        <c:lblAlgn val="ctr"/>
        <c:lblOffset val="100"/>
        <c:noMultiLvlLbl val="0"/>
      </c:catAx>
      <c:valAx>
        <c:axId val="939952528"/>
        <c:scaling>
          <c:orientation val="minMax"/>
        </c:scaling>
        <c:delete val="1"/>
        <c:axPos val="l"/>
        <c:numFmt formatCode="General" sourceLinked="1"/>
        <c:majorTickMark val="none"/>
        <c:minorTickMark val="none"/>
        <c:tickLblPos val="nextTo"/>
        <c:crossAx val="947706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9AD-43B1-B81B-B23324780513}"/>
            </c:ext>
          </c:extLst>
        </c:ser>
        <c:dLbls>
          <c:showLegendKey val="0"/>
          <c:showVal val="0"/>
          <c:showCatName val="0"/>
          <c:showSerName val="0"/>
          <c:showPercent val="0"/>
          <c:showBubbleSize val="0"/>
        </c:dLbls>
        <c:smooth val="0"/>
        <c:axId val="947714736"/>
        <c:axId val="1894763376"/>
      </c:lineChart>
      <c:catAx>
        <c:axId val="947714736"/>
        <c:scaling>
          <c:orientation val="minMax"/>
        </c:scaling>
        <c:delete val="1"/>
        <c:axPos val="b"/>
        <c:numFmt formatCode="General" sourceLinked="1"/>
        <c:majorTickMark val="none"/>
        <c:minorTickMark val="none"/>
        <c:tickLblPos val="nextTo"/>
        <c:crossAx val="1894763376"/>
        <c:crosses val="autoZero"/>
        <c:auto val="1"/>
        <c:lblAlgn val="ctr"/>
        <c:lblOffset val="100"/>
        <c:noMultiLvlLbl val="0"/>
      </c:catAx>
      <c:valAx>
        <c:axId val="1894763376"/>
        <c:scaling>
          <c:orientation val="minMax"/>
        </c:scaling>
        <c:delete val="1"/>
        <c:axPos val="l"/>
        <c:numFmt formatCode="General" sourceLinked="1"/>
        <c:majorTickMark val="none"/>
        <c:minorTickMark val="none"/>
        <c:tickLblPos val="nextTo"/>
        <c:crossAx val="94771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742-447C-AFEC-A4FF11C10EC0}"/>
            </c:ext>
          </c:extLst>
        </c:ser>
        <c:dLbls>
          <c:showLegendKey val="0"/>
          <c:showVal val="0"/>
          <c:showCatName val="0"/>
          <c:showSerName val="0"/>
          <c:showPercent val="0"/>
          <c:showBubbleSize val="0"/>
        </c:dLbls>
        <c:smooth val="0"/>
        <c:axId val="947747936"/>
        <c:axId val="1894744656"/>
      </c:lineChart>
      <c:catAx>
        <c:axId val="947747936"/>
        <c:scaling>
          <c:orientation val="minMax"/>
        </c:scaling>
        <c:delete val="1"/>
        <c:axPos val="b"/>
        <c:numFmt formatCode="General" sourceLinked="1"/>
        <c:majorTickMark val="none"/>
        <c:minorTickMark val="none"/>
        <c:tickLblPos val="nextTo"/>
        <c:crossAx val="1894744656"/>
        <c:crosses val="autoZero"/>
        <c:auto val="1"/>
        <c:lblAlgn val="ctr"/>
        <c:lblOffset val="100"/>
        <c:noMultiLvlLbl val="0"/>
      </c:catAx>
      <c:valAx>
        <c:axId val="1894744656"/>
        <c:scaling>
          <c:orientation val="minMax"/>
        </c:scaling>
        <c:delete val="1"/>
        <c:axPos val="l"/>
        <c:numFmt formatCode="General" sourceLinked="1"/>
        <c:majorTickMark val="none"/>
        <c:minorTickMark val="none"/>
        <c:tickLblPos val="nextTo"/>
        <c:crossAx val="94774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6009-4A15-935D-CA386F05BF15}"/>
            </c:ext>
          </c:extLst>
        </c:ser>
        <c:dLbls>
          <c:showLegendKey val="0"/>
          <c:showVal val="0"/>
          <c:showCatName val="0"/>
          <c:showSerName val="0"/>
          <c:showPercent val="0"/>
          <c:showBubbleSize val="0"/>
        </c:dLbls>
        <c:smooth val="0"/>
        <c:axId val="947709536"/>
        <c:axId val="869637920"/>
      </c:lineChart>
      <c:catAx>
        <c:axId val="947709536"/>
        <c:scaling>
          <c:orientation val="minMax"/>
        </c:scaling>
        <c:delete val="1"/>
        <c:axPos val="b"/>
        <c:numFmt formatCode="General" sourceLinked="1"/>
        <c:majorTickMark val="none"/>
        <c:minorTickMark val="none"/>
        <c:tickLblPos val="nextTo"/>
        <c:crossAx val="869637920"/>
        <c:crosses val="autoZero"/>
        <c:auto val="1"/>
        <c:lblAlgn val="ctr"/>
        <c:lblOffset val="100"/>
        <c:noMultiLvlLbl val="0"/>
      </c:catAx>
      <c:valAx>
        <c:axId val="869637920"/>
        <c:scaling>
          <c:orientation val="minMax"/>
        </c:scaling>
        <c:delete val="1"/>
        <c:axPos val="l"/>
        <c:numFmt formatCode="General" sourceLinked="1"/>
        <c:majorTickMark val="none"/>
        <c:minorTickMark val="none"/>
        <c:tickLblPos val="nextTo"/>
        <c:crossAx val="94770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2564102564102"/>
          <c:y val="0.32234395045548098"/>
          <c:w val="0.71794871794871795"/>
          <c:h val="0.3553120990890379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CE7-46EB-AFBA-4E1A7A9744F2}"/>
            </c:ext>
          </c:extLst>
        </c:ser>
        <c:dLbls>
          <c:showLegendKey val="0"/>
          <c:showVal val="0"/>
          <c:showCatName val="0"/>
          <c:showSerName val="0"/>
          <c:showPercent val="0"/>
          <c:showBubbleSize val="0"/>
        </c:dLbls>
        <c:smooth val="0"/>
        <c:axId val="947704736"/>
        <c:axId val="869613792"/>
      </c:lineChart>
      <c:catAx>
        <c:axId val="947704736"/>
        <c:scaling>
          <c:orientation val="minMax"/>
        </c:scaling>
        <c:delete val="1"/>
        <c:axPos val="b"/>
        <c:numFmt formatCode="General" sourceLinked="1"/>
        <c:majorTickMark val="none"/>
        <c:minorTickMark val="none"/>
        <c:tickLblPos val="nextTo"/>
        <c:crossAx val="869613792"/>
        <c:crosses val="autoZero"/>
        <c:auto val="1"/>
        <c:lblAlgn val="ctr"/>
        <c:lblOffset val="100"/>
        <c:noMultiLvlLbl val="0"/>
      </c:catAx>
      <c:valAx>
        <c:axId val="869613792"/>
        <c:scaling>
          <c:orientation val="minMax"/>
        </c:scaling>
        <c:delete val="1"/>
        <c:axPos val="l"/>
        <c:numFmt formatCode="General" sourceLinked="1"/>
        <c:majorTickMark val="none"/>
        <c:minorTickMark val="none"/>
        <c:tickLblPos val="nextTo"/>
        <c:crossAx val="9477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810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AFA-4154-BE7D-26099981B20A}"/>
            </c:ext>
          </c:extLst>
        </c:ser>
        <c:dLbls>
          <c:showLegendKey val="0"/>
          <c:showVal val="0"/>
          <c:showCatName val="0"/>
          <c:showSerName val="0"/>
          <c:showPercent val="0"/>
          <c:showBubbleSize val="0"/>
        </c:dLbls>
        <c:smooth val="0"/>
        <c:axId val="947747936"/>
        <c:axId val="1894744656"/>
      </c:lineChart>
      <c:catAx>
        <c:axId val="947747936"/>
        <c:scaling>
          <c:orientation val="minMax"/>
        </c:scaling>
        <c:delete val="1"/>
        <c:axPos val="b"/>
        <c:numFmt formatCode="General" sourceLinked="1"/>
        <c:majorTickMark val="none"/>
        <c:minorTickMark val="none"/>
        <c:tickLblPos val="nextTo"/>
        <c:crossAx val="1894744656"/>
        <c:crosses val="autoZero"/>
        <c:auto val="1"/>
        <c:lblAlgn val="ctr"/>
        <c:lblOffset val="100"/>
        <c:noMultiLvlLbl val="0"/>
      </c:catAx>
      <c:valAx>
        <c:axId val="1894744656"/>
        <c:scaling>
          <c:orientation val="minMax"/>
        </c:scaling>
        <c:delete val="1"/>
        <c:axPos val="l"/>
        <c:numFmt formatCode="General" sourceLinked="1"/>
        <c:majorTickMark val="none"/>
        <c:minorTickMark val="none"/>
        <c:tickLblPos val="nextTo"/>
        <c:crossAx val="947747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A193-4CC9-8E14-826F78FAE552}"/>
            </c:ext>
          </c:extLst>
        </c:ser>
        <c:dLbls>
          <c:showLegendKey val="0"/>
          <c:showVal val="0"/>
          <c:showCatName val="0"/>
          <c:showSerName val="0"/>
          <c:showPercent val="0"/>
          <c:showBubbleSize val="0"/>
        </c:dLbls>
        <c:smooth val="0"/>
        <c:axId val="947714736"/>
        <c:axId val="1894763376"/>
      </c:lineChart>
      <c:catAx>
        <c:axId val="947714736"/>
        <c:scaling>
          <c:orientation val="minMax"/>
        </c:scaling>
        <c:delete val="1"/>
        <c:axPos val="b"/>
        <c:numFmt formatCode="General" sourceLinked="1"/>
        <c:majorTickMark val="none"/>
        <c:minorTickMark val="none"/>
        <c:tickLblPos val="nextTo"/>
        <c:crossAx val="1894763376"/>
        <c:crosses val="autoZero"/>
        <c:auto val="1"/>
        <c:lblAlgn val="ctr"/>
        <c:lblOffset val="100"/>
        <c:noMultiLvlLbl val="0"/>
      </c:catAx>
      <c:valAx>
        <c:axId val="1894763376"/>
        <c:scaling>
          <c:orientation val="minMax"/>
        </c:scaling>
        <c:delete val="1"/>
        <c:axPos val="l"/>
        <c:numFmt formatCode="General" sourceLinked="1"/>
        <c:majorTickMark val="none"/>
        <c:minorTickMark val="none"/>
        <c:tickLblPos val="nextTo"/>
        <c:crossAx val="94771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810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DAF-4F91-906C-34E9A4FC8627}"/>
            </c:ext>
          </c:extLst>
        </c:ser>
        <c:dLbls>
          <c:showLegendKey val="0"/>
          <c:showVal val="0"/>
          <c:showCatName val="0"/>
          <c:showSerName val="0"/>
          <c:showPercent val="0"/>
          <c:showBubbleSize val="0"/>
        </c:dLbls>
        <c:smooth val="0"/>
        <c:axId val="947709536"/>
        <c:axId val="869637920"/>
      </c:lineChart>
      <c:catAx>
        <c:axId val="947709536"/>
        <c:scaling>
          <c:orientation val="minMax"/>
        </c:scaling>
        <c:delete val="1"/>
        <c:axPos val="b"/>
        <c:numFmt formatCode="General" sourceLinked="1"/>
        <c:majorTickMark val="none"/>
        <c:minorTickMark val="none"/>
        <c:tickLblPos val="nextTo"/>
        <c:crossAx val="869637920"/>
        <c:crosses val="autoZero"/>
        <c:auto val="1"/>
        <c:lblAlgn val="ctr"/>
        <c:lblOffset val="100"/>
        <c:noMultiLvlLbl val="0"/>
      </c:catAx>
      <c:valAx>
        <c:axId val="869637920"/>
        <c:scaling>
          <c:orientation val="minMax"/>
        </c:scaling>
        <c:delete val="1"/>
        <c:axPos val="l"/>
        <c:numFmt formatCode="General" sourceLinked="1"/>
        <c:majorTickMark val="none"/>
        <c:minorTickMark val="none"/>
        <c:tickLblPos val="nextTo"/>
        <c:crossAx val="94770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Analysis.xlsx]KPI!PivotTable11</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2564102564102"/>
          <c:y val="0.32234395045548098"/>
          <c:w val="0.71794871794871795"/>
          <c:h val="0.35531209908903799"/>
        </c:manualLayout>
      </c:layout>
      <c:lineChart>
        <c:grouping val="standard"/>
        <c:varyColors val="0"/>
        <c:ser>
          <c:idx val="0"/>
          <c:order val="0"/>
          <c:tx>
            <c:strRef>
              <c:f>KPI!$N$3</c:f>
              <c:strCache>
                <c:ptCount val="1"/>
                <c:pt idx="0">
                  <c:v>Total</c:v>
                </c:pt>
              </c:strCache>
            </c:strRef>
          </c:tx>
          <c:spPr>
            <a:ln w="3810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160-489A-93F2-7A36FBB7D757}"/>
            </c:ext>
          </c:extLst>
        </c:ser>
        <c:dLbls>
          <c:showLegendKey val="0"/>
          <c:showVal val="0"/>
          <c:showCatName val="0"/>
          <c:showSerName val="0"/>
          <c:showPercent val="0"/>
          <c:showBubbleSize val="0"/>
        </c:dLbls>
        <c:smooth val="0"/>
        <c:axId val="947704736"/>
        <c:axId val="869613792"/>
      </c:lineChart>
      <c:catAx>
        <c:axId val="947704736"/>
        <c:scaling>
          <c:orientation val="minMax"/>
        </c:scaling>
        <c:delete val="1"/>
        <c:axPos val="b"/>
        <c:numFmt formatCode="General" sourceLinked="1"/>
        <c:majorTickMark val="none"/>
        <c:minorTickMark val="none"/>
        <c:tickLblPos val="nextTo"/>
        <c:crossAx val="869613792"/>
        <c:crosses val="autoZero"/>
        <c:auto val="1"/>
        <c:lblAlgn val="ctr"/>
        <c:lblOffset val="100"/>
        <c:noMultiLvlLbl val="0"/>
      </c:catAx>
      <c:valAx>
        <c:axId val="869613792"/>
        <c:scaling>
          <c:orientation val="minMax"/>
        </c:scaling>
        <c:delete val="1"/>
        <c:axPos val="l"/>
        <c:numFmt formatCode="General" sourceLinked="1"/>
        <c:majorTickMark val="none"/>
        <c:minorTickMark val="none"/>
        <c:tickLblPos val="nextTo"/>
        <c:crossAx val="94770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8100"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8DB7-4579-84F2-C185A8CF17D8}"/>
            </c:ext>
          </c:extLst>
        </c:ser>
        <c:dLbls>
          <c:showLegendKey val="0"/>
          <c:showVal val="0"/>
          <c:showCatName val="0"/>
          <c:showSerName val="0"/>
          <c:showPercent val="0"/>
          <c:showBubbleSize val="0"/>
        </c:dLbls>
        <c:smooth val="0"/>
        <c:axId val="947714736"/>
        <c:axId val="1894763376"/>
      </c:lineChart>
      <c:catAx>
        <c:axId val="947714736"/>
        <c:scaling>
          <c:orientation val="minMax"/>
        </c:scaling>
        <c:delete val="1"/>
        <c:axPos val="b"/>
        <c:numFmt formatCode="General" sourceLinked="1"/>
        <c:majorTickMark val="none"/>
        <c:minorTickMark val="none"/>
        <c:tickLblPos val="nextTo"/>
        <c:crossAx val="1894763376"/>
        <c:crosses val="autoZero"/>
        <c:auto val="1"/>
        <c:lblAlgn val="ctr"/>
        <c:lblOffset val="100"/>
        <c:noMultiLvlLbl val="0"/>
      </c:catAx>
      <c:valAx>
        <c:axId val="1894763376"/>
        <c:scaling>
          <c:orientation val="minMax"/>
        </c:scaling>
        <c:delete val="1"/>
        <c:axPos val="l"/>
        <c:numFmt formatCode="General" sourceLinked="1"/>
        <c:majorTickMark val="none"/>
        <c:minorTickMark val="none"/>
        <c:tickLblPos val="nextTo"/>
        <c:crossAx val="947714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5">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1B8-40A0-8363-52F298A4A0B8}"/>
            </c:ext>
          </c:extLst>
        </c:ser>
        <c:dLbls>
          <c:showLegendKey val="0"/>
          <c:showVal val="0"/>
          <c:showCatName val="0"/>
          <c:showSerName val="0"/>
          <c:showPercent val="0"/>
          <c:showBubbleSize val="0"/>
        </c:dLbls>
        <c:axId val="634019280"/>
        <c:axId val="312487984"/>
      </c:areaChart>
      <c:barChart>
        <c:barDir val="col"/>
        <c:grouping val="clustered"/>
        <c:varyColors val="0"/>
        <c:ser>
          <c:idx val="0"/>
          <c:order val="0"/>
          <c:tx>
            <c:strRef>
              <c:f>'Combo Chart'!$B$3</c:f>
              <c:strCache>
                <c:ptCount val="1"/>
                <c:pt idx="0">
                  <c:v>Sum of Sales</c:v>
                </c:pt>
              </c:strCache>
            </c:strRef>
          </c:tx>
          <c:spPr>
            <a:solidFill>
              <a:schemeClr val="accent1">
                <a:lumMod val="40000"/>
                <a:lumOff val="60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1B8-40A0-8363-52F298A4A0B8}"/>
            </c:ext>
          </c:extLst>
        </c:ser>
        <c:dLbls>
          <c:showLegendKey val="0"/>
          <c:showVal val="0"/>
          <c:showCatName val="0"/>
          <c:showSerName val="0"/>
          <c:showPercent val="0"/>
          <c:showBubbleSize val="0"/>
        </c:dLbls>
        <c:gapWidth val="87"/>
        <c:overlap val="-27"/>
        <c:axId val="796870432"/>
        <c:axId val="312502960"/>
      </c:barChart>
      <c:catAx>
        <c:axId val="79687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12502960"/>
        <c:crosses val="autoZero"/>
        <c:auto val="1"/>
        <c:lblAlgn val="ctr"/>
        <c:lblOffset val="100"/>
        <c:noMultiLvlLbl val="0"/>
      </c:catAx>
      <c:valAx>
        <c:axId val="312502960"/>
        <c:scaling>
          <c:orientation val="minMax"/>
        </c:scaling>
        <c:delete val="0"/>
        <c:axPos val="l"/>
        <c:numFmt formatCode="&quot;$&quot;\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96870432"/>
        <c:crosses val="autoZero"/>
        <c:crossBetween val="between"/>
      </c:valAx>
      <c:valAx>
        <c:axId val="312487984"/>
        <c:scaling>
          <c:orientation val="minMax"/>
        </c:scaling>
        <c:delete val="0"/>
        <c:axPos val="r"/>
        <c:numFmt formatCode="&quot;$&quot;\ 0,\ \K"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34019280"/>
        <c:crosses val="max"/>
        <c:crossBetween val="between"/>
      </c:valAx>
      <c:catAx>
        <c:axId val="634019280"/>
        <c:scaling>
          <c:orientation val="minMax"/>
        </c:scaling>
        <c:delete val="1"/>
        <c:axPos val="b"/>
        <c:numFmt formatCode="General" sourceLinked="1"/>
        <c:majorTickMark val="out"/>
        <c:minorTickMark val="none"/>
        <c:tickLblPos val="nextTo"/>
        <c:crossAx val="312487984"/>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gradFill>
              <a:gsLst>
                <a:gs pos="45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w="19050">
            <a:gradFill>
              <a:gsLst>
                <a:gs pos="45000">
                  <a:schemeClr val="accent1">
                    <a:lumMod val="45000"/>
                    <a:lumOff val="55000"/>
                  </a:schemeClr>
                </a:gs>
                <a:gs pos="100000">
                  <a:schemeClr val="accent1">
                    <a:lumMod val="30000"/>
                    <a:lumOff val="70000"/>
                  </a:schemeClr>
                </a:gs>
              </a:gsLst>
              <a:lin ang="5400000" scaled="1"/>
            </a:gradFill>
          </a:ln>
          <a:effectLst/>
        </c:spPr>
        <c:dLbl>
          <c:idx val="0"/>
          <c:layout>
            <c:manualLayout>
              <c:x val="0.13631522896698617"/>
              <c:y val="-4.232804232804232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75000"/>
            </a:schemeClr>
          </a:solidFill>
          <a:ln w="19050">
            <a:gradFill>
              <a:gsLst>
                <a:gs pos="45000">
                  <a:schemeClr val="accent1">
                    <a:lumMod val="45000"/>
                    <a:lumOff val="55000"/>
                  </a:schemeClr>
                </a:gs>
                <a:gs pos="100000">
                  <a:schemeClr val="accent1">
                    <a:lumMod val="30000"/>
                    <a:lumOff val="70000"/>
                  </a:schemeClr>
                </a:gs>
              </a:gsLst>
              <a:lin ang="5400000" scaled="1"/>
            </a:gradFill>
          </a:ln>
          <a:effectLst/>
        </c:spPr>
        <c:dLbl>
          <c:idx val="0"/>
          <c:layout>
            <c:manualLayout>
              <c:x val="-2.1299254526091587E-2"/>
              <c:y val="-7.054673721340387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lumMod val="60000"/>
              <a:lumOff val="40000"/>
            </a:schemeClr>
          </a:solidFill>
          <a:ln w="19050">
            <a:gradFill>
              <a:gsLst>
                <a:gs pos="45000">
                  <a:schemeClr val="accent1">
                    <a:lumMod val="45000"/>
                    <a:lumOff val="55000"/>
                  </a:schemeClr>
                </a:gs>
                <a:gs pos="100000">
                  <a:schemeClr val="accent1">
                    <a:lumMod val="30000"/>
                    <a:lumOff val="70000"/>
                  </a:schemeClr>
                </a:gs>
              </a:gsLst>
              <a:lin ang="5400000" scaled="1"/>
            </a:gradFill>
          </a:ln>
          <a:effectLst/>
        </c:spPr>
        <c:dLbl>
          <c:idx val="0"/>
          <c:layout>
            <c:manualLayout>
              <c:x val="-0.14575801028066379"/>
              <c:y val="2.821869488536148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38906266853628"/>
          <c:y val="0.19968059548112038"/>
          <c:w val="0.49778844425268759"/>
          <c:h val="0.76906997736394067"/>
        </c:manualLayout>
      </c:layout>
      <c:doughnutChart>
        <c:varyColors val="1"/>
        <c:ser>
          <c:idx val="0"/>
          <c:order val="0"/>
          <c:tx>
            <c:strRef>
              <c:f>'Doughnut Chart'!$B$3</c:f>
              <c:strCache>
                <c:ptCount val="1"/>
                <c:pt idx="0">
                  <c:v>Total</c:v>
                </c:pt>
              </c:strCache>
            </c:strRef>
          </c:tx>
          <c:spPr>
            <a:ln>
              <a:gradFill>
                <a:gsLst>
                  <a:gs pos="45000">
                    <a:schemeClr val="accent1">
                      <a:lumMod val="45000"/>
                      <a:lumOff val="55000"/>
                    </a:schemeClr>
                  </a:gs>
                  <a:gs pos="100000">
                    <a:schemeClr val="accent1">
                      <a:lumMod val="30000"/>
                      <a:lumOff val="70000"/>
                    </a:schemeClr>
                  </a:gs>
                </a:gsLst>
                <a:lin ang="5400000" scaled="1"/>
              </a:gradFill>
            </a:ln>
          </c:spPr>
          <c:explosion val="1"/>
          <c:dPt>
            <c:idx val="0"/>
            <c:bubble3D val="0"/>
            <c:spPr>
              <a:solidFill>
                <a:schemeClr val="accent5">
                  <a:lumMod val="75000"/>
                </a:schemeClr>
              </a:solidFill>
              <a:ln w="19050">
                <a:gradFill>
                  <a:gsLst>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E505-4AF1-BF83-3238F03F33A3}"/>
              </c:ext>
            </c:extLst>
          </c:dPt>
          <c:dPt>
            <c:idx val="1"/>
            <c:bubble3D val="0"/>
            <c:spPr>
              <a:solidFill>
                <a:schemeClr val="accent3">
                  <a:lumMod val="75000"/>
                </a:schemeClr>
              </a:solidFill>
              <a:ln w="19050">
                <a:gradFill>
                  <a:gsLst>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E505-4AF1-BF83-3238F03F33A3}"/>
              </c:ext>
            </c:extLst>
          </c:dPt>
          <c:dPt>
            <c:idx val="2"/>
            <c:bubble3D val="0"/>
            <c:spPr>
              <a:solidFill>
                <a:schemeClr val="accent5">
                  <a:lumMod val="60000"/>
                  <a:lumOff val="40000"/>
                </a:schemeClr>
              </a:solidFill>
              <a:ln w="19050">
                <a:gradFill>
                  <a:gsLst>
                    <a:gs pos="45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E505-4AF1-BF83-3238F03F33A3}"/>
              </c:ext>
            </c:extLst>
          </c:dPt>
          <c:dLbls>
            <c:dLbl>
              <c:idx val="0"/>
              <c:layout>
                <c:manualLayout>
                  <c:x val="0.13631522896698617"/>
                  <c:y val="-4.232804232804232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505-4AF1-BF83-3238F03F33A3}"/>
                </c:ext>
              </c:extLst>
            </c:dLbl>
            <c:dLbl>
              <c:idx val="1"/>
              <c:layout>
                <c:manualLayout>
                  <c:x val="-2.1299254526091587E-2"/>
                  <c:y val="-7.054673721340387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05-4AF1-BF83-3238F03F33A3}"/>
                </c:ext>
              </c:extLst>
            </c:dLbl>
            <c:dLbl>
              <c:idx val="2"/>
              <c:layout>
                <c:manualLayout>
                  <c:x val="-0.14575801028066379"/>
                  <c:y val="2.82186948853614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05-4AF1-BF83-3238F03F33A3}"/>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505-4AF1-BF83-3238F03F33A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bg1">
                  <a:lumMod val="95000"/>
                </a:schemeClr>
              </a:gs>
              <a:gs pos="100000">
                <a:schemeClr val="accent1">
                  <a:lumMod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 Chart'!$B$3</c:f>
              <c:strCache>
                <c:ptCount val="1"/>
                <c:pt idx="0">
                  <c:v>Total</c:v>
                </c:pt>
              </c:strCache>
            </c:strRef>
          </c:tx>
          <c:spPr>
            <a:gradFill>
              <a:gsLst>
                <a:gs pos="0">
                  <a:schemeClr val="bg1">
                    <a:lumMod val="95000"/>
                  </a:schemeClr>
                </a:gs>
                <a:gs pos="100000">
                  <a:schemeClr val="accent1">
                    <a:lumMod val="5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Pennsylvania</c:v>
                </c:pt>
                <c:pt idx="1">
                  <c:v>Washington</c:v>
                </c:pt>
                <c:pt idx="2">
                  <c:v>Texas</c:v>
                </c:pt>
                <c:pt idx="3">
                  <c:v>New York</c:v>
                </c:pt>
                <c:pt idx="4">
                  <c:v>California</c:v>
                </c:pt>
              </c:strCache>
            </c:strRef>
          </c:cat>
          <c:val>
            <c:numRef>
              <c:f>'Bar Chart'!$B$4:$B$9</c:f>
              <c:numCache>
                <c:formatCode>"$"\ 0.00,"K"</c:formatCode>
                <c:ptCount val="5"/>
                <c:pt idx="0">
                  <c:v>116511.91400000003</c:v>
                </c:pt>
                <c:pt idx="1">
                  <c:v>138641.26999999993</c:v>
                </c:pt>
                <c:pt idx="2">
                  <c:v>170188.04580000002</c:v>
                </c:pt>
                <c:pt idx="3">
                  <c:v>310876.27099999978</c:v>
                </c:pt>
                <c:pt idx="4">
                  <c:v>457687.63150000101</c:v>
                </c:pt>
              </c:numCache>
            </c:numRef>
          </c:val>
          <c:extLst>
            <c:ext xmlns:c16="http://schemas.microsoft.com/office/drawing/2014/chart" uri="{C3380CC4-5D6E-409C-BE32-E72D297353CC}">
              <c16:uniqueId val="{00000000-290D-4AD8-81DE-800B39600C70}"/>
            </c:ext>
          </c:extLst>
        </c:ser>
        <c:dLbls>
          <c:showLegendKey val="0"/>
          <c:showVal val="1"/>
          <c:showCatName val="0"/>
          <c:showSerName val="0"/>
          <c:showPercent val="0"/>
          <c:showBubbleSize val="0"/>
        </c:dLbls>
        <c:gapWidth val="56"/>
        <c:axId val="944431296"/>
        <c:axId val="939953776"/>
      </c:barChart>
      <c:catAx>
        <c:axId val="944431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39953776"/>
        <c:crosses val="autoZero"/>
        <c:auto val="1"/>
        <c:lblAlgn val="ctr"/>
        <c:lblOffset val="100"/>
        <c:noMultiLvlLbl val="0"/>
      </c:catAx>
      <c:valAx>
        <c:axId val="939953776"/>
        <c:scaling>
          <c:orientation val="minMax"/>
        </c:scaling>
        <c:delete val="0"/>
        <c:axPos val="b"/>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4443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gs>
        <a:gs pos="100000">
          <a:schemeClr val="tx1">
            <a:lumMod val="50000"/>
            <a:lumOff val="5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 Subcat!PivotTable6</c:name>
    <c:fmtId val="2"/>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tx1">
              <a:lumMod val="75000"/>
              <a:lumOff val="25000"/>
            </a:schemeClr>
          </a:solidFill>
          <a:ln w="25400">
            <a:solidFill>
              <a:schemeClr val="lt1"/>
            </a:solidFill>
          </a:ln>
          <a:effectLst/>
          <a:sp3d contourW="25400">
            <a:contourClr>
              <a:schemeClr val="lt1"/>
            </a:contourClr>
          </a:sp3d>
        </c:spPr>
        <c:dLbl>
          <c:idx val="0"/>
          <c:layout>
            <c:manualLayout>
              <c:x val="3.304891713097266E-2"/>
              <c:y val="-2.753495098826932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2060"/>
          </a:solidFill>
          <a:ln w="25400">
            <a:solidFill>
              <a:schemeClr val="lt1"/>
            </a:solidFill>
          </a:ln>
          <a:effectLst/>
          <a:sp3d contourW="25400">
            <a:contourClr>
              <a:schemeClr val="lt1"/>
            </a:contourClr>
          </a:sp3d>
        </c:spPr>
        <c:dLbl>
          <c:idx val="0"/>
          <c:layout>
            <c:manualLayout>
              <c:x val="-5.0051419011220089E-3"/>
              <c:y val="3.023943435641973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60000"/>
              <a:lumOff val="40000"/>
            </a:schemeClr>
          </a:solidFill>
          <a:ln w="25400">
            <a:solidFill>
              <a:schemeClr val="lt1"/>
            </a:solidFill>
          </a:ln>
          <a:effectLst/>
          <a:sp3d contourW="25400">
            <a:contourClr>
              <a:schemeClr val="lt1"/>
            </a:contourClr>
          </a:sp3d>
        </c:spPr>
        <c:dLbl>
          <c:idx val="0"/>
          <c:layout>
            <c:manualLayout>
              <c:x val="-1.6739727709474912E-2"/>
              <c:y val="-5.01526594889924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70C0"/>
          </a:solidFill>
          <a:ln w="25400">
            <a:solidFill>
              <a:schemeClr val="lt1"/>
            </a:solidFill>
          </a:ln>
          <a:effectLst/>
          <a:sp3d contourW="25400">
            <a:contourClr>
              <a:schemeClr val="lt1"/>
            </a:contourClr>
          </a:sp3d>
        </c:spPr>
        <c:dLbl>
          <c:idx val="0"/>
          <c:layout>
            <c:manualLayout>
              <c:x val="8.7688600328467712E-4"/>
              <c:y val="-8.466977342117949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lumMod val="75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'Top5 Subcat'!$B$3</c:f>
              <c:strCache>
                <c:ptCount val="1"/>
                <c:pt idx="0">
                  <c:v>Total</c:v>
                </c:pt>
              </c:strCache>
            </c:strRef>
          </c:tx>
          <c:dPt>
            <c:idx val="0"/>
            <c:bubble3D val="0"/>
            <c:spPr>
              <a:solidFill>
                <a:schemeClr val="tx1">
                  <a:lumMod val="75000"/>
                  <a:lumOff val="2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BF29-4C94-85EC-C1C7E3B5C758}"/>
              </c:ext>
            </c:extLst>
          </c:dPt>
          <c:dPt>
            <c:idx val="1"/>
            <c:bubble3D val="0"/>
            <c:spPr>
              <a:solidFill>
                <a:srgbClr val="002060"/>
              </a:solidFill>
              <a:ln w="25400">
                <a:solidFill>
                  <a:schemeClr val="lt1"/>
                </a:solidFill>
              </a:ln>
              <a:effectLst/>
              <a:sp3d contourW="25400">
                <a:contourClr>
                  <a:schemeClr val="lt1"/>
                </a:contourClr>
              </a:sp3d>
            </c:spPr>
            <c:extLst>
              <c:ext xmlns:c16="http://schemas.microsoft.com/office/drawing/2014/chart" uri="{C3380CC4-5D6E-409C-BE32-E72D297353CC}">
                <c16:uniqueId val="{00000003-BF29-4C94-85EC-C1C7E3B5C758}"/>
              </c:ext>
            </c:extLst>
          </c:dPt>
          <c:dPt>
            <c:idx val="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BF29-4C94-85EC-C1C7E3B5C758}"/>
              </c:ext>
            </c:extLst>
          </c:dPt>
          <c:dPt>
            <c:idx val="3"/>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7-BF29-4C94-85EC-C1C7E3B5C758}"/>
              </c:ext>
            </c:extLst>
          </c:dPt>
          <c:dPt>
            <c:idx val="4"/>
            <c:bubble3D val="0"/>
            <c:spPr>
              <a:solidFill>
                <a:schemeClr val="bg1">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9-BF29-4C94-85EC-C1C7E3B5C758}"/>
              </c:ext>
            </c:extLst>
          </c:dPt>
          <c:dLbls>
            <c:dLbl>
              <c:idx val="0"/>
              <c:layout>
                <c:manualLayout>
                  <c:x val="3.304891713097266E-2"/>
                  <c:y val="-2.753495098826932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F29-4C94-85EC-C1C7E3B5C758}"/>
                </c:ext>
              </c:extLst>
            </c:dLbl>
            <c:dLbl>
              <c:idx val="1"/>
              <c:layout>
                <c:manualLayout>
                  <c:x val="-5.0051419011220089E-3"/>
                  <c:y val="3.0239434356419733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F29-4C94-85EC-C1C7E3B5C758}"/>
                </c:ext>
              </c:extLst>
            </c:dLbl>
            <c:dLbl>
              <c:idx val="2"/>
              <c:layout>
                <c:manualLayout>
                  <c:x val="-1.6739727709474912E-2"/>
                  <c:y val="-5.0152659488992444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F29-4C94-85EC-C1C7E3B5C758}"/>
                </c:ext>
              </c:extLst>
            </c:dLbl>
            <c:dLbl>
              <c:idx val="3"/>
              <c:layout>
                <c:manualLayout>
                  <c:x val="8.7688600328467712E-4"/>
                  <c:y val="-8.4669773421179491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F29-4C94-85EC-C1C7E3B5C75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'Top5 Subcat'!$A$4:$A$9</c:f>
              <c:strCache>
                <c:ptCount val="5"/>
                <c:pt idx="0">
                  <c:v>Phones</c:v>
                </c:pt>
                <c:pt idx="1">
                  <c:v>Chairs</c:v>
                </c:pt>
                <c:pt idx="2">
                  <c:v>Storage</c:v>
                </c:pt>
                <c:pt idx="3">
                  <c:v>Tables</c:v>
                </c:pt>
                <c:pt idx="4">
                  <c:v>Binders</c:v>
                </c:pt>
              </c:strCache>
            </c:strRef>
          </c:cat>
          <c:val>
            <c:numRef>
              <c:f>'Top5 Subcat'!$B$4:$B$9</c:f>
              <c:numCache>
                <c:formatCode>"$"\ 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BF29-4C94-85EC-C1C7E3B5C758}"/>
            </c:ext>
          </c:extLst>
        </c:ser>
        <c:dLbls>
          <c:dLblPos val="bestFit"/>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3.6928366410339052E-2"/>
          <c:y val="0"/>
          <c:w val="0.94563613758806464"/>
          <c:h val="0.1964293748995661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tx1">
            <a:lumMod val="85000"/>
            <a:lumOff val="15000"/>
            <a:alpha val="80000"/>
          </a:schemeClr>
        </a:gs>
        <a:gs pos="100000">
          <a:schemeClr val="tx1">
            <a:lumMod val="65000"/>
            <a:lumOff val="35000"/>
            <a:alpha val="75000"/>
          </a:schemeClr>
        </a:gs>
      </a:gsLst>
      <a:lin ang="1200000" scaled="0"/>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5E05E0D2-D6F9-407D-B1DA-9BA60E98C288}">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5E05E0D2-D6F9-407D-B1DA-9BA60E98C288}">
          <cx:tx>
            <cx:txData>
              <cx:f>_xlchart.v1.4</cx:f>
              <cx:v>Profit</cx:v>
            </cx:txData>
          </cx:tx>
          <cx:spPr>
            <a:gradFill>
              <a:gsLst>
                <a:gs pos="0">
                  <a:schemeClr val="bg1">
                    <a:lumMod val="85000"/>
                  </a:schemeClr>
                </a:gs>
                <a:gs pos="100000">
                  <a:schemeClr val="accent5">
                    <a:lumMod val="75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cx:valScaling/>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gradFill>
      <a:gsLst>
        <a:gs pos="10000">
          <a:schemeClr val="tx1">
            <a:lumMod val="85000"/>
            <a:lumOff val="15000"/>
            <a:alpha val="80000"/>
          </a:schemeClr>
        </a:gs>
        <a:gs pos="100000">
          <a:schemeClr val="tx1">
            <a:lumMod val="50000"/>
            <a:lumOff val="50000"/>
          </a:schemeClr>
        </a:gs>
      </a:gsLst>
      <a:lin ang="1200000" scaled="0"/>
    </a:gra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2.xml"/><Relationship Id="rId7" Type="http://schemas.openxmlformats.org/officeDocument/2006/relationships/image" Target="../media/image3.emf"/><Relationship Id="rId12" Type="http://schemas.microsoft.com/office/2014/relationships/chartEx" Target="../charts/chartEx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image" Target="../media/image2.emf"/><Relationship Id="rId11" Type="http://schemas.openxmlformats.org/officeDocument/2006/relationships/chart" Target="../charts/chart15.xml"/><Relationship Id="rId5" Type="http://schemas.openxmlformats.org/officeDocument/2006/relationships/chart" Target="../charts/chart14.xml"/><Relationship Id="rId15" Type="http://schemas.openxmlformats.org/officeDocument/2006/relationships/chart" Target="../charts/chart18.xml"/><Relationship Id="rId10" Type="http://schemas.openxmlformats.org/officeDocument/2006/relationships/image" Target="../media/image6.emf"/><Relationship Id="rId4" Type="http://schemas.openxmlformats.org/officeDocument/2006/relationships/chart" Target="../charts/chart13.xml"/><Relationship Id="rId9" Type="http://schemas.openxmlformats.org/officeDocument/2006/relationships/image" Target="../media/image5.emf"/><Relationship Id="rId14" Type="http://schemas.openxmlformats.org/officeDocument/2006/relationships/chart" Target="../charts/chart17.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209550</xdr:colOff>
      <xdr:row>2</xdr:row>
      <xdr:rowOff>4762</xdr:rowOff>
    </xdr:from>
    <xdr:to>
      <xdr:col>11</xdr:col>
      <xdr:colOff>514350</xdr:colOff>
      <xdr:row>16</xdr:row>
      <xdr:rowOff>80962</xdr:rowOff>
    </xdr:to>
    <xdr:graphicFrame macro="">
      <xdr:nvGraphicFramePr>
        <xdr:cNvPr id="2" name="Chart 1">
          <a:extLst>
            <a:ext uri="{FF2B5EF4-FFF2-40B4-BE49-F238E27FC236}">
              <a16:creationId xmlns:a16="http://schemas.microsoft.com/office/drawing/2014/main" id="{D696A79F-2AB4-495D-A8A2-52F3A81BBD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600075</xdr:colOff>
      <xdr:row>4</xdr:row>
      <xdr:rowOff>33337</xdr:rowOff>
    </xdr:from>
    <xdr:to>
      <xdr:col>12</xdr:col>
      <xdr:colOff>104775</xdr:colOff>
      <xdr:row>18</xdr:row>
      <xdr:rowOff>109537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67C637-5FDA-474B-B855-C8D8F2E6FD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7953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33337</xdr:rowOff>
    </xdr:from>
    <xdr:to>
      <xdr:col>10</xdr:col>
      <xdr:colOff>238125</xdr:colOff>
      <xdr:row>18</xdr:row>
      <xdr:rowOff>109537</xdr:rowOff>
    </xdr:to>
    <xdr:graphicFrame macro="">
      <xdr:nvGraphicFramePr>
        <xdr:cNvPr id="2" name="Chart 1">
          <a:extLst>
            <a:ext uri="{FF2B5EF4-FFF2-40B4-BE49-F238E27FC236}">
              <a16:creationId xmlns:a16="http://schemas.microsoft.com/office/drawing/2014/main" id="{47F00555-116D-42E8-9904-1F123FC43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1</xdr:row>
      <xdr:rowOff>109537</xdr:rowOff>
    </xdr:from>
    <xdr:to>
      <xdr:col>11</xdr:col>
      <xdr:colOff>304800</xdr:colOff>
      <xdr:row>15</xdr:row>
      <xdr:rowOff>185737</xdr:rowOff>
    </xdr:to>
    <xdr:graphicFrame macro="">
      <xdr:nvGraphicFramePr>
        <xdr:cNvPr id="2" name="Chart 1">
          <a:extLst>
            <a:ext uri="{FF2B5EF4-FFF2-40B4-BE49-F238E27FC236}">
              <a16:creationId xmlns:a16="http://schemas.microsoft.com/office/drawing/2014/main" id="{70380D6A-9D43-4D6A-BE1A-49D6DBC8C5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304800</xdr:colOff>
      <xdr:row>0</xdr:row>
      <xdr:rowOff>0</xdr:rowOff>
    </xdr:from>
    <xdr:to>
      <xdr:col>10</xdr:col>
      <xdr:colOff>0</xdr:colOff>
      <xdr:row>14</xdr:row>
      <xdr:rowOff>76200</xdr:rowOff>
    </xdr:to>
    <xdr:graphicFrame macro="">
      <xdr:nvGraphicFramePr>
        <xdr:cNvPr id="2" name="Chart 1">
          <a:extLst>
            <a:ext uri="{FF2B5EF4-FFF2-40B4-BE49-F238E27FC236}">
              <a16:creationId xmlns:a16="http://schemas.microsoft.com/office/drawing/2014/main" id="{4D21A318-625A-4D5F-A237-51EDC21306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133350</xdr:colOff>
      <xdr:row>2</xdr:row>
      <xdr:rowOff>85725</xdr:rowOff>
    </xdr:from>
    <xdr:to>
      <xdr:col>8</xdr:col>
      <xdr:colOff>133350</xdr:colOff>
      <xdr:row>15</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413DD2D-A4FD-4930-A913-4E43285A908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48075" y="4667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0</xdr:colOff>
      <xdr:row>4</xdr:row>
      <xdr:rowOff>180975</xdr:rowOff>
    </xdr:from>
    <xdr:to>
      <xdr:col>9</xdr:col>
      <xdr:colOff>0</xdr:colOff>
      <xdr:row>18</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89BFD74A-E67D-41E7-94A9-30BED561B5C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124325" y="9429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5</xdr:row>
      <xdr:rowOff>114300</xdr:rowOff>
    </xdr:from>
    <xdr:to>
      <xdr:col>12</xdr:col>
      <xdr:colOff>85725</xdr:colOff>
      <xdr:row>18</xdr:row>
      <xdr:rowOff>161925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B6150175-E515-431B-AE6C-BE3FD7E0339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038850" y="1066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323850</xdr:colOff>
      <xdr:row>19</xdr:row>
      <xdr:rowOff>4762</xdr:rowOff>
    </xdr:from>
    <xdr:to>
      <xdr:col>1</xdr:col>
      <xdr:colOff>447675</xdr:colOff>
      <xdr:row>21</xdr:row>
      <xdr:rowOff>57150</xdr:rowOff>
    </xdr:to>
    <xdr:graphicFrame macro="">
      <xdr:nvGraphicFramePr>
        <xdr:cNvPr id="2" name="Chart 1">
          <a:extLst>
            <a:ext uri="{FF2B5EF4-FFF2-40B4-BE49-F238E27FC236}">
              <a16:creationId xmlns:a16="http://schemas.microsoft.com/office/drawing/2014/main" id="{1B9498BB-C483-4A19-A7D1-831874949D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457200</xdr:colOff>
      <xdr:row>19</xdr:row>
      <xdr:rowOff>61912</xdr:rowOff>
    </xdr:from>
    <xdr:to>
      <xdr:col>4</xdr:col>
      <xdr:colOff>600075</xdr:colOff>
      <xdr:row>21</xdr:row>
      <xdr:rowOff>95250</xdr:rowOff>
    </xdr:to>
    <xdr:graphicFrame macro="">
      <xdr:nvGraphicFramePr>
        <xdr:cNvPr id="3" name="Chart 2">
          <a:extLst>
            <a:ext uri="{FF2B5EF4-FFF2-40B4-BE49-F238E27FC236}">
              <a16:creationId xmlns:a16="http://schemas.microsoft.com/office/drawing/2014/main" id="{59848FFF-FDEC-4A0B-A41E-056E6158C8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828675</xdr:colOff>
      <xdr:row>18</xdr:row>
      <xdr:rowOff>100012</xdr:rowOff>
    </xdr:from>
    <xdr:to>
      <xdr:col>7</xdr:col>
      <xdr:colOff>866775</xdr:colOff>
      <xdr:row>20</xdr:row>
      <xdr:rowOff>142875</xdr:rowOff>
    </xdr:to>
    <xdr:graphicFrame macro="">
      <xdr:nvGraphicFramePr>
        <xdr:cNvPr id="4" name="Chart 3">
          <a:extLst>
            <a:ext uri="{FF2B5EF4-FFF2-40B4-BE49-F238E27FC236}">
              <a16:creationId xmlns:a16="http://schemas.microsoft.com/office/drawing/2014/main" id="{49FE7993-FA91-4B45-A797-70D909FCB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704850</xdr:colOff>
      <xdr:row>18</xdr:row>
      <xdr:rowOff>80962</xdr:rowOff>
    </xdr:from>
    <xdr:to>
      <xdr:col>10</xdr:col>
      <xdr:colOff>790575</xdr:colOff>
      <xdr:row>20</xdr:row>
      <xdr:rowOff>133350</xdr:rowOff>
    </xdr:to>
    <xdr:graphicFrame macro="">
      <xdr:nvGraphicFramePr>
        <xdr:cNvPr id="5" name="Chart 4">
          <a:extLst>
            <a:ext uri="{FF2B5EF4-FFF2-40B4-BE49-F238E27FC236}">
              <a16:creationId xmlns:a16="http://schemas.microsoft.com/office/drawing/2014/main" id="{BDA17CC4-9A3B-4357-90D9-A915EA5D9F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828675</xdr:colOff>
      <xdr:row>18</xdr:row>
      <xdr:rowOff>100012</xdr:rowOff>
    </xdr:from>
    <xdr:to>
      <xdr:col>13</xdr:col>
      <xdr:colOff>942975</xdr:colOff>
      <xdr:row>20</xdr:row>
      <xdr:rowOff>152400</xdr:rowOff>
    </xdr:to>
    <xdr:graphicFrame macro="">
      <xdr:nvGraphicFramePr>
        <xdr:cNvPr id="6" name="Chart 5">
          <a:extLst>
            <a:ext uri="{FF2B5EF4-FFF2-40B4-BE49-F238E27FC236}">
              <a16:creationId xmlns:a16="http://schemas.microsoft.com/office/drawing/2014/main" id="{B6AB79B7-EA31-4635-B0FC-2C3415646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3</xdr:row>
      <xdr:rowOff>28573</xdr:rowOff>
    </xdr:from>
    <xdr:to>
      <xdr:col>20</xdr:col>
      <xdr:colOff>438150</xdr:colOff>
      <xdr:row>13</xdr:row>
      <xdr:rowOff>47625</xdr:rowOff>
    </xdr:to>
    <xdr:grpSp>
      <xdr:nvGrpSpPr>
        <xdr:cNvPr id="40" name="Group 39">
          <a:extLst>
            <a:ext uri="{FF2B5EF4-FFF2-40B4-BE49-F238E27FC236}">
              <a16:creationId xmlns:a16="http://schemas.microsoft.com/office/drawing/2014/main" id="{23987BD2-2307-490F-9239-69585498F3F6}"/>
            </a:ext>
          </a:extLst>
        </xdr:cNvPr>
        <xdr:cNvGrpSpPr/>
      </xdr:nvGrpSpPr>
      <xdr:grpSpPr>
        <a:xfrm>
          <a:off x="47625" y="600073"/>
          <a:ext cx="12582525" cy="1924052"/>
          <a:chOff x="47625" y="600073"/>
          <a:chExt cx="10728097" cy="1866902"/>
        </a:xfrm>
      </xdr:grpSpPr>
      <xdr:sp macro="" textlink="">
        <xdr:nvSpPr>
          <xdr:cNvPr id="3" name="Rectangle: Rounded Corners 2">
            <a:extLst>
              <a:ext uri="{FF2B5EF4-FFF2-40B4-BE49-F238E27FC236}">
                <a16:creationId xmlns:a16="http://schemas.microsoft.com/office/drawing/2014/main" id="{E2D39208-75CD-43FD-881D-D0B2BF878805}"/>
              </a:ext>
            </a:extLst>
          </xdr:cNvPr>
          <xdr:cNvSpPr/>
        </xdr:nvSpPr>
        <xdr:spPr>
          <a:xfrm>
            <a:off x="85724" y="618638"/>
            <a:ext cx="2050823" cy="42993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SALES</a:t>
            </a:r>
            <a:endParaRPr lang="en-US" sz="1100" b="1"/>
          </a:p>
        </xdr:txBody>
      </xdr:sp>
      <xdr:sp macro="" textlink="">
        <xdr:nvSpPr>
          <xdr:cNvPr id="4" name="Rectangle: Rounded Corners 3">
            <a:extLst>
              <a:ext uri="{FF2B5EF4-FFF2-40B4-BE49-F238E27FC236}">
                <a16:creationId xmlns:a16="http://schemas.microsoft.com/office/drawing/2014/main" id="{C1490A30-3C44-4E24-81A5-5055778360CF}"/>
              </a:ext>
            </a:extLst>
          </xdr:cNvPr>
          <xdr:cNvSpPr/>
        </xdr:nvSpPr>
        <xdr:spPr>
          <a:xfrm>
            <a:off x="47625" y="1084102"/>
            <a:ext cx="2100207" cy="138287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6">
        <xdr:nvSpPr>
          <xdr:cNvPr id="5" name="Rectangle: Rounded Corners 4">
            <a:extLst>
              <a:ext uri="{FF2B5EF4-FFF2-40B4-BE49-F238E27FC236}">
                <a16:creationId xmlns:a16="http://schemas.microsoft.com/office/drawing/2014/main" id="{A3C1EC48-5F3D-4376-821C-62FFFFEE3B12}"/>
              </a:ext>
            </a:extLst>
          </xdr:cNvPr>
          <xdr:cNvSpPr/>
        </xdr:nvSpPr>
        <xdr:spPr>
          <a:xfrm>
            <a:off x="85725" y="2041885"/>
            <a:ext cx="1993672" cy="31291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YOY</a:t>
            </a:r>
            <a:r>
              <a:rPr lang="en-US" sz="1400" b="1" baseline="0"/>
              <a:t> GROWTH :</a:t>
            </a:r>
            <a:endParaRPr lang="en-US" sz="1400" b="1"/>
          </a:p>
        </xdr:txBody>
      </xdr:sp>
      <xdr:sp macro="" textlink="KPI!B18">
        <xdr:nvSpPr>
          <xdr:cNvPr id="7" name="Rectangle: Rounded Corners 6">
            <a:extLst>
              <a:ext uri="{FF2B5EF4-FFF2-40B4-BE49-F238E27FC236}">
                <a16:creationId xmlns:a16="http://schemas.microsoft.com/office/drawing/2014/main" id="{2BA892E8-4763-48FB-A6AF-FC8D2C4FD347}"/>
              </a:ext>
            </a:extLst>
          </xdr:cNvPr>
          <xdr:cNvSpPr/>
        </xdr:nvSpPr>
        <xdr:spPr>
          <a:xfrm>
            <a:off x="108704" y="1193994"/>
            <a:ext cx="1904018" cy="312913"/>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44ED5D5-FB11-4731-957C-6848993EF078}" type="TxLink">
              <a:rPr lang="en-US" sz="1600" b="1" i="0" u="none" strike="noStrike">
                <a:solidFill>
                  <a:schemeClr val="bg1"/>
                </a:solidFill>
                <a:latin typeface="Calibri"/>
                <a:cs typeface="Calibri"/>
              </a:rPr>
              <a:pPr algn="ctr"/>
              <a:t> $2,297,200.86 </a:t>
            </a:fld>
            <a:endParaRPr lang="en-US" sz="2400" b="1" i="0" u="none" strike="noStrike">
              <a:solidFill>
                <a:schemeClr val="bg1"/>
              </a:solidFill>
              <a:latin typeface="Calibri"/>
              <a:cs typeface="Calibri"/>
            </a:endParaRPr>
          </a:p>
        </xdr:txBody>
      </xdr:sp>
      <xdr:grpSp>
        <xdr:nvGrpSpPr>
          <xdr:cNvPr id="11" name="Group 10">
            <a:extLst>
              <a:ext uri="{FF2B5EF4-FFF2-40B4-BE49-F238E27FC236}">
                <a16:creationId xmlns:a16="http://schemas.microsoft.com/office/drawing/2014/main" id="{D2665B91-D2E6-4969-B853-87CECA7CE36B}"/>
              </a:ext>
            </a:extLst>
          </xdr:cNvPr>
          <xdr:cNvGrpSpPr/>
        </xdr:nvGrpSpPr>
        <xdr:grpSpPr>
          <a:xfrm>
            <a:off x="2260372" y="609355"/>
            <a:ext cx="2076450" cy="1819347"/>
            <a:chOff x="85725" y="542924"/>
            <a:chExt cx="2076450" cy="1743076"/>
          </a:xfrm>
        </xdr:grpSpPr>
        <xdr:sp macro="" textlink="">
          <xdr:nvSpPr>
            <xdr:cNvPr id="12" name="Rectangle: Rounded Corners 11">
              <a:extLst>
                <a:ext uri="{FF2B5EF4-FFF2-40B4-BE49-F238E27FC236}">
                  <a16:creationId xmlns:a16="http://schemas.microsoft.com/office/drawing/2014/main" id="{1A499E71-0A7E-4955-9746-2B32A77ACA51}"/>
                </a:ext>
              </a:extLst>
            </xdr:cNvPr>
            <xdr:cNvSpPr/>
          </xdr:nvSpPr>
          <xdr:spPr>
            <a:xfrm>
              <a:off x="95249" y="542924"/>
              <a:ext cx="2052583" cy="405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a:t>
              </a:r>
              <a:endParaRPr lang="en-US" sz="1100" b="1"/>
            </a:p>
          </xdr:txBody>
        </xdr:sp>
        <xdr:sp macro="" textlink="">
          <xdr:nvSpPr>
            <xdr:cNvPr id="13" name="Rectangle: Rounded Corners 12">
              <a:extLst>
                <a:ext uri="{FF2B5EF4-FFF2-40B4-BE49-F238E27FC236}">
                  <a16:creationId xmlns:a16="http://schemas.microsoft.com/office/drawing/2014/main" id="{C4280CEF-D0A8-4F00-B63F-78B735F93BA9}"/>
                </a:ext>
              </a:extLst>
            </xdr:cNvPr>
            <xdr:cNvSpPr/>
          </xdr:nvSpPr>
          <xdr:spPr>
            <a:xfrm>
              <a:off x="85725" y="981074"/>
              <a:ext cx="2076450" cy="13049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6">
          <xdr:nvSpPr>
            <xdr:cNvPr id="14" name="Rectangle: Rounded Corners 13">
              <a:extLst>
                <a:ext uri="{FF2B5EF4-FFF2-40B4-BE49-F238E27FC236}">
                  <a16:creationId xmlns:a16="http://schemas.microsoft.com/office/drawing/2014/main" id="{8FEA2C88-7E20-4CE5-9574-9D5CB9800FDC}"/>
                </a:ext>
              </a:extLst>
            </xdr:cNvPr>
            <xdr:cNvSpPr/>
          </xdr:nvSpPr>
          <xdr:spPr>
            <a:xfrm>
              <a:off x="95250" y="1885949"/>
              <a:ext cx="2009776" cy="2952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YOY</a:t>
              </a:r>
              <a:r>
                <a:rPr lang="en-US" sz="1400" b="1" baseline="0"/>
                <a:t> GROWTH :</a:t>
              </a:r>
              <a:endParaRPr lang="en-US" sz="1400" b="1"/>
            </a:p>
          </xdr:txBody>
        </xdr:sp>
        <xdr:sp macro="" textlink="KPI!E18">
          <xdr:nvSpPr>
            <xdr:cNvPr id="15" name="Rectangle: Rounded Corners 14">
              <a:extLst>
                <a:ext uri="{FF2B5EF4-FFF2-40B4-BE49-F238E27FC236}">
                  <a16:creationId xmlns:a16="http://schemas.microsoft.com/office/drawing/2014/main" id="{764C5DE2-95F9-4F30-83AE-3FCC5D119C96}"/>
                </a:ext>
              </a:extLst>
            </xdr:cNvPr>
            <xdr:cNvSpPr/>
          </xdr:nvSpPr>
          <xdr:spPr>
            <a:xfrm>
              <a:off x="114300" y="1085849"/>
              <a:ext cx="2009776" cy="2952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A79FE9B-8C48-4A1E-918E-8069A84C1D12}" type="TxLink">
                <a:rPr lang="en-US" sz="1800" b="1" i="0" u="none" strike="noStrike">
                  <a:solidFill>
                    <a:schemeClr val="bg1"/>
                  </a:solidFill>
                  <a:latin typeface="Calibri"/>
                  <a:cs typeface="Calibri"/>
                </a:rPr>
                <a:pPr algn="ctr"/>
                <a:t> $286,397.02 </a:t>
              </a:fld>
              <a:endParaRPr lang="en-US" sz="4000" b="1" i="0" u="none" strike="noStrike">
                <a:solidFill>
                  <a:schemeClr val="bg1"/>
                </a:solidFill>
                <a:latin typeface="Calibri"/>
                <a:cs typeface="Calibri"/>
              </a:endParaRPr>
            </a:p>
          </xdr:txBody>
        </xdr:sp>
      </xdr:grpSp>
      <xdr:grpSp>
        <xdr:nvGrpSpPr>
          <xdr:cNvPr id="16" name="Group 15">
            <a:extLst>
              <a:ext uri="{FF2B5EF4-FFF2-40B4-BE49-F238E27FC236}">
                <a16:creationId xmlns:a16="http://schemas.microsoft.com/office/drawing/2014/main" id="{6A8ADA00-49A1-4A61-B1D8-C6C20454CBE8}"/>
              </a:ext>
            </a:extLst>
          </xdr:cNvPr>
          <xdr:cNvGrpSpPr/>
        </xdr:nvGrpSpPr>
        <xdr:grpSpPr>
          <a:xfrm>
            <a:off x="4422547" y="609355"/>
            <a:ext cx="2076450" cy="1819347"/>
            <a:chOff x="85725" y="542924"/>
            <a:chExt cx="2076450" cy="1743076"/>
          </a:xfrm>
        </xdr:grpSpPr>
        <xdr:sp macro="" textlink="">
          <xdr:nvSpPr>
            <xdr:cNvPr id="17" name="Rectangle: Rounded Corners 16">
              <a:extLst>
                <a:ext uri="{FF2B5EF4-FFF2-40B4-BE49-F238E27FC236}">
                  <a16:creationId xmlns:a16="http://schemas.microsoft.com/office/drawing/2014/main" id="{01CDC8C9-1DAE-43E7-94A7-1597265696EA}"/>
                </a:ext>
              </a:extLst>
            </xdr:cNvPr>
            <xdr:cNvSpPr/>
          </xdr:nvSpPr>
          <xdr:spPr>
            <a:xfrm>
              <a:off x="95249" y="542924"/>
              <a:ext cx="2052583" cy="405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QUANTITY</a:t>
              </a:r>
              <a:endParaRPr lang="en-US" sz="1100" b="1"/>
            </a:p>
          </xdr:txBody>
        </xdr:sp>
        <xdr:sp macro="" textlink="">
          <xdr:nvSpPr>
            <xdr:cNvPr id="18" name="Rectangle: Rounded Corners 17">
              <a:extLst>
                <a:ext uri="{FF2B5EF4-FFF2-40B4-BE49-F238E27FC236}">
                  <a16:creationId xmlns:a16="http://schemas.microsoft.com/office/drawing/2014/main" id="{8E3B72DC-1C20-4822-B433-8FC5A60ED772}"/>
                </a:ext>
              </a:extLst>
            </xdr:cNvPr>
            <xdr:cNvSpPr/>
          </xdr:nvSpPr>
          <xdr:spPr>
            <a:xfrm>
              <a:off x="85725" y="981074"/>
              <a:ext cx="2076450" cy="13049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6">
          <xdr:nvSpPr>
            <xdr:cNvPr id="19" name="Rectangle: Rounded Corners 18">
              <a:extLst>
                <a:ext uri="{FF2B5EF4-FFF2-40B4-BE49-F238E27FC236}">
                  <a16:creationId xmlns:a16="http://schemas.microsoft.com/office/drawing/2014/main" id="{DFBAE591-C428-41F9-B323-C4449F87D850}"/>
                </a:ext>
              </a:extLst>
            </xdr:cNvPr>
            <xdr:cNvSpPr/>
          </xdr:nvSpPr>
          <xdr:spPr>
            <a:xfrm>
              <a:off x="95250" y="1885949"/>
              <a:ext cx="2009776" cy="2952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YOY</a:t>
              </a:r>
              <a:r>
                <a:rPr lang="en-US" sz="1400" b="1" baseline="0"/>
                <a:t> GROWTH :</a:t>
              </a:r>
              <a:endParaRPr lang="en-US" sz="1400" b="1"/>
            </a:p>
          </xdr:txBody>
        </xdr:sp>
        <xdr:sp macro="" textlink="KPI!H18">
          <xdr:nvSpPr>
            <xdr:cNvPr id="20" name="Rectangle: Rounded Corners 19">
              <a:extLst>
                <a:ext uri="{FF2B5EF4-FFF2-40B4-BE49-F238E27FC236}">
                  <a16:creationId xmlns:a16="http://schemas.microsoft.com/office/drawing/2014/main" id="{CCE5A3D3-881E-433E-946A-4491989AAF75}"/>
                </a:ext>
              </a:extLst>
            </xdr:cNvPr>
            <xdr:cNvSpPr/>
          </xdr:nvSpPr>
          <xdr:spPr>
            <a:xfrm>
              <a:off x="114300" y="1085849"/>
              <a:ext cx="2009776" cy="2952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D4A2AB9-B02D-4C36-889C-28E6F623E8C9}" type="TxLink">
                <a:rPr lang="en-US" sz="2000" b="1" i="0" u="none" strike="noStrike">
                  <a:solidFill>
                    <a:schemeClr val="bg1"/>
                  </a:solidFill>
                  <a:latin typeface="Calibri"/>
                  <a:cs typeface="Calibri"/>
                </a:rPr>
                <a:pPr algn="ctr"/>
                <a:t># 37873</a:t>
              </a:fld>
              <a:endParaRPr lang="en-US" sz="4400" b="1" i="0" u="none" strike="noStrike">
                <a:solidFill>
                  <a:schemeClr val="bg1"/>
                </a:solidFill>
                <a:latin typeface="Calibri"/>
                <a:cs typeface="Calibri"/>
              </a:endParaRPr>
            </a:p>
          </xdr:txBody>
        </xdr:sp>
      </xdr:grpSp>
      <xdr:grpSp>
        <xdr:nvGrpSpPr>
          <xdr:cNvPr id="21" name="Group 20">
            <a:extLst>
              <a:ext uri="{FF2B5EF4-FFF2-40B4-BE49-F238E27FC236}">
                <a16:creationId xmlns:a16="http://schemas.microsoft.com/office/drawing/2014/main" id="{1EEDC53F-FA56-4B0F-8902-F91854A89E0F}"/>
              </a:ext>
            </a:extLst>
          </xdr:cNvPr>
          <xdr:cNvGrpSpPr/>
        </xdr:nvGrpSpPr>
        <xdr:grpSpPr>
          <a:xfrm>
            <a:off x="6556147" y="609355"/>
            <a:ext cx="2076450" cy="1819347"/>
            <a:chOff x="85725" y="542924"/>
            <a:chExt cx="2076450" cy="1743076"/>
          </a:xfrm>
        </xdr:grpSpPr>
        <xdr:sp macro="" textlink="">
          <xdr:nvSpPr>
            <xdr:cNvPr id="22" name="Rectangle: Rounded Corners 21">
              <a:extLst>
                <a:ext uri="{FF2B5EF4-FFF2-40B4-BE49-F238E27FC236}">
                  <a16:creationId xmlns:a16="http://schemas.microsoft.com/office/drawing/2014/main" id="{B8DD3018-076A-4ADB-9B30-FF3E23042CA5}"/>
                </a:ext>
              </a:extLst>
            </xdr:cNvPr>
            <xdr:cNvSpPr/>
          </xdr:nvSpPr>
          <xdr:spPr>
            <a:xfrm>
              <a:off x="95249" y="542924"/>
              <a:ext cx="2052583" cy="405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NO.</a:t>
              </a:r>
              <a:r>
                <a:rPr lang="en-US" sz="1600" b="1" baseline="0"/>
                <a:t> OF ORDERS</a:t>
              </a:r>
              <a:endParaRPr lang="en-US" sz="1100" b="1"/>
            </a:p>
          </xdr:txBody>
        </xdr:sp>
        <xdr:sp macro="" textlink="">
          <xdr:nvSpPr>
            <xdr:cNvPr id="23" name="Rectangle: Rounded Corners 22">
              <a:extLst>
                <a:ext uri="{FF2B5EF4-FFF2-40B4-BE49-F238E27FC236}">
                  <a16:creationId xmlns:a16="http://schemas.microsoft.com/office/drawing/2014/main" id="{75809F68-3A4D-4C32-A792-F743D7C2641F}"/>
                </a:ext>
              </a:extLst>
            </xdr:cNvPr>
            <xdr:cNvSpPr/>
          </xdr:nvSpPr>
          <xdr:spPr>
            <a:xfrm>
              <a:off x="85725" y="981074"/>
              <a:ext cx="2076450" cy="13049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6">
          <xdr:nvSpPr>
            <xdr:cNvPr id="24" name="Rectangle: Rounded Corners 23">
              <a:extLst>
                <a:ext uri="{FF2B5EF4-FFF2-40B4-BE49-F238E27FC236}">
                  <a16:creationId xmlns:a16="http://schemas.microsoft.com/office/drawing/2014/main" id="{DA8CBA3E-3007-46E4-B72F-7A939D18B2C8}"/>
                </a:ext>
              </a:extLst>
            </xdr:cNvPr>
            <xdr:cNvSpPr/>
          </xdr:nvSpPr>
          <xdr:spPr>
            <a:xfrm>
              <a:off x="95250" y="1885949"/>
              <a:ext cx="2009776" cy="2952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YOY</a:t>
              </a:r>
              <a:r>
                <a:rPr lang="en-US" sz="1400" b="1" baseline="0"/>
                <a:t> GROWTH :</a:t>
              </a:r>
              <a:endParaRPr lang="en-US" sz="1400" b="1"/>
            </a:p>
          </xdr:txBody>
        </xdr:sp>
        <xdr:sp macro="" textlink="KPI!K18">
          <xdr:nvSpPr>
            <xdr:cNvPr id="25" name="Rectangle: Rounded Corners 24">
              <a:extLst>
                <a:ext uri="{FF2B5EF4-FFF2-40B4-BE49-F238E27FC236}">
                  <a16:creationId xmlns:a16="http://schemas.microsoft.com/office/drawing/2014/main" id="{CA7AD58E-6218-45DB-AEB3-F43E15BEE0DB}"/>
                </a:ext>
              </a:extLst>
            </xdr:cNvPr>
            <xdr:cNvSpPr/>
          </xdr:nvSpPr>
          <xdr:spPr>
            <a:xfrm>
              <a:off x="114300" y="1085849"/>
              <a:ext cx="2009776" cy="2952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2937584-2DC4-4914-80D8-F5BC70CAF300}" type="TxLink">
                <a:rPr lang="en-US" sz="2000" b="1" i="0" u="none" strike="noStrike">
                  <a:solidFill>
                    <a:schemeClr val="bg1"/>
                  </a:solidFill>
                  <a:latin typeface="Calibri"/>
                  <a:cs typeface="Calibri"/>
                </a:rPr>
                <a:pPr algn="ctr"/>
                <a:t># 9994</a:t>
              </a:fld>
              <a:endParaRPr lang="en-US" sz="4400" b="1" i="0" u="none" strike="noStrike">
                <a:solidFill>
                  <a:schemeClr val="bg1"/>
                </a:solidFill>
                <a:latin typeface="Calibri"/>
                <a:cs typeface="Calibri"/>
              </a:endParaRPr>
            </a:p>
          </xdr:txBody>
        </xdr:sp>
      </xdr:grpSp>
      <xdr:grpSp>
        <xdr:nvGrpSpPr>
          <xdr:cNvPr id="26" name="Group 25">
            <a:extLst>
              <a:ext uri="{FF2B5EF4-FFF2-40B4-BE49-F238E27FC236}">
                <a16:creationId xmlns:a16="http://schemas.microsoft.com/office/drawing/2014/main" id="{C19620FA-8948-42EE-A30E-3344CEFFB356}"/>
              </a:ext>
            </a:extLst>
          </xdr:cNvPr>
          <xdr:cNvGrpSpPr/>
        </xdr:nvGrpSpPr>
        <xdr:grpSpPr>
          <a:xfrm>
            <a:off x="8699272" y="600073"/>
            <a:ext cx="2076450" cy="1819347"/>
            <a:chOff x="85725" y="542924"/>
            <a:chExt cx="2076450" cy="1743076"/>
          </a:xfrm>
        </xdr:grpSpPr>
        <xdr:sp macro="" textlink="">
          <xdr:nvSpPr>
            <xdr:cNvPr id="27" name="Rectangle: Rounded Corners 26">
              <a:extLst>
                <a:ext uri="{FF2B5EF4-FFF2-40B4-BE49-F238E27FC236}">
                  <a16:creationId xmlns:a16="http://schemas.microsoft.com/office/drawing/2014/main" id="{73559117-DBAF-420B-A028-8A8C524C1473}"/>
                </a:ext>
              </a:extLst>
            </xdr:cNvPr>
            <xdr:cNvSpPr/>
          </xdr:nvSpPr>
          <xdr:spPr>
            <a:xfrm>
              <a:off x="95249" y="542924"/>
              <a:ext cx="2052583" cy="4057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PROFIT MARGIN</a:t>
              </a:r>
              <a:endParaRPr lang="en-US" sz="1100" b="1"/>
            </a:p>
          </xdr:txBody>
        </xdr:sp>
        <xdr:sp macro="" textlink="">
          <xdr:nvSpPr>
            <xdr:cNvPr id="28" name="Rectangle: Rounded Corners 27">
              <a:extLst>
                <a:ext uri="{FF2B5EF4-FFF2-40B4-BE49-F238E27FC236}">
                  <a16:creationId xmlns:a16="http://schemas.microsoft.com/office/drawing/2014/main" id="{DB2562DB-FF06-4AF4-9141-C974751417F0}"/>
                </a:ext>
              </a:extLst>
            </xdr:cNvPr>
            <xdr:cNvSpPr/>
          </xdr:nvSpPr>
          <xdr:spPr>
            <a:xfrm>
              <a:off x="85725" y="981074"/>
              <a:ext cx="2076450" cy="130492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KPI!B16">
          <xdr:nvSpPr>
            <xdr:cNvPr id="29" name="Rectangle: Rounded Corners 28">
              <a:extLst>
                <a:ext uri="{FF2B5EF4-FFF2-40B4-BE49-F238E27FC236}">
                  <a16:creationId xmlns:a16="http://schemas.microsoft.com/office/drawing/2014/main" id="{1BA40EC3-F867-4168-82B2-A219EF2056F8}"/>
                </a:ext>
              </a:extLst>
            </xdr:cNvPr>
            <xdr:cNvSpPr/>
          </xdr:nvSpPr>
          <xdr:spPr>
            <a:xfrm>
              <a:off x="95250" y="1885949"/>
              <a:ext cx="2009776" cy="2952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b="1"/>
                <a:t>YOY</a:t>
              </a:r>
              <a:r>
                <a:rPr lang="en-US" sz="1400" b="1" baseline="0"/>
                <a:t> GROWTH :</a:t>
              </a:r>
              <a:endParaRPr lang="en-US" sz="1400" b="1"/>
            </a:p>
          </xdr:txBody>
        </xdr:sp>
        <xdr:sp macro="" textlink="KPI!N18">
          <xdr:nvSpPr>
            <xdr:cNvPr id="30" name="Rectangle: Rounded Corners 29">
              <a:extLst>
                <a:ext uri="{FF2B5EF4-FFF2-40B4-BE49-F238E27FC236}">
                  <a16:creationId xmlns:a16="http://schemas.microsoft.com/office/drawing/2014/main" id="{F641165A-CAC9-4F8E-808B-E8F674D85385}"/>
                </a:ext>
              </a:extLst>
            </xdr:cNvPr>
            <xdr:cNvSpPr/>
          </xdr:nvSpPr>
          <xdr:spPr>
            <a:xfrm>
              <a:off x="114300" y="1085849"/>
              <a:ext cx="2009776" cy="295276"/>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F5C8741-D7B6-43BF-BB69-887EE12A3628}" type="TxLink">
                <a:rPr lang="en-US" sz="2000" b="1" i="0" u="none" strike="noStrike">
                  <a:solidFill>
                    <a:schemeClr val="bg1"/>
                  </a:solidFill>
                  <a:latin typeface="Calibri"/>
                  <a:cs typeface="Calibri"/>
                </a:rPr>
                <a:pPr algn="ctr"/>
                <a:t>12.47%</a:t>
              </a:fld>
              <a:endParaRPr lang="en-US" sz="4400" b="1" i="0" u="none" strike="noStrike">
                <a:solidFill>
                  <a:schemeClr val="bg1"/>
                </a:solidFill>
                <a:latin typeface="Calibri"/>
                <a:cs typeface="Calibri"/>
              </a:endParaRPr>
            </a:p>
          </xdr:txBody>
        </xdr:sp>
      </xdr:grpSp>
      <xdr:grpSp>
        <xdr:nvGrpSpPr>
          <xdr:cNvPr id="39" name="Group 38">
            <a:extLst>
              <a:ext uri="{FF2B5EF4-FFF2-40B4-BE49-F238E27FC236}">
                <a16:creationId xmlns:a16="http://schemas.microsoft.com/office/drawing/2014/main" id="{AFA3B37B-06F4-4573-817E-C2AF90F876A1}"/>
              </a:ext>
            </a:extLst>
          </xdr:cNvPr>
          <xdr:cNvGrpSpPr/>
        </xdr:nvGrpSpPr>
        <xdr:grpSpPr>
          <a:xfrm>
            <a:off x="142875" y="1466851"/>
            <a:ext cx="10496550" cy="561973"/>
            <a:chOff x="142875" y="1466851"/>
            <a:chExt cx="10496550" cy="561973"/>
          </a:xfrm>
        </xdr:grpSpPr>
        <xdr:graphicFrame macro="">
          <xdr:nvGraphicFramePr>
            <xdr:cNvPr id="32" name="Chart 31">
              <a:extLst>
                <a:ext uri="{FF2B5EF4-FFF2-40B4-BE49-F238E27FC236}">
                  <a16:creationId xmlns:a16="http://schemas.microsoft.com/office/drawing/2014/main" id="{131A24A8-218B-4202-9224-F6E0082ED68A}"/>
                </a:ext>
              </a:extLst>
            </xdr:cNvPr>
            <xdr:cNvGraphicFramePr>
              <a:graphicFrameLocks/>
            </xdr:cNvGraphicFramePr>
          </xdr:nvGraphicFramePr>
          <xdr:xfrm>
            <a:off x="4505325" y="1485900"/>
            <a:ext cx="1952625" cy="457200"/>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1" name="Chart 30">
              <a:extLst>
                <a:ext uri="{FF2B5EF4-FFF2-40B4-BE49-F238E27FC236}">
                  <a16:creationId xmlns:a16="http://schemas.microsoft.com/office/drawing/2014/main" id="{D805AFED-82D7-44C0-87E4-567667D43500}"/>
                </a:ext>
              </a:extLst>
            </xdr:cNvPr>
            <xdr:cNvGraphicFramePr>
              <a:graphicFrameLocks/>
            </xdr:cNvGraphicFramePr>
          </xdr:nvGraphicFramePr>
          <xdr:xfrm>
            <a:off x="2352675" y="1514475"/>
            <a:ext cx="1885950" cy="45720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33" name="Chart 32">
              <a:extLst>
                <a:ext uri="{FF2B5EF4-FFF2-40B4-BE49-F238E27FC236}">
                  <a16:creationId xmlns:a16="http://schemas.microsoft.com/office/drawing/2014/main" id="{55401F31-0FD0-443D-AAAB-BCE7BF1DE74C}"/>
                </a:ext>
              </a:extLst>
            </xdr:cNvPr>
            <xdr:cNvGraphicFramePr>
              <a:graphicFrameLocks/>
            </xdr:cNvGraphicFramePr>
          </xdr:nvGraphicFramePr>
          <xdr:xfrm>
            <a:off x="6619875" y="1523999"/>
            <a:ext cx="1962149" cy="466725"/>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34" name="Chart 33">
              <a:extLst>
                <a:ext uri="{FF2B5EF4-FFF2-40B4-BE49-F238E27FC236}">
                  <a16:creationId xmlns:a16="http://schemas.microsoft.com/office/drawing/2014/main" id="{35F947F3-769F-4D8D-AEA0-B39F4D9D45F8}"/>
                </a:ext>
              </a:extLst>
            </xdr:cNvPr>
            <xdr:cNvGraphicFramePr>
              <a:graphicFrameLocks/>
            </xdr:cNvGraphicFramePr>
          </xdr:nvGraphicFramePr>
          <xdr:xfrm>
            <a:off x="8763000" y="1466851"/>
            <a:ext cx="1876425" cy="47625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36" name="Chart 35">
              <a:extLst>
                <a:ext uri="{FF2B5EF4-FFF2-40B4-BE49-F238E27FC236}">
                  <a16:creationId xmlns:a16="http://schemas.microsoft.com/office/drawing/2014/main" id="{5FB4D534-8C73-4387-AE57-7228F1477B42}"/>
                </a:ext>
              </a:extLst>
            </xdr:cNvPr>
            <xdr:cNvGraphicFramePr>
              <a:graphicFrameLocks/>
            </xdr:cNvGraphicFramePr>
          </xdr:nvGraphicFramePr>
          <xdr:xfrm>
            <a:off x="142875" y="1533525"/>
            <a:ext cx="1847850" cy="495299"/>
          </xdr:xfrm>
          <a:graphic>
            <a:graphicData uri="http://schemas.openxmlformats.org/drawingml/2006/chart">
              <c:chart xmlns:c="http://schemas.openxmlformats.org/drawingml/2006/chart" xmlns:r="http://schemas.openxmlformats.org/officeDocument/2006/relationships" r:id="rId5"/>
            </a:graphicData>
          </a:graphic>
        </xdr:graphicFrame>
      </xdr:grpSp>
    </xdr:grpSp>
    <xdr:clientData/>
  </xdr:twoCellAnchor>
  <xdr:twoCellAnchor>
    <xdr:from>
      <xdr:col>0</xdr:col>
      <xdr:colOff>66675</xdr:colOff>
      <xdr:row>0</xdr:row>
      <xdr:rowOff>38101</xdr:rowOff>
    </xdr:from>
    <xdr:to>
      <xdr:col>20</xdr:col>
      <xdr:colOff>533400</xdr:colOff>
      <xdr:row>2</xdr:row>
      <xdr:rowOff>57151</xdr:rowOff>
    </xdr:to>
    <xdr:sp macro="" textlink="">
      <xdr:nvSpPr>
        <xdr:cNvPr id="2" name="Rectangle: Rounded Corners 1">
          <a:extLst>
            <a:ext uri="{FF2B5EF4-FFF2-40B4-BE49-F238E27FC236}">
              <a16:creationId xmlns:a16="http://schemas.microsoft.com/office/drawing/2014/main" id="{7AD02093-18E0-403D-9C50-53D45256F13D}"/>
            </a:ext>
          </a:extLst>
        </xdr:cNvPr>
        <xdr:cNvSpPr/>
      </xdr:nvSpPr>
      <xdr:spPr>
        <a:xfrm>
          <a:off x="66675" y="38101"/>
          <a:ext cx="12658725" cy="40005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800" b="1"/>
            <a:t>ECOMMERCE SALES ANALYSIS REPORT</a:t>
          </a:r>
        </a:p>
      </xdr:txBody>
    </xdr:sp>
    <xdr:clientData/>
  </xdr:twoCellAnchor>
  <mc:AlternateContent xmlns:mc="http://schemas.openxmlformats.org/markup-compatibility/2006">
    <mc:Choice xmlns:a14="http://schemas.microsoft.com/office/drawing/2010/main" Requires="a14">
      <xdr:twoCellAnchor editAs="oneCell">
        <xdr:from>
          <xdr:col>2</xdr:col>
          <xdr:colOff>238125</xdr:colOff>
          <xdr:row>11</xdr:row>
          <xdr:rowOff>38100</xdr:rowOff>
        </xdr:from>
        <xdr:to>
          <xdr:col>3</xdr:col>
          <xdr:colOff>476250</xdr:colOff>
          <xdr:row>12</xdr:row>
          <xdr:rowOff>114300</xdr:rowOff>
        </xdr:to>
        <xdr:pic>
          <xdr:nvPicPr>
            <xdr:cNvPr id="9" name="Picture 8">
              <a:extLst>
                <a:ext uri="{FF2B5EF4-FFF2-40B4-BE49-F238E27FC236}">
                  <a16:creationId xmlns:a16="http://schemas.microsoft.com/office/drawing/2014/main" id="{CB9A237C-2463-4521-8E57-E27DB585B215}"/>
                </a:ext>
              </a:extLst>
            </xdr:cNvPr>
            <xdr:cNvPicPr>
              <a:picLocks noChangeAspect="1" noChangeArrowheads="1"/>
              <a:extLst>
                <a:ext uri="{84589F7E-364E-4C9E-8A38-B11213B215E9}">
                  <a14:cameraTool cellRange="'KPI YOY'!$H$8" spid="_x0000_s11333"/>
                </a:ext>
              </a:extLst>
            </xdr:cNvPicPr>
          </xdr:nvPicPr>
          <xdr:blipFill>
            <a:blip xmlns:r="http://schemas.openxmlformats.org/officeDocument/2006/relationships" r:embed="rId6"/>
            <a:srcRect/>
            <a:stretch>
              <a:fillRect/>
            </a:stretch>
          </xdr:blipFill>
          <xdr:spPr bwMode="auto">
            <a:xfrm>
              <a:off x="1457325" y="2133600"/>
              <a:ext cx="847725" cy="2667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333375</xdr:colOff>
          <xdr:row>11</xdr:row>
          <xdr:rowOff>9525</xdr:rowOff>
        </xdr:from>
        <xdr:to>
          <xdr:col>7</xdr:col>
          <xdr:colOff>600075</xdr:colOff>
          <xdr:row>12</xdr:row>
          <xdr:rowOff>95250</xdr:rowOff>
        </xdr:to>
        <xdr:pic>
          <xdr:nvPicPr>
            <xdr:cNvPr id="42" name="Picture 41">
              <a:extLst>
                <a:ext uri="{FF2B5EF4-FFF2-40B4-BE49-F238E27FC236}">
                  <a16:creationId xmlns:a16="http://schemas.microsoft.com/office/drawing/2014/main" id="{EF89A18D-D1F9-40A1-B601-63A0B93AF095}"/>
                </a:ext>
              </a:extLst>
            </xdr:cNvPr>
            <xdr:cNvPicPr>
              <a:picLocks noChangeAspect="1" noChangeArrowheads="1"/>
              <a:extLst>
                <a:ext uri="{84589F7E-364E-4C9E-8A38-B11213B215E9}">
                  <a14:cameraTool cellRange="'KPI YOY'!$I$8" spid="_x0000_s11334"/>
                </a:ext>
              </a:extLst>
            </xdr:cNvPicPr>
          </xdr:nvPicPr>
          <xdr:blipFill>
            <a:blip xmlns:r="http://schemas.openxmlformats.org/officeDocument/2006/relationships" r:embed="rId7"/>
            <a:srcRect/>
            <a:stretch>
              <a:fillRect/>
            </a:stretch>
          </xdr:blipFill>
          <xdr:spPr bwMode="auto">
            <a:xfrm>
              <a:off x="3990975" y="2105025"/>
              <a:ext cx="876300" cy="2762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419100</xdr:colOff>
          <xdr:row>10</xdr:row>
          <xdr:rowOff>161926</xdr:rowOff>
        </xdr:from>
        <xdr:to>
          <xdr:col>12</xdr:col>
          <xdr:colOff>76200</xdr:colOff>
          <xdr:row>12</xdr:row>
          <xdr:rowOff>67994</xdr:rowOff>
        </xdr:to>
        <xdr:pic>
          <xdr:nvPicPr>
            <xdr:cNvPr id="44" name="Picture 43">
              <a:extLst>
                <a:ext uri="{FF2B5EF4-FFF2-40B4-BE49-F238E27FC236}">
                  <a16:creationId xmlns:a16="http://schemas.microsoft.com/office/drawing/2014/main" id="{8D0B416D-6C7F-4C4A-B686-8F4687A281AE}"/>
                </a:ext>
              </a:extLst>
            </xdr:cNvPr>
            <xdr:cNvPicPr>
              <a:picLocks noChangeAspect="1" noChangeArrowheads="1"/>
              <a:extLst>
                <a:ext uri="{84589F7E-364E-4C9E-8A38-B11213B215E9}">
                  <a14:cameraTool cellRange="'KPI YOY'!$K$8" spid="_x0000_s11335"/>
                </a:ext>
              </a:extLst>
            </xdr:cNvPicPr>
          </xdr:nvPicPr>
          <xdr:blipFill>
            <a:blip xmlns:r="http://schemas.openxmlformats.org/officeDocument/2006/relationships" r:embed="rId8"/>
            <a:srcRect/>
            <a:stretch>
              <a:fillRect/>
            </a:stretch>
          </xdr:blipFill>
          <xdr:spPr bwMode="auto">
            <a:xfrm>
              <a:off x="6515100" y="2066926"/>
              <a:ext cx="876300" cy="287068"/>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495300</xdr:colOff>
          <xdr:row>10</xdr:row>
          <xdr:rowOff>171450</xdr:rowOff>
        </xdr:from>
        <xdr:to>
          <xdr:col>16</xdr:col>
          <xdr:colOff>142875</xdr:colOff>
          <xdr:row>12</xdr:row>
          <xdr:rowOff>83820</xdr:rowOff>
        </xdr:to>
        <xdr:pic>
          <xdr:nvPicPr>
            <xdr:cNvPr id="46" name="Picture 45">
              <a:extLst>
                <a:ext uri="{FF2B5EF4-FFF2-40B4-BE49-F238E27FC236}">
                  <a16:creationId xmlns:a16="http://schemas.microsoft.com/office/drawing/2014/main" id="{55E46725-9B75-4B30-A15C-97CA4F1ADB8C}"/>
                </a:ext>
              </a:extLst>
            </xdr:cNvPr>
            <xdr:cNvPicPr>
              <a:picLocks noChangeAspect="1" noChangeArrowheads="1"/>
              <a:extLst>
                <a:ext uri="{84589F7E-364E-4C9E-8A38-B11213B215E9}">
                  <a14:cameraTool cellRange="'KPI YOY'!$J$8" spid="_x0000_s11336"/>
                </a:ext>
              </a:extLst>
            </xdr:cNvPicPr>
          </xdr:nvPicPr>
          <xdr:blipFill>
            <a:blip xmlns:r="http://schemas.openxmlformats.org/officeDocument/2006/relationships" r:embed="rId9"/>
            <a:srcRect/>
            <a:stretch>
              <a:fillRect/>
            </a:stretch>
          </xdr:blipFill>
          <xdr:spPr bwMode="auto">
            <a:xfrm>
              <a:off x="9029700" y="2076450"/>
              <a:ext cx="866775" cy="29337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581025</xdr:colOff>
          <xdr:row>10</xdr:row>
          <xdr:rowOff>171450</xdr:rowOff>
        </xdr:from>
        <xdr:to>
          <xdr:col>20</xdr:col>
          <xdr:colOff>200025</xdr:colOff>
          <xdr:row>12</xdr:row>
          <xdr:rowOff>74148</xdr:rowOff>
        </xdr:to>
        <xdr:pic>
          <xdr:nvPicPr>
            <xdr:cNvPr id="48" name="Picture 47">
              <a:extLst>
                <a:ext uri="{FF2B5EF4-FFF2-40B4-BE49-F238E27FC236}">
                  <a16:creationId xmlns:a16="http://schemas.microsoft.com/office/drawing/2014/main" id="{D767EBC0-EFB7-4F50-8562-3F3110B3DBE1}"/>
                </a:ext>
              </a:extLst>
            </xdr:cNvPr>
            <xdr:cNvPicPr>
              <a:picLocks noChangeAspect="1" noChangeArrowheads="1"/>
              <a:extLst>
                <a:ext uri="{84589F7E-364E-4C9E-8A38-B11213B215E9}">
                  <a14:cameraTool cellRange="'KPI YOY'!$L$8" spid="_x0000_s11337"/>
                </a:ext>
              </a:extLst>
            </xdr:cNvPicPr>
          </xdr:nvPicPr>
          <xdr:blipFill>
            <a:blip xmlns:r="http://schemas.openxmlformats.org/officeDocument/2006/relationships" r:embed="rId10"/>
            <a:srcRect/>
            <a:stretch>
              <a:fillRect/>
            </a:stretch>
          </xdr:blipFill>
          <xdr:spPr bwMode="auto">
            <a:xfrm>
              <a:off x="11553825" y="2076450"/>
              <a:ext cx="838200" cy="28369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190500</xdr:colOff>
      <xdr:row>26</xdr:row>
      <xdr:rowOff>57150</xdr:rowOff>
    </xdr:from>
    <xdr:to>
      <xdr:col>8</xdr:col>
      <xdr:colOff>171450</xdr:colOff>
      <xdr:row>38</xdr:row>
      <xdr:rowOff>114300</xdr:rowOff>
    </xdr:to>
    <xdr:sp macro="" textlink="">
      <xdr:nvSpPr>
        <xdr:cNvPr id="52" name="Rectangle: Rounded Corners 51">
          <a:extLst>
            <a:ext uri="{FF2B5EF4-FFF2-40B4-BE49-F238E27FC236}">
              <a16:creationId xmlns:a16="http://schemas.microsoft.com/office/drawing/2014/main" id="{407C9E2C-0641-41B5-8652-72C4F575BFA8}"/>
            </a:ext>
          </a:extLst>
        </xdr:cNvPr>
        <xdr:cNvSpPr/>
      </xdr:nvSpPr>
      <xdr:spPr>
        <a:xfrm>
          <a:off x="190500" y="5010150"/>
          <a:ext cx="4857750" cy="2343150"/>
        </a:xfrm>
        <a:prstGeom prst="roundRect">
          <a:avLst>
            <a:gd name="adj" fmla="val 56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180975</xdr:colOff>
      <xdr:row>13</xdr:row>
      <xdr:rowOff>95250</xdr:rowOff>
    </xdr:from>
    <xdr:to>
      <xdr:col>20</xdr:col>
      <xdr:colOff>447675</xdr:colOff>
      <xdr:row>38</xdr:row>
      <xdr:rowOff>123825</xdr:rowOff>
    </xdr:to>
    <xdr:grpSp>
      <xdr:nvGrpSpPr>
        <xdr:cNvPr id="62" name="Group 61">
          <a:extLst>
            <a:ext uri="{FF2B5EF4-FFF2-40B4-BE49-F238E27FC236}">
              <a16:creationId xmlns:a16="http://schemas.microsoft.com/office/drawing/2014/main" id="{20F2DEFC-176D-4F62-80C5-1F65F23F4A88}"/>
            </a:ext>
          </a:extLst>
        </xdr:cNvPr>
        <xdr:cNvGrpSpPr/>
      </xdr:nvGrpSpPr>
      <xdr:grpSpPr>
        <a:xfrm>
          <a:off x="180975" y="2571750"/>
          <a:ext cx="12458700" cy="4791075"/>
          <a:chOff x="180975" y="2571750"/>
          <a:chExt cx="12458700" cy="4791075"/>
        </a:xfrm>
      </xdr:grpSpPr>
      <xdr:sp macro="" textlink="">
        <xdr:nvSpPr>
          <xdr:cNvPr id="49" name="Rectangle: Rounded Corners 48">
            <a:extLst>
              <a:ext uri="{FF2B5EF4-FFF2-40B4-BE49-F238E27FC236}">
                <a16:creationId xmlns:a16="http://schemas.microsoft.com/office/drawing/2014/main" id="{366B4866-1CAB-40AF-88CB-17E65898EAD0}"/>
              </a:ext>
            </a:extLst>
          </xdr:cNvPr>
          <xdr:cNvSpPr/>
        </xdr:nvSpPr>
        <xdr:spPr>
          <a:xfrm>
            <a:off x="180975" y="2581275"/>
            <a:ext cx="4857750" cy="2343150"/>
          </a:xfrm>
          <a:prstGeom prst="roundRect">
            <a:avLst>
              <a:gd name="adj" fmla="val 56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Rounded Corners 49">
            <a:extLst>
              <a:ext uri="{FF2B5EF4-FFF2-40B4-BE49-F238E27FC236}">
                <a16:creationId xmlns:a16="http://schemas.microsoft.com/office/drawing/2014/main" id="{874CC7FB-9D4A-4BC8-9B85-27C18FD5057B}"/>
              </a:ext>
            </a:extLst>
          </xdr:cNvPr>
          <xdr:cNvSpPr/>
        </xdr:nvSpPr>
        <xdr:spPr>
          <a:xfrm>
            <a:off x="5181600" y="2581275"/>
            <a:ext cx="4133850" cy="2343150"/>
          </a:xfrm>
          <a:prstGeom prst="roundRect">
            <a:avLst>
              <a:gd name="adj" fmla="val 56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1" name="Rectangle: Rounded Corners 50">
            <a:extLst>
              <a:ext uri="{FF2B5EF4-FFF2-40B4-BE49-F238E27FC236}">
                <a16:creationId xmlns:a16="http://schemas.microsoft.com/office/drawing/2014/main" id="{C21BA1D6-64A4-4B62-B14A-AA7B605EF5FC}"/>
              </a:ext>
            </a:extLst>
          </xdr:cNvPr>
          <xdr:cNvSpPr/>
        </xdr:nvSpPr>
        <xdr:spPr>
          <a:xfrm>
            <a:off x="9401175" y="2571750"/>
            <a:ext cx="3238500" cy="2343150"/>
          </a:xfrm>
          <a:prstGeom prst="roundRect">
            <a:avLst>
              <a:gd name="adj" fmla="val 56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3" name="Rectangle: Rounded Corners 52">
            <a:extLst>
              <a:ext uri="{FF2B5EF4-FFF2-40B4-BE49-F238E27FC236}">
                <a16:creationId xmlns:a16="http://schemas.microsoft.com/office/drawing/2014/main" id="{C9B294C8-B019-466E-B9E8-EE6065A54212}"/>
              </a:ext>
            </a:extLst>
          </xdr:cNvPr>
          <xdr:cNvSpPr/>
        </xdr:nvSpPr>
        <xdr:spPr>
          <a:xfrm>
            <a:off x="5162550" y="5038725"/>
            <a:ext cx="3467100" cy="2324100"/>
          </a:xfrm>
          <a:prstGeom prst="roundRect">
            <a:avLst>
              <a:gd name="adj" fmla="val 56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Rounded Corners 53">
            <a:extLst>
              <a:ext uri="{FF2B5EF4-FFF2-40B4-BE49-F238E27FC236}">
                <a16:creationId xmlns:a16="http://schemas.microsoft.com/office/drawing/2014/main" id="{C3E912B3-E2DB-4045-82CE-FFA36F3153D7}"/>
              </a:ext>
            </a:extLst>
          </xdr:cNvPr>
          <xdr:cNvSpPr/>
        </xdr:nvSpPr>
        <xdr:spPr>
          <a:xfrm>
            <a:off x="8724900" y="5019675"/>
            <a:ext cx="3905250" cy="2324100"/>
          </a:xfrm>
          <a:prstGeom prst="roundRect">
            <a:avLst>
              <a:gd name="adj" fmla="val 5691"/>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61" name="Group 60">
            <a:extLst>
              <a:ext uri="{FF2B5EF4-FFF2-40B4-BE49-F238E27FC236}">
                <a16:creationId xmlns:a16="http://schemas.microsoft.com/office/drawing/2014/main" id="{CF2F287B-3D5B-4599-AF90-60DC9BA3120E}"/>
              </a:ext>
            </a:extLst>
          </xdr:cNvPr>
          <xdr:cNvGrpSpPr/>
        </xdr:nvGrpSpPr>
        <xdr:grpSpPr>
          <a:xfrm>
            <a:off x="228599" y="2600325"/>
            <a:ext cx="12230100" cy="2771775"/>
            <a:chOff x="228599" y="2600325"/>
            <a:chExt cx="12230100" cy="2771775"/>
          </a:xfrm>
        </xdr:grpSpPr>
        <xdr:sp macro="" textlink="">
          <xdr:nvSpPr>
            <xdr:cNvPr id="55" name="Rectangle: Rounded Corners 54">
              <a:extLst>
                <a:ext uri="{FF2B5EF4-FFF2-40B4-BE49-F238E27FC236}">
                  <a16:creationId xmlns:a16="http://schemas.microsoft.com/office/drawing/2014/main" id="{5D7EE261-E1BC-4E86-BB0B-8C576E5B7233}"/>
                </a:ext>
              </a:extLst>
            </xdr:cNvPr>
            <xdr:cNvSpPr/>
          </xdr:nvSpPr>
          <xdr:spPr>
            <a:xfrm>
              <a:off x="247649" y="5048250"/>
              <a:ext cx="2981325" cy="29527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TOP 5 CITY WITH HIGHEST SALES</a:t>
              </a:r>
            </a:p>
          </xdr:txBody>
        </xdr:sp>
        <xdr:sp macro="" textlink="">
          <xdr:nvSpPr>
            <xdr:cNvPr id="56" name="Rectangle: Rounded Corners 55">
              <a:extLst>
                <a:ext uri="{FF2B5EF4-FFF2-40B4-BE49-F238E27FC236}">
                  <a16:creationId xmlns:a16="http://schemas.microsoft.com/office/drawing/2014/main" id="{8507285B-FEE4-4F3B-B5D8-18463CC1E2A6}"/>
                </a:ext>
              </a:extLst>
            </xdr:cNvPr>
            <xdr:cNvSpPr/>
          </xdr:nvSpPr>
          <xdr:spPr>
            <a:xfrm>
              <a:off x="5229224" y="2600325"/>
              <a:ext cx="2981325" cy="29527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CATEGORY</a:t>
              </a:r>
              <a:r>
                <a:rPr lang="en-US" sz="1400" b="1" baseline="0"/>
                <a:t> WISE PROFIT</a:t>
              </a:r>
              <a:endParaRPr lang="en-US" sz="1400" b="1"/>
            </a:p>
          </xdr:txBody>
        </xdr:sp>
        <xdr:sp macro="" textlink="">
          <xdr:nvSpPr>
            <xdr:cNvPr id="57" name="Rectangle: Rounded Corners 56">
              <a:extLst>
                <a:ext uri="{FF2B5EF4-FFF2-40B4-BE49-F238E27FC236}">
                  <a16:creationId xmlns:a16="http://schemas.microsoft.com/office/drawing/2014/main" id="{F0288946-7DA1-4594-9291-CC8AA7C6C0EE}"/>
                </a:ext>
              </a:extLst>
            </xdr:cNvPr>
            <xdr:cNvSpPr/>
          </xdr:nvSpPr>
          <xdr:spPr>
            <a:xfrm>
              <a:off x="8782049" y="5057775"/>
              <a:ext cx="3390901" cy="29527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FILTER 👉 YEAR ,</a:t>
              </a:r>
              <a:r>
                <a:rPr lang="en-US" sz="1400" b="1" baseline="0"/>
                <a:t> SEGMENT AND REGION</a:t>
              </a:r>
              <a:endParaRPr lang="en-US" sz="1400" b="1"/>
            </a:p>
          </xdr:txBody>
        </xdr:sp>
        <xdr:sp macro="" textlink="">
          <xdr:nvSpPr>
            <xdr:cNvPr id="58" name="Rectangle: Rounded Corners 57">
              <a:extLst>
                <a:ext uri="{FF2B5EF4-FFF2-40B4-BE49-F238E27FC236}">
                  <a16:creationId xmlns:a16="http://schemas.microsoft.com/office/drawing/2014/main" id="{61FEED43-466C-44B1-9767-744A2C991E6A}"/>
                </a:ext>
              </a:extLst>
            </xdr:cNvPr>
            <xdr:cNvSpPr/>
          </xdr:nvSpPr>
          <xdr:spPr>
            <a:xfrm>
              <a:off x="5219699" y="5076825"/>
              <a:ext cx="2981325" cy="29527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TOP</a:t>
              </a:r>
              <a:r>
                <a:rPr lang="en-US" sz="1200" b="1" baseline="0"/>
                <a:t> 5 SUB CATEGORY WITH HIGHEST SALES</a:t>
              </a:r>
              <a:endParaRPr lang="en-US" sz="1200" b="1"/>
            </a:p>
          </xdr:txBody>
        </xdr:sp>
        <xdr:sp macro="" textlink="">
          <xdr:nvSpPr>
            <xdr:cNvPr id="59" name="Rectangle: Rounded Corners 58">
              <a:extLst>
                <a:ext uri="{FF2B5EF4-FFF2-40B4-BE49-F238E27FC236}">
                  <a16:creationId xmlns:a16="http://schemas.microsoft.com/office/drawing/2014/main" id="{6EFB4848-8BD0-4C3F-AE2A-07D9D79D6E2F}"/>
                </a:ext>
              </a:extLst>
            </xdr:cNvPr>
            <xdr:cNvSpPr/>
          </xdr:nvSpPr>
          <xdr:spPr>
            <a:xfrm>
              <a:off x="228599" y="2619375"/>
              <a:ext cx="2981325" cy="29527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PROFIT AND SALES ACCORDING TO MONTH</a:t>
              </a:r>
            </a:p>
            <a:p>
              <a:pPr algn="l"/>
              <a:endParaRPr lang="en-US" sz="1200" b="1"/>
            </a:p>
          </xdr:txBody>
        </xdr:sp>
        <xdr:sp macro="" textlink="">
          <xdr:nvSpPr>
            <xdr:cNvPr id="60" name="Rectangle: Rounded Corners 59">
              <a:extLst>
                <a:ext uri="{FF2B5EF4-FFF2-40B4-BE49-F238E27FC236}">
                  <a16:creationId xmlns:a16="http://schemas.microsoft.com/office/drawing/2014/main" id="{28506BDD-AB61-449F-8A08-B774C34EAA91}"/>
                </a:ext>
              </a:extLst>
            </xdr:cNvPr>
            <xdr:cNvSpPr/>
          </xdr:nvSpPr>
          <xdr:spPr>
            <a:xfrm>
              <a:off x="9477374" y="2609850"/>
              <a:ext cx="2981325" cy="295275"/>
            </a:xfrm>
            <a:prstGeom prst="roundRect">
              <a:avLst/>
            </a:prstGeom>
            <a:gradFill>
              <a:gsLst>
                <a:gs pos="0">
                  <a:schemeClr val="tx1">
                    <a:lumMod val="85000"/>
                    <a:lumOff val="15000"/>
                    <a:alpha val="80000"/>
                  </a:schemeClr>
                </a:gs>
                <a:gs pos="100000">
                  <a:schemeClr val="tx1">
                    <a:lumMod val="50000"/>
                    <a:lumOff val="50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a:t>CATEGORY WISE SALES IN PERCENTAGE</a:t>
              </a:r>
            </a:p>
          </xdr:txBody>
        </xdr:sp>
      </xdr:grpSp>
    </xdr:grpSp>
    <xdr:clientData/>
  </xdr:twoCellAnchor>
  <xdr:twoCellAnchor>
    <xdr:from>
      <xdr:col>0</xdr:col>
      <xdr:colOff>266700</xdr:colOff>
      <xdr:row>15</xdr:row>
      <xdr:rowOff>66675</xdr:rowOff>
    </xdr:from>
    <xdr:to>
      <xdr:col>8</xdr:col>
      <xdr:colOff>38100</xdr:colOff>
      <xdr:row>25</xdr:row>
      <xdr:rowOff>104775</xdr:rowOff>
    </xdr:to>
    <xdr:graphicFrame macro="">
      <xdr:nvGraphicFramePr>
        <xdr:cNvPr id="63" name="Chart 62">
          <a:extLst>
            <a:ext uri="{FF2B5EF4-FFF2-40B4-BE49-F238E27FC236}">
              <a16:creationId xmlns:a16="http://schemas.microsoft.com/office/drawing/2014/main" id="{089E0C4C-CF68-4A6B-911B-D11811E90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409574</xdr:colOff>
      <xdr:row>15</xdr:row>
      <xdr:rowOff>95250</xdr:rowOff>
    </xdr:from>
    <xdr:to>
      <xdr:col>15</xdr:col>
      <xdr:colOff>66675</xdr:colOff>
      <xdr:row>25</xdr:row>
      <xdr:rowOff>114300</xdr:rowOff>
    </xdr:to>
    <mc:AlternateContent xmlns:mc="http://schemas.openxmlformats.org/markup-compatibility/2006">
      <mc:Choice xmlns:cx1="http://schemas.microsoft.com/office/drawing/2015/9/8/chartex" Requires="cx1">
        <xdr:graphicFrame macro="">
          <xdr:nvGraphicFramePr>
            <xdr:cNvPr id="64" name="Chart 63">
              <a:extLst>
                <a:ext uri="{FF2B5EF4-FFF2-40B4-BE49-F238E27FC236}">
                  <a16:creationId xmlns:a16="http://schemas.microsoft.com/office/drawing/2014/main" id="{26D4227F-4478-4302-867B-C63558A7D8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86374" y="2952750"/>
              <a:ext cx="3924301" cy="1924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380999</xdr:colOff>
      <xdr:row>15</xdr:row>
      <xdr:rowOff>152400</xdr:rowOff>
    </xdr:from>
    <xdr:to>
      <xdr:col>20</xdr:col>
      <xdr:colOff>314324</xdr:colOff>
      <xdr:row>25</xdr:row>
      <xdr:rowOff>47625</xdr:rowOff>
    </xdr:to>
    <xdr:graphicFrame macro="">
      <xdr:nvGraphicFramePr>
        <xdr:cNvPr id="65" name="Chart 64">
          <a:extLst>
            <a:ext uri="{FF2B5EF4-FFF2-40B4-BE49-F238E27FC236}">
              <a16:creationId xmlns:a16="http://schemas.microsoft.com/office/drawing/2014/main" id="{E18FBE8E-E547-48F3-92DF-BAA1FA7435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266700</xdr:colOff>
      <xdr:row>28</xdr:row>
      <xdr:rowOff>66675</xdr:rowOff>
    </xdr:from>
    <xdr:to>
      <xdr:col>7</xdr:col>
      <xdr:colOff>600076</xdr:colOff>
      <xdr:row>38</xdr:row>
      <xdr:rowOff>57150</xdr:rowOff>
    </xdr:to>
    <xdr:graphicFrame macro="">
      <xdr:nvGraphicFramePr>
        <xdr:cNvPr id="66" name="Chart 65">
          <a:extLst>
            <a:ext uri="{FF2B5EF4-FFF2-40B4-BE49-F238E27FC236}">
              <a16:creationId xmlns:a16="http://schemas.microsoft.com/office/drawing/2014/main" id="{3D6AB353-6A57-4D06-9998-0E3DBD46F9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8</xdr:col>
      <xdr:colOff>371475</xdr:colOff>
      <xdr:row>28</xdr:row>
      <xdr:rowOff>76200</xdr:rowOff>
    </xdr:from>
    <xdr:to>
      <xdr:col>13</xdr:col>
      <xdr:colOff>581025</xdr:colOff>
      <xdr:row>38</xdr:row>
      <xdr:rowOff>38100</xdr:rowOff>
    </xdr:to>
    <xdr:graphicFrame macro="">
      <xdr:nvGraphicFramePr>
        <xdr:cNvPr id="67" name="Chart 66">
          <a:extLst>
            <a:ext uri="{FF2B5EF4-FFF2-40B4-BE49-F238E27FC236}">
              <a16:creationId xmlns:a16="http://schemas.microsoft.com/office/drawing/2014/main" id="{1EB76EA1-79C6-457F-8EC4-521B2B4266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238125</xdr:colOff>
      <xdr:row>28</xdr:row>
      <xdr:rowOff>66676</xdr:rowOff>
    </xdr:from>
    <xdr:to>
      <xdr:col>16</xdr:col>
      <xdr:colOff>66675</xdr:colOff>
      <xdr:row>38</xdr:row>
      <xdr:rowOff>28576</xdr:rowOff>
    </xdr:to>
    <mc:AlternateContent xmlns:mc="http://schemas.openxmlformats.org/markup-compatibility/2006" xmlns:a14="http://schemas.microsoft.com/office/drawing/2010/main">
      <mc:Choice Requires="a14">
        <xdr:graphicFrame macro="">
          <xdr:nvGraphicFramePr>
            <xdr:cNvPr id="68" name="Year 1">
              <a:extLst>
                <a:ext uri="{FF2B5EF4-FFF2-40B4-BE49-F238E27FC236}">
                  <a16:creationId xmlns:a16="http://schemas.microsoft.com/office/drawing/2014/main" id="{3F61A877-7D16-4871-AD06-757D188AA8D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72525" y="5400676"/>
              <a:ext cx="1047750"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161925</xdr:colOff>
      <xdr:row>28</xdr:row>
      <xdr:rowOff>66676</xdr:rowOff>
    </xdr:from>
    <xdr:to>
      <xdr:col>18</xdr:col>
      <xdr:colOff>183498</xdr:colOff>
      <xdr:row>38</xdr:row>
      <xdr:rowOff>28576</xdr:rowOff>
    </xdr:to>
    <mc:AlternateContent xmlns:mc="http://schemas.openxmlformats.org/markup-compatibility/2006" xmlns:a14="http://schemas.microsoft.com/office/drawing/2010/main">
      <mc:Choice Requires="a14">
        <xdr:graphicFrame macro="">
          <xdr:nvGraphicFramePr>
            <xdr:cNvPr id="69" name="Segment 1">
              <a:extLst>
                <a:ext uri="{FF2B5EF4-FFF2-40B4-BE49-F238E27FC236}">
                  <a16:creationId xmlns:a16="http://schemas.microsoft.com/office/drawing/2014/main" id="{9F5062B5-71EA-40B6-9642-15CF2D27506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915525" y="5400676"/>
              <a:ext cx="1240773"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323850</xdr:colOff>
      <xdr:row>28</xdr:row>
      <xdr:rowOff>66676</xdr:rowOff>
    </xdr:from>
    <xdr:to>
      <xdr:col>20</xdr:col>
      <xdr:colOff>355041</xdr:colOff>
      <xdr:row>38</xdr:row>
      <xdr:rowOff>28576</xdr:rowOff>
    </xdr:to>
    <mc:AlternateContent xmlns:mc="http://schemas.openxmlformats.org/markup-compatibility/2006" xmlns:a14="http://schemas.microsoft.com/office/drawing/2010/main">
      <mc:Choice Requires="a14">
        <xdr:graphicFrame macro="">
          <xdr:nvGraphicFramePr>
            <xdr:cNvPr id="70" name="Region 1">
              <a:extLst>
                <a:ext uri="{FF2B5EF4-FFF2-40B4-BE49-F238E27FC236}">
                  <a16:creationId xmlns:a16="http://schemas.microsoft.com/office/drawing/2014/main" id="{3200510C-D88B-429D-B798-CE1CD186658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296650" y="5400676"/>
              <a:ext cx="1250391" cy="1866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35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815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169.76071840278" createdVersion="6" refreshedVersion="6" minRefreshableVersion="3" recordCount="9994" xr:uid="{A9DBBC00-1EA7-46F4-85ED-627B178D6478}">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7279523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9DA77E-DAEF-4B98-8F04-C3B4FA6923F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309408-4056-4AB3-B426-FAF3CAD82F3F}"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70699C-D287-4048-A42C-E5748E5971E2}"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4A312B1-C03D-4386-A392-0D7A5BCFE9E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6">
    <i>
      <x v="36"/>
    </i>
    <i>
      <x v="45"/>
    </i>
    <i>
      <x v="41"/>
    </i>
    <i>
      <x v="30"/>
    </i>
    <i>
      <x v="3"/>
    </i>
    <i t="grand">
      <x/>
    </i>
  </rowItems>
  <colItems count="1">
    <i/>
  </colItems>
  <dataFields count="1">
    <dataField name="Sum of Sales" fld="18" baseField="0" baseItem="0" numFmtId="166"/>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1"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0EE1A0-C12B-4B49-ADDE-0C669DBD22AA}"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6"/>
  </dataFields>
  <formats count="1">
    <format dxfId="0">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6" count="1" selected="0">
            <x v="13"/>
          </reference>
        </references>
      </pivotArea>
    </chartFormat>
    <chartFormat chart="2" format="9">
      <pivotArea type="data" outline="0" fieldPosition="0">
        <references count="2">
          <reference field="4294967294" count="1" selected="0">
            <x v="0"/>
          </reference>
          <reference field="16" count="1" selected="0">
            <x v="5"/>
          </reference>
        </references>
      </pivotArea>
    </chartFormat>
    <chartFormat chart="2" format="10">
      <pivotArea type="data" outline="0" fieldPosition="0">
        <references count="2">
          <reference field="4294967294" count="1" selected="0">
            <x v="0"/>
          </reference>
          <reference field="16" count="1" selected="0">
            <x v="14"/>
          </reference>
        </references>
      </pivotArea>
    </chartFormat>
    <chartFormat chart="2" format="11">
      <pivotArea type="data" outline="0" fieldPosition="0">
        <references count="2">
          <reference field="4294967294" count="1" selected="0">
            <x v="0"/>
          </reference>
          <reference field="16" count="1" selected="0">
            <x v="16"/>
          </reference>
        </references>
      </pivotArea>
    </chartFormat>
    <chartFormat chart="2" format="12">
      <pivotArea type="data" outline="0" fieldPosition="0">
        <references count="2">
          <reference field="4294967294" count="1" selected="0">
            <x v="0"/>
          </reference>
          <reference field="16" count="1" selected="0">
            <x v="3"/>
          </reference>
        </references>
      </pivotArea>
    </chartFormat>
    <chartFormat chart="0" format="1">
      <pivotArea type="data" outline="0" fieldPosition="0">
        <references count="2">
          <reference field="4294967294" count="1" selected="0">
            <x v="0"/>
          </reference>
          <reference field="16" count="1" selected="0">
            <x v="13"/>
          </reference>
        </references>
      </pivotArea>
    </chartFormat>
    <chartFormat chart="0" format="2">
      <pivotArea type="data" outline="0" fieldPosition="0">
        <references count="2">
          <reference field="4294967294" count="1" selected="0">
            <x v="0"/>
          </reference>
          <reference field="16" count="1" selected="0">
            <x v="5"/>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16"/>
          </reference>
        </references>
      </pivotArea>
    </chartFormat>
    <chartFormat chart="0" format="5">
      <pivotArea type="data" outline="0" fieldPosition="0">
        <references count="2">
          <reference field="4294967294" count="1" selected="0">
            <x v="0"/>
          </reference>
          <reference field="16" count="1" selected="0">
            <x v="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613DB58-3052-4954-A727-EAE586B2C504}"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2442F4-8873-437A-9726-20164B9D09F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379247-84CD-4169-B6DC-66D94499D3E3}" name="PivotTable1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A77E40-E882-4E0A-9792-01BDE9E237DB}" name="PivotTable10"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F38B42D-CAB2-4D57-B19E-F59748D94845}"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D8939E-715B-4AAB-A900-4782C6ECD510}"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2" baseItem="2"/>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B9997D9-D188-41AB-B90E-279BBD3D4629}" sourceName="Year">
  <pivotTables>
    <pivotTable tabId="8" name="PivotTable6"/>
    <pivotTable tabId="6" name="PivotTable4"/>
    <pivotTable tabId="3" name="PivotTable1"/>
    <pivotTable tabId="5" name="PivotTable3"/>
    <pivotTable tabId="9" name="PivotTable10"/>
    <pivotTable tabId="9" name="PivotTable11"/>
    <pivotTable tabId="9" name="PivotTable7"/>
    <pivotTable tabId="9" name="PivotTable8"/>
    <pivotTable tabId="9" name="PivotTable9"/>
    <pivotTable tabId="10" name="PivotTable12"/>
    <pivotTable tabId="4" name="PivotTable2"/>
  </pivotTables>
  <data>
    <tabular pivotCacheId="172795235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D55586D-0D5A-45DA-971F-ACFD0EF6DBCB}" sourceName="Segment">
  <pivotTables>
    <pivotTable tabId="8" name="PivotTable6"/>
    <pivotTable tabId="6" name="PivotTable4"/>
    <pivotTable tabId="3" name="PivotTable1"/>
    <pivotTable tabId="5" name="PivotTable3"/>
    <pivotTable tabId="9" name="PivotTable10"/>
    <pivotTable tabId="9" name="PivotTable11"/>
    <pivotTable tabId="9" name="PivotTable7"/>
    <pivotTable tabId="9" name="PivotTable8"/>
    <pivotTable tabId="9" name="PivotTable9"/>
    <pivotTable tabId="10" name="PivotTable12"/>
    <pivotTable tabId="4" name="PivotTable2"/>
  </pivotTables>
  <data>
    <tabular pivotCacheId="172795235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CD63B87-9462-417E-9FA2-75B11EF85AF9}" sourceName="Region">
  <pivotTables>
    <pivotTable tabId="8" name="PivotTable6"/>
    <pivotTable tabId="6" name="PivotTable4"/>
    <pivotTable tabId="3" name="PivotTable1"/>
    <pivotTable tabId="5" name="PivotTable3"/>
    <pivotTable tabId="9" name="PivotTable10"/>
    <pivotTable tabId="9" name="PivotTable11"/>
    <pivotTable tabId="9" name="PivotTable7"/>
    <pivotTable tabId="9" name="PivotTable8"/>
    <pivotTable tabId="9" name="PivotTable9"/>
    <pivotTable tabId="10" name="PivotTable12"/>
    <pivotTable tabId="4" name="PivotTable2"/>
  </pivotTables>
  <data>
    <tabular pivotCacheId="172795235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794AB19-3540-403D-96DC-F4907E7CA1B5}" cache="Slicer_Year" caption="Year" rowHeight="241300"/>
  <slicer name="Segment" xr10:uid="{7E8AA809-AFD2-42B7-B7F2-7ED7097E7F37}" cache="Slicer_Segment" caption="Segment" rowHeight="241300"/>
  <slicer name="Region" xr10:uid="{1051A8BE-4105-41E4-A18B-E8BA856810B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AB268CB-0EF3-4DA8-B933-5A6450CC8DA3}" cache="Slicer_Year" caption="Year" style="AB" rowHeight="241300"/>
  <slicer name="Segment 1" xr10:uid="{D7C35D61-5491-43A7-B772-0A179CC6F11A}" cache="Slicer_Segment" caption="Segment" style="AB" rowHeight="241300"/>
  <slicer name="Region 1" xr10:uid="{C8CFBFB6-12B9-4C8F-852F-150D1EDD8BA5}"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2.xml"/><Relationship Id="rId4" Type="http://schemas.openxmlformats.org/officeDocument/2006/relationships/image" Target="../media/image1.jpeg"/></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FD13E-B073-4E04-9F21-1C966B317B31}">
  <sheetPr>
    <tabColor theme="3" tint="0.249977111117893"/>
  </sheetPr>
  <dimension ref="A3:C16"/>
  <sheetViews>
    <sheetView workbookViewId="0">
      <selection sqref="A1:XFD40"/>
    </sheetView>
  </sheetViews>
  <sheetFormatPr defaultRowHeight="15"/>
  <cols>
    <col min="1" max="1" width="13.140625" bestFit="1" customWidth="1"/>
    <col min="2" max="2" width="12.140625" bestFit="1" customWidth="1"/>
    <col min="3" max="3" width="12.5703125" bestFit="1" customWidth="1"/>
  </cols>
  <sheetData>
    <row r="3" spans="1:3">
      <c r="A3" s="7" t="s">
        <v>10933</v>
      </c>
      <c r="B3" s="6" t="s">
        <v>10948</v>
      </c>
      <c r="C3" s="15" t="s">
        <v>10947</v>
      </c>
    </row>
    <row r="4" spans="1:3">
      <c r="A4" s="9" t="s">
        <v>10935</v>
      </c>
      <c r="B4" s="22">
        <v>95365.937600000019</v>
      </c>
      <c r="C4" s="23">
        <v>9199.2699999999986</v>
      </c>
    </row>
    <row r="5" spans="1:3">
      <c r="A5" s="11" t="s">
        <v>10936</v>
      </c>
      <c r="B5" s="24">
        <v>60172.649400000024</v>
      </c>
      <c r="C5" s="25">
        <v>10288.898699999991</v>
      </c>
    </row>
    <row r="6" spans="1:3">
      <c r="A6" s="11" t="s">
        <v>10937</v>
      </c>
      <c r="B6" s="24">
        <v>199252.98399999991</v>
      </c>
      <c r="C6" s="25">
        <v>26806.573700000015</v>
      </c>
    </row>
    <row r="7" spans="1:3">
      <c r="A7" s="11" t="s">
        <v>10938</v>
      </c>
      <c r="B7" s="24">
        <v>141851.5674</v>
      </c>
      <c r="C7" s="25">
        <v>13437.806799999998</v>
      </c>
    </row>
    <row r="8" spans="1:3">
      <c r="A8" s="11" t="s">
        <v>10939</v>
      </c>
      <c r="B8" s="24">
        <v>156122.28669999994</v>
      </c>
      <c r="C8" s="25">
        <v>22308.51279999999</v>
      </c>
    </row>
    <row r="9" spans="1:3">
      <c r="A9" s="11" t="s">
        <v>10940</v>
      </c>
      <c r="B9" s="24">
        <v>147082.61130000011</v>
      </c>
      <c r="C9" s="25">
        <v>20899.334500000012</v>
      </c>
    </row>
    <row r="10" spans="1:3">
      <c r="A10" s="11" t="s">
        <v>10941</v>
      </c>
      <c r="B10" s="24">
        <v>149580.83800000031</v>
      </c>
      <c r="C10" s="25">
        <v>13535.38299999998</v>
      </c>
    </row>
    <row r="11" spans="1:3">
      <c r="A11" s="11" t="s">
        <v>10942</v>
      </c>
      <c r="B11" s="24">
        <v>159589.45099999988</v>
      </c>
      <c r="C11" s="25">
        <v>21896.715399999972</v>
      </c>
    </row>
    <row r="12" spans="1:3">
      <c r="A12" s="11" t="s">
        <v>10943</v>
      </c>
      <c r="B12" s="24">
        <v>309770.09970000025</v>
      </c>
      <c r="C12" s="25">
        <v>37293.192500000034</v>
      </c>
    </row>
    <row r="13" spans="1:3">
      <c r="A13" s="11" t="s">
        <v>10944</v>
      </c>
      <c r="B13" s="24">
        <v>197115.20170000009</v>
      </c>
      <c r="C13" s="25">
        <v>31469.663800000035</v>
      </c>
    </row>
    <row r="14" spans="1:3">
      <c r="A14" s="11" t="s">
        <v>10945</v>
      </c>
      <c r="B14" s="24">
        <v>349120.07400000008</v>
      </c>
      <c r="C14" s="25">
        <v>35825.536599999927</v>
      </c>
    </row>
    <row r="15" spans="1:3">
      <c r="A15" s="11" t="s">
        <v>10946</v>
      </c>
      <c r="B15" s="24">
        <v>332177.15950000001</v>
      </c>
      <c r="C15" s="25">
        <v>43436.13390000003</v>
      </c>
    </row>
    <row r="16" spans="1:3">
      <c r="A16" s="13" t="s">
        <v>10934</v>
      </c>
      <c r="B16" s="20">
        <v>2297200.8603000008</v>
      </c>
      <c r="C16" s="21">
        <v>286397.02169999998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AC1AE-A562-427D-AFFB-1514CF556661}">
  <sheetPr>
    <tabColor theme="3" tint="0.249977111117893"/>
  </sheetPr>
  <dimension ref="A3:F7"/>
  <sheetViews>
    <sheetView workbookViewId="0">
      <selection sqref="A1:XFD40"/>
    </sheetView>
  </sheetViews>
  <sheetFormatPr defaultRowHeight="15"/>
  <cols>
    <col min="1" max="1" width="14.5703125" bestFit="1" customWidth="1"/>
    <col min="2" max="2" width="12.5703125" bestFit="1" customWidth="1"/>
    <col min="4" max="4" width="14.5703125" bestFit="1" customWidth="1"/>
    <col min="5" max="5" width="12" bestFit="1" customWidth="1"/>
  </cols>
  <sheetData>
    <row r="3" spans="1:6">
      <c r="A3" s="7" t="s">
        <v>10933</v>
      </c>
      <c r="B3" s="8" t="s">
        <v>10947</v>
      </c>
      <c r="D3" s="29" t="s">
        <v>15</v>
      </c>
      <c r="E3" s="30" t="s">
        <v>21</v>
      </c>
    </row>
    <row r="4" spans="1:6">
      <c r="A4" s="26" t="s">
        <v>32</v>
      </c>
      <c r="B4" s="10">
        <v>18451.272799999992</v>
      </c>
      <c r="D4" t="str">
        <f>A4</f>
        <v>Furniture</v>
      </c>
      <c r="E4" s="31">
        <f>B4</f>
        <v>18451.272799999992</v>
      </c>
      <c r="F4" s="29" t="s">
        <v>10949</v>
      </c>
    </row>
    <row r="5" spans="1:6">
      <c r="A5" s="27" t="s">
        <v>46</v>
      </c>
      <c r="B5" s="12">
        <v>122490.8008000001</v>
      </c>
      <c r="D5" t="str">
        <f t="shared" ref="D5:D7" si="0">A5</f>
        <v>Office Supplies</v>
      </c>
      <c r="E5" s="31">
        <f t="shared" ref="E5:E7" si="1">B5</f>
        <v>122490.8008000001</v>
      </c>
    </row>
    <row r="6" spans="1:6">
      <c r="A6" s="27" t="s">
        <v>71</v>
      </c>
      <c r="B6" s="12">
        <v>145454.9480999998</v>
      </c>
      <c r="D6" t="str">
        <f t="shared" si="0"/>
        <v>Technology</v>
      </c>
      <c r="E6" s="31">
        <f t="shared" si="1"/>
        <v>145454.9480999998</v>
      </c>
    </row>
    <row r="7" spans="1:6">
      <c r="A7" s="28" t="s">
        <v>10934</v>
      </c>
      <c r="B7" s="14">
        <v>286397.02169999992</v>
      </c>
      <c r="D7" t="str">
        <f t="shared" si="0"/>
        <v>Grand Total</v>
      </c>
      <c r="E7" s="31">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E936-0BCE-436C-9BD9-7FD362A4FDBA}">
  <sheetPr>
    <tabColor theme="3" tint="0.249977111117893"/>
  </sheetPr>
  <dimension ref="A3:B7"/>
  <sheetViews>
    <sheetView workbookViewId="0">
      <selection sqref="A1:XFD40"/>
    </sheetView>
  </sheetViews>
  <sheetFormatPr defaultRowHeight="15"/>
  <cols>
    <col min="1" max="1" width="14.5703125" bestFit="1" customWidth="1"/>
    <col min="2" max="2" width="12.140625" bestFit="1" customWidth="1"/>
  </cols>
  <sheetData>
    <row r="3" spans="1:2">
      <c r="A3" s="7" t="s">
        <v>10933</v>
      </c>
      <c r="B3" s="8" t="s">
        <v>10948</v>
      </c>
    </row>
    <row r="4" spans="1:2">
      <c r="A4" s="26" t="s">
        <v>32</v>
      </c>
      <c r="B4" s="32">
        <v>0.32300170530281774</v>
      </c>
    </row>
    <row r="5" spans="1:2">
      <c r="A5" s="27" t="s">
        <v>46</v>
      </c>
      <c r="B5" s="33">
        <v>0.31301008302169103</v>
      </c>
    </row>
    <row r="6" spans="1:2">
      <c r="A6" s="27" t="s">
        <v>71</v>
      </c>
      <c r="B6" s="33">
        <v>0.36398821167549117</v>
      </c>
    </row>
    <row r="7" spans="1:2">
      <c r="A7" s="28" t="s">
        <v>10934</v>
      </c>
      <c r="B7" s="3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D60F9-6CCF-4219-986D-7911E2C4BF78}">
  <sheetPr>
    <tabColor theme="3" tint="0.249977111117893"/>
  </sheetPr>
  <dimension ref="A3:E52"/>
  <sheetViews>
    <sheetView workbookViewId="0">
      <selection sqref="A1:XFD40"/>
    </sheetView>
  </sheetViews>
  <sheetFormatPr defaultRowHeight="15"/>
  <cols>
    <col min="1" max="1" width="13.140625" bestFit="1" customWidth="1"/>
    <col min="2" max="2" width="12.140625" bestFit="1" customWidth="1"/>
    <col min="4" max="4" width="18.7109375" bestFit="1" customWidth="1"/>
  </cols>
  <sheetData>
    <row r="3" spans="1:5">
      <c r="A3" s="7" t="s">
        <v>10933</v>
      </c>
      <c r="B3" s="8" t="s">
        <v>10948</v>
      </c>
      <c r="D3" s="29"/>
      <c r="E3" s="30"/>
    </row>
    <row r="4" spans="1:5">
      <c r="A4" s="26" t="s">
        <v>147</v>
      </c>
      <c r="B4" s="35">
        <v>116511.91400000003</v>
      </c>
      <c r="E4" s="31"/>
    </row>
    <row r="5" spans="1:5">
      <c r="A5" s="27" t="s">
        <v>96</v>
      </c>
      <c r="B5" s="36">
        <v>138641.26999999993</v>
      </c>
      <c r="E5" s="31"/>
    </row>
    <row r="6" spans="1:5">
      <c r="A6" s="27" t="s">
        <v>104</v>
      </c>
      <c r="B6" s="36">
        <v>170188.04580000002</v>
      </c>
      <c r="E6" s="31"/>
    </row>
    <row r="7" spans="1:5">
      <c r="A7" s="27" t="s">
        <v>267</v>
      </c>
      <c r="B7" s="36">
        <v>310876.27099999978</v>
      </c>
      <c r="E7" s="31"/>
    </row>
    <row r="8" spans="1:5">
      <c r="A8" s="27" t="s">
        <v>43</v>
      </c>
      <c r="B8" s="36">
        <v>457687.63150000101</v>
      </c>
      <c r="E8" s="31"/>
    </row>
    <row r="9" spans="1:5">
      <c r="A9" s="28" t="s">
        <v>10934</v>
      </c>
      <c r="B9" s="37">
        <v>1193905.1323000009</v>
      </c>
      <c r="E9" s="31"/>
    </row>
    <row r="10" spans="1:5">
      <c r="E10" s="31"/>
    </row>
    <row r="11" spans="1:5">
      <c r="E11" s="31"/>
    </row>
    <row r="12" spans="1:5">
      <c r="E12" s="31"/>
    </row>
    <row r="13" spans="1:5">
      <c r="E13" s="31"/>
    </row>
    <row r="14" spans="1:5">
      <c r="E14" s="31"/>
    </row>
    <row r="15" spans="1:5">
      <c r="E15" s="31"/>
    </row>
    <row r="16" spans="1:5">
      <c r="E16" s="31"/>
    </row>
    <row r="17" spans="5:5">
      <c r="E17" s="31"/>
    </row>
    <row r="18" spans="5:5">
      <c r="E18" s="31"/>
    </row>
    <row r="19" spans="5:5">
      <c r="E19" s="31"/>
    </row>
    <row r="20" spans="5:5">
      <c r="E20" s="31"/>
    </row>
    <row r="21" spans="5:5">
      <c r="E21" s="31"/>
    </row>
    <row r="22" spans="5:5">
      <c r="E22" s="31"/>
    </row>
    <row r="23" spans="5:5">
      <c r="E23" s="31"/>
    </row>
    <row r="24" spans="5:5">
      <c r="E24" s="31"/>
    </row>
    <row r="25" spans="5:5">
      <c r="E25" s="31"/>
    </row>
    <row r="26" spans="5:5">
      <c r="E26" s="31"/>
    </row>
    <row r="27" spans="5:5">
      <c r="E27" s="31"/>
    </row>
    <row r="28" spans="5:5">
      <c r="E28" s="31"/>
    </row>
    <row r="29" spans="5:5">
      <c r="E29" s="31"/>
    </row>
    <row r="30" spans="5:5">
      <c r="E30" s="31"/>
    </row>
    <row r="31" spans="5:5">
      <c r="E31" s="31"/>
    </row>
    <row r="32" spans="5:5">
      <c r="E32" s="31"/>
    </row>
    <row r="33" spans="5:5">
      <c r="E33" s="31"/>
    </row>
    <row r="34" spans="5:5">
      <c r="E34" s="31"/>
    </row>
    <row r="35" spans="5:5">
      <c r="E35" s="31"/>
    </row>
    <row r="36" spans="5:5">
      <c r="E36" s="31"/>
    </row>
    <row r="37" spans="5:5">
      <c r="E37" s="31"/>
    </row>
    <row r="38" spans="5:5">
      <c r="E38" s="31"/>
    </row>
    <row r="39" spans="5:5">
      <c r="E39" s="31"/>
    </row>
    <row r="40" spans="5:5">
      <c r="E40" s="31"/>
    </row>
    <row r="41" spans="5:5">
      <c r="E41" s="31"/>
    </row>
    <row r="42" spans="5:5">
      <c r="E42" s="31"/>
    </row>
    <row r="43" spans="5:5">
      <c r="E43" s="31"/>
    </row>
    <row r="44" spans="5:5">
      <c r="E44" s="31"/>
    </row>
    <row r="45" spans="5:5">
      <c r="E45" s="31"/>
    </row>
    <row r="46" spans="5:5">
      <c r="E46" s="31"/>
    </row>
    <row r="47" spans="5:5">
      <c r="E47" s="31"/>
    </row>
    <row r="48" spans="5:5">
      <c r="E48" s="31"/>
    </row>
    <row r="49" spans="5:5">
      <c r="E49" s="31"/>
    </row>
    <row r="50" spans="5:5">
      <c r="E50" s="31"/>
    </row>
    <row r="51" spans="5:5">
      <c r="E51" s="31"/>
    </row>
    <row r="52" spans="5:5">
      <c r="E52" s="3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73368-2F40-4440-B0E5-CA64D6CE0E34}">
  <sheetPr>
    <tabColor theme="3" tint="0.249977111117893"/>
  </sheetPr>
  <dimension ref="A3:B9"/>
  <sheetViews>
    <sheetView workbookViewId="0">
      <selection sqref="A1:XFD40"/>
    </sheetView>
  </sheetViews>
  <sheetFormatPr defaultRowHeight="15"/>
  <cols>
    <col min="1" max="1" width="13.140625" bestFit="1" customWidth="1"/>
    <col min="2" max="2" width="12.140625" bestFit="1" customWidth="1"/>
  </cols>
  <sheetData>
    <row r="3" spans="1:2">
      <c r="A3" s="7" t="s">
        <v>10933</v>
      </c>
      <c r="B3" s="8" t="s">
        <v>10948</v>
      </c>
    </row>
    <row r="4" spans="1:2">
      <c r="A4" s="26" t="s">
        <v>72</v>
      </c>
      <c r="B4" s="35">
        <v>330007.05400000012</v>
      </c>
    </row>
    <row r="5" spans="1:2">
      <c r="A5" s="27" t="s">
        <v>36</v>
      </c>
      <c r="B5" s="36">
        <v>328449.1030000007</v>
      </c>
    </row>
    <row r="6" spans="1:2">
      <c r="A6" s="27" t="s">
        <v>59</v>
      </c>
      <c r="B6" s="36">
        <v>223843.60800000012</v>
      </c>
    </row>
    <row r="7" spans="1:2">
      <c r="A7" s="27" t="s">
        <v>56</v>
      </c>
      <c r="B7" s="36">
        <v>206965.53200000009</v>
      </c>
    </row>
    <row r="8" spans="1:2">
      <c r="A8" s="27" t="s">
        <v>75</v>
      </c>
      <c r="B8" s="36">
        <v>203412.73300000009</v>
      </c>
    </row>
    <row r="9" spans="1:2">
      <c r="A9" s="28" t="s">
        <v>10934</v>
      </c>
      <c r="B9" s="37">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914E1-BF3C-48A9-BE61-079955527941}">
  <sheetPr>
    <tabColor theme="3" tint="0.249977111117893"/>
  </sheetPr>
  <dimension ref="A3:N18"/>
  <sheetViews>
    <sheetView topLeftCell="D1" workbookViewId="0">
      <selection sqref="A1:XFD40"/>
    </sheetView>
  </sheetViews>
  <sheetFormatPr defaultRowHeight="15"/>
  <cols>
    <col min="1" max="1" width="13.140625" bestFit="1" customWidth="1"/>
    <col min="2" max="2" width="12.140625" bestFit="1" customWidth="1"/>
    <col min="4" max="4" width="13.140625" bestFit="1" customWidth="1"/>
    <col min="5" max="5" width="12.5703125" bestFit="1"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c r="A3" s="7" t="s">
        <v>10933</v>
      </c>
      <c r="B3" s="8" t="s">
        <v>10948</v>
      </c>
      <c r="D3" s="7" t="s">
        <v>10933</v>
      </c>
      <c r="E3" s="8" t="s">
        <v>10947</v>
      </c>
      <c r="G3" s="7" t="s">
        <v>10933</v>
      </c>
      <c r="H3" s="8" t="s">
        <v>10950</v>
      </c>
      <c r="J3" s="7" t="s">
        <v>10933</v>
      </c>
      <c r="K3" s="8" t="s">
        <v>10951</v>
      </c>
      <c r="M3" s="7" t="s">
        <v>10933</v>
      </c>
      <c r="N3" s="8" t="s">
        <v>10952</v>
      </c>
    </row>
    <row r="4" spans="1:14">
      <c r="A4" s="9" t="s">
        <v>10935</v>
      </c>
      <c r="B4" s="10">
        <v>95365.937600000019</v>
      </c>
      <c r="D4" s="9" t="s">
        <v>10935</v>
      </c>
      <c r="E4" s="10">
        <v>9199.2699999999986</v>
      </c>
      <c r="G4" s="9" t="s">
        <v>10935</v>
      </c>
      <c r="H4" s="10">
        <v>1500</v>
      </c>
      <c r="J4" s="9" t="s">
        <v>10935</v>
      </c>
      <c r="K4" s="10">
        <v>387</v>
      </c>
      <c r="M4" s="9" t="s">
        <v>10935</v>
      </c>
      <c r="N4" s="10">
        <v>9.6462848596792869E-2</v>
      </c>
    </row>
    <row r="5" spans="1:14">
      <c r="A5" s="11" t="s">
        <v>10936</v>
      </c>
      <c r="B5" s="12">
        <v>60172.649400000024</v>
      </c>
      <c r="D5" s="11" t="s">
        <v>10936</v>
      </c>
      <c r="E5" s="12">
        <v>10288.898699999991</v>
      </c>
      <c r="G5" s="11" t="s">
        <v>10936</v>
      </c>
      <c r="H5" s="12">
        <v>1068</v>
      </c>
      <c r="J5" s="11" t="s">
        <v>10936</v>
      </c>
      <c r="K5" s="12">
        <v>301</v>
      </c>
      <c r="M5" s="11" t="s">
        <v>10936</v>
      </c>
      <c r="N5" s="12">
        <v>0.17098962406664425</v>
      </c>
    </row>
    <row r="6" spans="1:14">
      <c r="A6" s="11" t="s">
        <v>10937</v>
      </c>
      <c r="B6" s="12">
        <v>199252.98399999991</v>
      </c>
      <c r="D6" s="11" t="s">
        <v>10937</v>
      </c>
      <c r="E6" s="12">
        <v>26806.573700000015</v>
      </c>
      <c r="G6" s="11" t="s">
        <v>10937</v>
      </c>
      <c r="H6" s="12">
        <v>2491</v>
      </c>
      <c r="J6" s="11" t="s">
        <v>10937</v>
      </c>
      <c r="K6" s="12">
        <v>680</v>
      </c>
      <c r="M6" s="11" t="s">
        <v>10937</v>
      </c>
      <c r="N6" s="12">
        <v>0.13453536886554246</v>
      </c>
    </row>
    <row r="7" spans="1:14">
      <c r="A7" s="11" t="s">
        <v>10938</v>
      </c>
      <c r="B7" s="12">
        <v>141851.5674</v>
      </c>
      <c r="D7" s="11" t="s">
        <v>10938</v>
      </c>
      <c r="E7" s="12">
        <v>13437.806799999998</v>
      </c>
      <c r="G7" s="11" t="s">
        <v>10938</v>
      </c>
      <c r="H7" s="12">
        <v>2441</v>
      </c>
      <c r="J7" s="11" t="s">
        <v>10938</v>
      </c>
      <c r="K7" s="12">
        <v>663</v>
      </c>
      <c r="M7" s="11" t="s">
        <v>10938</v>
      </c>
      <c r="N7" s="12">
        <v>9.4731465053942004E-2</v>
      </c>
    </row>
    <row r="8" spans="1:14">
      <c r="A8" s="11" t="s">
        <v>10939</v>
      </c>
      <c r="B8" s="12">
        <v>156122.28669999994</v>
      </c>
      <c r="D8" s="11" t="s">
        <v>10939</v>
      </c>
      <c r="E8" s="12">
        <v>22308.51279999999</v>
      </c>
      <c r="G8" s="11" t="s">
        <v>10939</v>
      </c>
      <c r="H8" s="12">
        <v>2850</v>
      </c>
      <c r="J8" s="11" t="s">
        <v>10939</v>
      </c>
      <c r="K8" s="12">
        <v>750</v>
      </c>
      <c r="M8" s="11" t="s">
        <v>10939</v>
      </c>
      <c r="N8" s="12">
        <v>0.14289127626517142</v>
      </c>
    </row>
    <row r="9" spans="1:14">
      <c r="A9" s="11" t="s">
        <v>10940</v>
      </c>
      <c r="B9" s="12">
        <v>147082.61130000011</v>
      </c>
      <c r="D9" s="11" t="s">
        <v>10940</v>
      </c>
      <c r="E9" s="12">
        <v>20899.334500000012</v>
      </c>
      <c r="G9" s="11" t="s">
        <v>10940</v>
      </c>
      <c r="H9" s="12">
        <v>2644</v>
      </c>
      <c r="J9" s="11" t="s">
        <v>10940</v>
      </c>
      <c r="K9" s="12">
        <v>709</v>
      </c>
      <c r="M9" s="11" t="s">
        <v>10940</v>
      </c>
      <c r="N9" s="12">
        <v>0.1420924901678027</v>
      </c>
    </row>
    <row r="10" spans="1:14">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c r="A16" s="13" t="s">
        <v>10934</v>
      </c>
      <c r="B16" s="14">
        <v>2297200.8603000008</v>
      </c>
      <c r="D16" s="13" t="s">
        <v>10934</v>
      </c>
      <c r="E16" s="14">
        <v>286397.02169999998</v>
      </c>
      <c r="G16" s="13" t="s">
        <v>10934</v>
      </c>
      <c r="H16" s="14">
        <v>37873</v>
      </c>
      <c r="J16" s="13" t="s">
        <v>10934</v>
      </c>
      <c r="K16" s="14">
        <v>9994</v>
      </c>
      <c r="M16" s="13" t="s">
        <v>10934</v>
      </c>
      <c r="N16" s="14">
        <v>0.12467217240315856</v>
      </c>
    </row>
    <row r="18" spans="2:14">
      <c r="B18" s="38">
        <f>B16</f>
        <v>2297200.8603000008</v>
      </c>
      <c r="E18" s="38">
        <f>E16</f>
        <v>286397.02169999998</v>
      </c>
      <c r="H18" s="39">
        <f>H16</f>
        <v>37873</v>
      </c>
      <c r="K18" s="39">
        <f>K16</f>
        <v>9994</v>
      </c>
      <c r="N18" s="40">
        <f>N16</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C20ED-2A94-4D58-B256-B0DB6AF3BCC4}">
  <sheetPr>
    <tabColor theme="3" tint="0.249977111117893"/>
  </sheetPr>
  <dimension ref="A3:L12"/>
  <sheetViews>
    <sheetView workbookViewId="0">
      <selection sqref="A1:XFD40"/>
    </sheetView>
  </sheetViews>
  <sheetFormatPr defaultRowHeight="15"/>
  <cols>
    <col min="1" max="1" width="13.140625" bestFit="1" customWidth="1"/>
    <col min="2" max="2" width="12.140625" bestFit="1" customWidth="1"/>
    <col min="3" max="3" width="16.5703125" bestFit="1" customWidth="1"/>
    <col min="4" max="4" width="12.5703125" bestFit="1" customWidth="1"/>
    <col min="5" max="5" width="15.42578125" bestFit="1" customWidth="1"/>
    <col min="6" max="6" width="19.42578125" bestFit="1" customWidth="1"/>
    <col min="8" max="8" width="13" customWidth="1"/>
    <col min="9" max="9" width="10.5703125" customWidth="1"/>
    <col min="10" max="10" width="12" customWidth="1"/>
    <col min="11" max="11" width="10.7109375" customWidth="1"/>
    <col min="12" max="12" width="11.42578125" customWidth="1"/>
  </cols>
  <sheetData>
    <row r="3" spans="1:12">
      <c r="A3" s="7" t="s">
        <v>10933</v>
      </c>
      <c r="B3" s="6" t="s">
        <v>10948</v>
      </c>
      <c r="C3" s="41" t="s">
        <v>10951</v>
      </c>
      <c r="D3" s="41" t="s">
        <v>10947</v>
      </c>
      <c r="E3" s="41" t="s">
        <v>10950</v>
      </c>
      <c r="F3" s="15" t="s">
        <v>10952</v>
      </c>
    </row>
    <row r="4" spans="1:12">
      <c r="A4" s="26">
        <v>2011</v>
      </c>
      <c r="B4" s="16">
        <v>484247.49810000096</v>
      </c>
      <c r="C4" s="42">
        <v>1993</v>
      </c>
      <c r="D4" s="42">
        <v>49543.974100000007</v>
      </c>
      <c r="E4" s="42">
        <v>7581</v>
      </c>
      <c r="F4" s="17">
        <v>0.10231126499236715</v>
      </c>
    </row>
    <row r="5" spans="1:12">
      <c r="A5" s="27">
        <v>2012</v>
      </c>
      <c r="B5" s="18">
        <v>470532.50899999985</v>
      </c>
      <c r="C5" s="43">
        <v>2102</v>
      </c>
      <c r="D5" s="43">
        <v>61618.603700000051</v>
      </c>
      <c r="E5" s="43">
        <v>7979</v>
      </c>
      <c r="F5" s="19">
        <v>0.13095504034557592</v>
      </c>
    </row>
    <row r="6" spans="1:12">
      <c r="A6" s="27">
        <v>2013</v>
      </c>
      <c r="B6" s="18">
        <v>608473.83000000066</v>
      </c>
      <c r="C6" s="43">
        <v>2580</v>
      </c>
      <c r="D6" s="43">
        <v>81726.930800000177</v>
      </c>
      <c r="E6" s="43">
        <v>9810</v>
      </c>
      <c r="F6" s="19">
        <v>0.13431461924993568</v>
      </c>
    </row>
    <row r="7" spans="1:12">
      <c r="A7" s="44">
        <v>2014</v>
      </c>
      <c r="B7" s="45">
        <v>733947.0231999997</v>
      </c>
      <c r="C7" s="46">
        <v>3319</v>
      </c>
      <c r="D7" s="46">
        <v>93507.513099999967</v>
      </c>
      <c r="E7" s="46">
        <v>12503</v>
      </c>
      <c r="F7" s="47">
        <v>0.12740362743390987</v>
      </c>
    </row>
    <row r="8" spans="1:12" ht="15.75">
      <c r="H8" s="50">
        <f>B7/B6-1</f>
        <v>0.20620967905883303</v>
      </c>
      <c r="I8" s="49">
        <f>D7/D6-1</f>
        <v>0.14414565902185772</v>
      </c>
      <c r="J8" s="49">
        <f>C7/C6-1</f>
        <v>0.2864341085271318</v>
      </c>
      <c r="K8" s="49">
        <f>E7/E6-1</f>
        <v>0.27451580020387367</v>
      </c>
      <c r="L8" s="49">
        <f>F7/F6-1</f>
        <v>-5.1453757264990463E-2</v>
      </c>
    </row>
    <row r="11" spans="1:12">
      <c r="I11" s="48" t="s">
        <v>10954</v>
      </c>
      <c r="J11" s="48" t="s">
        <v>10955</v>
      </c>
    </row>
    <row r="12" spans="1:12">
      <c r="I12" s="48" t="s">
        <v>10953</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B9235-0151-4D63-8BB0-1AF751F4EB04}">
  <sheetPr>
    <tabColor theme="3" tint="0.249977111117893"/>
  </sheetPr>
  <dimension ref="L15"/>
  <sheetViews>
    <sheetView showGridLines="0" showRowColHeaders="0" tabSelected="1" zoomScaleNormal="100" workbookViewId="0">
      <selection sqref="A1:XFD40"/>
    </sheetView>
  </sheetViews>
  <sheetFormatPr defaultRowHeight="15"/>
  <sheetData>
    <row r="15" spans="12:12">
      <c r="L15" s="29" t="s">
        <v>10949</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tint="0.249977111117893"/>
  </sheetPr>
  <dimension ref="A1:V9995"/>
  <sheetViews>
    <sheetView topLeftCell="A2" workbookViewId="0">
      <selection sqref="A1:XFD40"/>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249977111117893"/>
  </sheetPr>
  <dimension ref="A1:Q1000"/>
  <sheetViews>
    <sheetView showGridLines="0" topLeftCell="A8" workbookViewId="0">
      <selection sqref="A1:XFD40"/>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t="e">
        <f>#REF!</f>
        <v>#REF!</v>
      </c>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Doughnut Chart</vt:lpstr>
      <vt:lpstr>Bar Chart</vt:lpstr>
      <vt:lpstr>Top5 Subcat</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admin</cp:lastModifiedBy>
  <cp:lastPrinted>2023-08-31T17:04:16Z</cp:lastPrinted>
  <dcterms:created xsi:type="dcterms:W3CDTF">2015-06-05T18:17:20Z</dcterms:created>
  <dcterms:modified xsi:type="dcterms:W3CDTF">2023-08-31T17:07:48Z</dcterms:modified>
</cp:coreProperties>
</file>