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firstSheet="1" activeTab="2"/>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62913"/>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3" l="1"/>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C371" i="25"/>
  <c r="E371" i="25"/>
  <c r="F371" i="25"/>
  <c r="G371" i="25"/>
  <c r="H371" i="25"/>
  <c r="I371" i="25"/>
  <c r="J371" i="25"/>
  <c r="K371" i="25"/>
  <c r="L371" i="25"/>
  <c r="M371" i="25"/>
  <c r="A372" i="25"/>
  <c r="C372" i="25"/>
  <c r="E372" i="25"/>
  <c r="F372" i="25"/>
  <c r="G372" i="25"/>
  <c r="H372" i="25"/>
  <c r="I372" i="25"/>
  <c r="J372" i="25"/>
  <c r="K372" i="25"/>
  <c r="L372" i="25"/>
  <c r="M372" i="25"/>
  <c r="C373" i="25"/>
  <c r="E373" i="25"/>
  <c r="F373" i="25"/>
  <c r="G373" i="25"/>
  <c r="H373" i="25"/>
  <c r="I373" i="25"/>
  <c r="J373" i="25"/>
  <c r="K373" i="25"/>
  <c r="L373" i="25"/>
  <c r="M373" i="25"/>
  <c r="A374" i="25"/>
  <c r="C374" i="25"/>
  <c r="E374" i="25"/>
  <c r="F374" i="25"/>
  <c r="G374" i="25"/>
  <c r="H374" i="25"/>
  <c r="I374" i="25"/>
  <c r="J374" i="25"/>
  <c r="K374" i="25"/>
  <c r="L374" i="25"/>
  <c r="M374" i="25"/>
  <c r="A375" i="25"/>
  <c r="C375" i="25"/>
  <c r="E375" i="25"/>
  <c r="F375" i="25"/>
  <c r="G375" i="25"/>
  <c r="H375" i="25"/>
  <c r="I375" i="25"/>
  <c r="J375" i="25"/>
  <c r="K375" i="25"/>
  <c r="L375" i="25"/>
  <c r="M375" i="25"/>
  <c r="A376" i="25"/>
  <c r="C376" i="25"/>
  <c r="E376" i="25"/>
  <c r="F376" i="25"/>
  <c r="G376" i="25"/>
  <c r="H376" i="25"/>
  <c r="J376" i="25"/>
  <c r="K376" i="25"/>
  <c r="L376" i="25"/>
  <c r="M376" i="25"/>
  <c r="A377" i="25"/>
  <c r="B377" i="25"/>
  <c r="C377" i="25"/>
  <c r="F377" i="25"/>
  <c r="G377" i="25"/>
  <c r="H377" i="25"/>
  <c r="I376" i="25"/>
  <c r="J377" i="25"/>
  <c r="K377" i="25"/>
  <c r="L377" i="25"/>
  <c r="M377" i="25"/>
  <c r="A378" i="25"/>
  <c r="C378" i="25"/>
  <c r="E378" i="25"/>
  <c r="F378" i="25"/>
  <c r="G378" i="25"/>
  <c r="H378" i="25"/>
  <c r="I378" i="25"/>
  <c r="J378" i="25"/>
  <c r="K378" i="25"/>
  <c r="L378" i="25"/>
  <c r="M378" i="25"/>
  <c r="A379" i="25"/>
  <c r="C379" i="25"/>
  <c r="E379" i="25"/>
  <c r="M379" i="25"/>
  <c r="A380" i="25"/>
  <c r="C380" i="25"/>
  <c r="E380" i="25"/>
  <c r="M380" i="25"/>
  <c r="A381" i="25"/>
  <c r="C381" i="25"/>
  <c r="E381" i="25"/>
  <c r="M381" i="25"/>
  <c r="A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G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B182" i="30" s="1"/>
  <c r="A186" i="30" a="1"/>
  <c r="A186" i="30" s="1"/>
  <c r="A190" i="30" a="1"/>
  <c r="A190" i="30" s="1"/>
  <c r="A194" i="30" a="1"/>
  <c r="A194" i="30" s="1"/>
  <c r="A198" i="30" a="1"/>
  <c r="A198" i="30" s="1"/>
  <c r="H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K131" i="30" s="1"/>
  <c r="A135" i="30" a="1"/>
  <c r="A135" i="30" s="1"/>
  <c r="A139" i="30" a="1"/>
  <c r="A139" i="30" s="1"/>
  <c r="A143" i="30" a="1"/>
  <c r="A143" i="30" s="1"/>
  <c r="A147" i="30" a="1"/>
  <c r="A147" i="30" s="1"/>
  <c r="A151" i="30" a="1"/>
  <c r="A151" i="30" s="1"/>
  <c r="A155" i="30" a="1"/>
  <c r="A155" i="30" s="1"/>
  <c r="A159" i="30" a="1"/>
  <c r="A159" i="30" s="1"/>
  <c r="A163" i="30" a="1"/>
  <c r="A163" i="30" s="1"/>
  <c r="I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F89" i="30" s="1"/>
  <c r="A97" i="30" a="1"/>
  <c r="A97" i="30" s="1"/>
  <c r="A105" i="30" a="1"/>
  <c r="A105" i="30" s="1"/>
  <c r="H105" i="30" s="1"/>
  <c r="A113" i="30" a="1"/>
  <c r="A113" i="30" s="1"/>
  <c r="A121" i="30" a="1"/>
  <c r="A121" i="30" s="1"/>
  <c r="I121" i="30" s="1"/>
  <c r="A125" i="30" a="1"/>
  <c r="A125" i="30" s="1"/>
  <c r="A137" i="30" a="1"/>
  <c r="A137" i="30" s="1"/>
  <c r="G137" i="30" s="1"/>
  <c r="A145" i="30" a="1"/>
  <c r="A145" i="30" s="1"/>
  <c r="A153" i="30" a="1"/>
  <c r="A153" i="30" s="1"/>
  <c r="I153" i="30" s="1"/>
  <c r="A161" i="30" a="1"/>
  <c r="A161" i="30" s="1"/>
  <c r="A173" i="30" a="1"/>
  <c r="A173" i="30" s="1"/>
  <c r="B173" i="30" s="1"/>
  <c r="A185" i="30" a="1"/>
  <c r="A185" i="30" s="1"/>
  <c r="A197" i="30" a="1"/>
  <c r="A197" i="30" s="1"/>
  <c r="A84" i="30" a="1"/>
  <c r="A84" i="30" s="1"/>
  <c r="A88" i="30" a="1"/>
  <c r="A88" i="30" s="1"/>
  <c r="G88" i="30" s="1"/>
  <c r="A92" i="30" a="1"/>
  <c r="A92" i="30" s="1"/>
  <c r="A96" i="30" a="1"/>
  <c r="A96" i="30" s="1"/>
  <c r="I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H128" i="30" s="1"/>
  <c r="A132" i="30" a="1"/>
  <c r="A132" i="30" s="1"/>
  <c r="A136" i="30" a="1"/>
  <c r="A136" i="30" s="1"/>
  <c r="B136" i="30" s="1"/>
  <c r="A140" i="30" a="1"/>
  <c r="A140" i="30" s="1"/>
  <c r="A144" i="30" a="1"/>
  <c r="A144" i="30" s="1"/>
  <c r="I144" i="30" s="1"/>
  <c r="A148" i="30" a="1"/>
  <c r="A148" i="30" s="1"/>
  <c r="A152" i="30" a="1"/>
  <c r="A152" i="30" s="1"/>
  <c r="F152" i="30" s="1"/>
  <c r="A156" i="30" a="1"/>
  <c r="A156" i="30" s="1"/>
  <c r="A160" i="30" a="1"/>
  <c r="A160" i="30" s="1"/>
  <c r="C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F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T18" i="32" s="1" a="1"/>
  <c r="T18" i="32" s="1"/>
  <c r="A22" i="32" a="1"/>
  <c r="A22" i="32" s="1"/>
  <c r="A26" i="32" a="1"/>
  <c r="A26" i="32" s="1"/>
  <c r="A30" i="32" a="1"/>
  <c r="A30" i="32" s="1"/>
  <c r="A34" i="32" a="1"/>
  <c r="A34" i="32" s="1"/>
  <c r="M34" i="32" s="1"/>
  <c r="A38" i="32" a="1"/>
  <c r="A38" i="32" s="1"/>
  <c r="A43" i="32" a="1"/>
  <c r="A43" i="32" s="1"/>
  <c r="A47" i="32" a="1"/>
  <c r="A47" i="32" s="1"/>
  <c r="A51" i="32" a="1"/>
  <c r="A51" i="32" s="1"/>
  <c r="U51" i="32" s="1" a="1"/>
  <c r="U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K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G143" i="32" s="1"/>
  <c r="A139" i="32" a="1"/>
  <c r="A139" i="32" s="1"/>
  <c r="A135" i="32" a="1"/>
  <c r="A135" i="32" s="1"/>
  <c r="A131" i="32" a="1"/>
  <c r="A131" i="32" s="1"/>
  <c r="A127" i="32" a="1"/>
  <c r="A127" i="32" s="1"/>
  <c r="A123" i="32" a="1"/>
  <c r="A123" i="32" s="1"/>
  <c r="A5" i="30" a="1"/>
  <c r="A5" i="30" s="1"/>
  <c r="T5" i="30" s="1" a="1"/>
  <c r="T5" i="30" s="1"/>
  <c r="A9" i="30" a="1"/>
  <c r="A9" i="30" s="1"/>
  <c r="A13" i="30" a="1"/>
  <c r="A13" i="30" s="1"/>
  <c r="A17" i="30" a="1"/>
  <c r="A17" i="30" s="1"/>
  <c r="A21" i="30" a="1"/>
  <c r="A21" i="30" s="1"/>
  <c r="T21" i="30" s="1" a="1"/>
  <c r="T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U53" i="30" s="1" a="1"/>
  <c r="U53" i="30" s="1"/>
  <c r="A57" i="30" a="1"/>
  <c r="A57" i="30" s="1"/>
  <c r="B57" i="30" s="1"/>
  <c r="V57" i="30" s="1"/>
  <c r="A61" i="30" a="1"/>
  <c r="A61" i="30" s="1"/>
  <c r="U61" i="30" s="1" a="1"/>
  <c r="U61" i="30" s="1"/>
  <c r="A65" i="30" a="1"/>
  <c r="A65" i="30" s="1"/>
  <c r="T65" i="30" s="1" a="1"/>
  <c r="T65" i="30" s="1"/>
  <c r="A69" i="30" a="1"/>
  <c r="A69" i="30" s="1"/>
  <c r="B69" i="30" s="1"/>
  <c r="V69" i="30" s="1"/>
  <c r="A73" i="30" a="1"/>
  <c r="A73" i="30" s="1"/>
  <c r="T73" i="30" s="1" a="1"/>
  <c r="T73" i="30" s="1"/>
  <c r="A77" i="30" a="1"/>
  <c r="A77" i="30" s="1"/>
  <c r="U77" i="30" s="1" a="1"/>
  <c r="U77" i="30" s="1"/>
  <c r="A2" i="30" a="1"/>
  <c r="A2" i="30" s="1"/>
  <c r="U2" i="30" s="1" a="1"/>
  <c r="U2" i="30" s="1"/>
  <c r="A6" i="26" a="1"/>
  <c r="A6" i="26" s="1"/>
  <c r="B6" i="26" s="1"/>
  <c r="A10" i="26" a="1"/>
  <c r="A10" i="26" s="1"/>
  <c r="A14" i="26" a="1"/>
  <c r="A14" i="26" s="1"/>
  <c r="A18" i="26" a="1"/>
  <c r="A18" i="26" s="1"/>
  <c r="A22" i="26" a="1"/>
  <c r="A22" i="26" s="1"/>
  <c r="C22" i="26" s="1"/>
  <c r="A26" i="26" a="1"/>
  <c r="A26" i="26" s="1"/>
  <c r="A30" i="26" a="1"/>
  <c r="A30" i="26" s="1"/>
  <c r="A34" i="26" a="1"/>
  <c r="A34" i="26" s="1"/>
  <c r="A38" i="26" a="1"/>
  <c r="A38" i="26" s="1"/>
  <c r="I38" i="26" s="1"/>
  <c r="A42" i="26" a="1"/>
  <c r="A42" i="26" s="1"/>
  <c r="A46" i="26" a="1"/>
  <c r="A46" i="26" s="1"/>
  <c r="A50" i="26" a="1"/>
  <c r="A50" i="26" s="1"/>
  <c r="A54" i="26" a="1"/>
  <c r="A54" i="26" s="1"/>
  <c r="E54" i="26" s="1"/>
  <c r="A58" i="26" a="1"/>
  <c r="A58" i="26" s="1"/>
  <c r="A62" i="26" a="1"/>
  <c r="A62" i="26" s="1"/>
  <c r="A66" i="26" a="1"/>
  <c r="A66" i="26" s="1"/>
  <c r="A70" i="26" a="1"/>
  <c r="A70" i="26" s="1"/>
  <c r="H70" i="26" s="1"/>
  <c r="A74" i="26" a="1"/>
  <c r="A74" i="26" s="1"/>
  <c r="A78" i="26" a="1"/>
  <c r="A78" i="26" s="1"/>
  <c r="A82" i="26" a="1"/>
  <c r="A82" i="26" s="1"/>
  <c r="A86" i="26" a="1"/>
  <c r="A86" i="26" s="1"/>
  <c r="D86" i="26" s="1"/>
  <c r="A90" i="26" a="1"/>
  <c r="A90" i="26" s="1"/>
  <c r="A94" i="26" a="1"/>
  <c r="A94" i="26" s="1"/>
  <c r="A98" i="26" a="1"/>
  <c r="A98" i="26" s="1"/>
  <c r="A102" i="26" a="1"/>
  <c r="A102" i="26" s="1"/>
  <c r="B102" i="26" s="1"/>
  <c r="A106" i="26" a="1"/>
  <c r="A106" i="26" s="1"/>
  <c r="A110" i="26" a="1"/>
  <c r="A110" i="26" s="1"/>
  <c r="A114" i="26" a="1"/>
  <c r="A114" i="26" s="1"/>
  <c r="A118" i="26" a="1"/>
  <c r="A118" i="26" s="1"/>
  <c r="F118" i="26" s="1"/>
  <c r="A122" i="26" a="1"/>
  <c r="A122" i="26" s="1"/>
  <c r="A126" i="26" a="1"/>
  <c r="A126" i="26" s="1"/>
  <c r="A130" i="26" a="1"/>
  <c r="A130" i="26" s="1"/>
  <c r="A139" i="26" a="1"/>
  <c r="A139" i="26" s="1"/>
  <c r="G139" i="26" s="1"/>
  <c r="A143" i="26" a="1"/>
  <c r="A143" i="26" s="1"/>
  <c r="A147" i="26" a="1"/>
  <c r="A147" i="26" s="1"/>
  <c r="A151" i="26" a="1"/>
  <c r="A151" i="26" s="1"/>
  <c r="G151" i="26" s="1"/>
  <c r="A155" i="26" a="1"/>
  <c r="A155" i="26" s="1"/>
  <c r="E155" i="26" s="1"/>
  <c r="A159" i="26" a="1"/>
  <c r="A159" i="26" s="1"/>
  <c r="A163" i="26" a="1"/>
  <c r="A163" i="26" s="1"/>
  <c r="A167" i="26" a="1"/>
  <c r="A167" i="26" s="1"/>
  <c r="A171" i="26" a="1"/>
  <c r="A171" i="26" s="1"/>
  <c r="G171" i="26" s="1"/>
  <c r="A175" i="26" a="1"/>
  <c r="A175" i="26" s="1"/>
  <c r="A179" i="26" a="1"/>
  <c r="A179" i="26" s="1"/>
  <c r="B179" i="26" s="1"/>
  <c r="A183" i="26" a="1"/>
  <c r="A183" i="26" s="1"/>
  <c r="M183" i="26" s="1"/>
  <c r="A187" i="26" a="1"/>
  <c r="A187" i="26" s="1"/>
  <c r="X187" i="26" s="1"/>
  <c r="A191" i="26" a="1"/>
  <c r="A191" i="26" s="1"/>
  <c r="A195" i="26" a="1"/>
  <c r="A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E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K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A80" i="32" a="1"/>
  <c r="A80" i="32" s="1"/>
  <c r="A84" i="32" a="1"/>
  <c r="A84" i="32" s="1"/>
  <c r="A88" i="32" a="1"/>
  <c r="A88" i="32" s="1"/>
  <c r="A92" i="32" a="1"/>
  <c r="A92" i="32" s="1"/>
  <c r="A96" i="32" a="1"/>
  <c r="A96" i="32" s="1"/>
  <c r="A100" i="32" a="1"/>
  <c r="A100" i="32" s="1"/>
  <c r="A104" i="32" a="1"/>
  <c r="A104" i="32" s="1"/>
  <c r="N104" i="32" s="1"/>
  <c r="A108" i="32" a="1"/>
  <c r="A108" i="32" s="1"/>
  <c r="A112" i="32" a="1"/>
  <c r="A112" i="32" s="1"/>
  <c r="N112" i="32" s="1"/>
  <c r="A116" i="32" a="1"/>
  <c r="A116" i="32" s="1"/>
  <c r="N116" i="32" s="1"/>
  <c r="A120" i="32" a="1"/>
  <c r="A120" i="32" s="1"/>
  <c r="N120" i="32" s="1"/>
  <c r="A198" i="32" a="1"/>
  <c r="A198" i="32" s="1"/>
  <c r="A194" i="32" a="1"/>
  <c r="A194" i="32" s="1"/>
  <c r="N194" i="32" s="1"/>
  <c r="A190" i="32" a="1"/>
  <c r="A190" i="32" s="1"/>
  <c r="F190" i="32" s="1"/>
  <c r="A186" i="32" a="1"/>
  <c r="A186" i="32" s="1"/>
  <c r="N186" i="32" s="1"/>
  <c r="A182" i="32" a="1"/>
  <c r="A182" i="32" s="1"/>
  <c r="B182" i="32" s="1"/>
  <c r="A178" i="32" a="1"/>
  <c r="A178" i="32" s="1"/>
  <c r="T178" i="32" s="1"/>
  <c r="A174" i="32" a="1"/>
  <c r="A174" i="32" s="1"/>
  <c r="A170" i="32" a="1"/>
  <c r="A170" i="32" s="1"/>
  <c r="A166" i="32" a="1"/>
  <c r="A166" i="32" s="1"/>
  <c r="A162" i="32" a="1"/>
  <c r="A162" i="32" s="1"/>
  <c r="A158" i="32" a="1"/>
  <c r="A158" i="32" s="1"/>
  <c r="A154" i="32" a="1"/>
  <c r="A154" i="32" s="1"/>
  <c r="A150" i="32" a="1"/>
  <c r="A150" i="32" s="1"/>
  <c r="C150" i="32" s="1"/>
  <c r="A146" i="32" a="1"/>
  <c r="A146" i="32" s="1"/>
  <c r="A142" i="32" a="1"/>
  <c r="A142" i="32" s="1"/>
  <c r="A138" i="32" a="1"/>
  <c r="A138" i="32" s="1"/>
  <c r="A134" i="32" a="1"/>
  <c r="A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H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A3" i="26" a="1"/>
  <c r="A3" i="26" s="1"/>
  <c r="A7" i="26" a="1"/>
  <c r="A7" i="26" s="1"/>
  <c r="A11" i="26" a="1"/>
  <c r="A11" i="26" s="1"/>
  <c r="A15" i="26" a="1"/>
  <c r="A15" i="26" s="1"/>
  <c r="N15" i="26" s="1"/>
  <c r="A19" i="26" a="1"/>
  <c r="A19" i="26" s="1"/>
  <c r="F19" i="26" s="1"/>
  <c r="A23" i="26" a="1"/>
  <c r="A23" i="26" s="1"/>
  <c r="A27" i="26" a="1"/>
  <c r="A27" i="26" s="1"/>
  <c r="A31" i="26" a="1"/>
  <c r="A31" i="26" s="1"/>
  <c r="H31" i="26" s="1"/>
  <c r="A35" i="26" a="1"/>
  <c r="A35" i="26" s="1"/>
  <c r="H35" i="26" s="1"/>
  <c r="A39" i="26" a="1"/>
  <c r="A39" i="26" s="1"/>
  <c r="A43" i="26" a="1"/>
  <c r="A43" i="26" s="1"/>
  <c r="A47" i="26" a="1"/>
  <c r="A47" i="26" s="1"/>
  <c r="H47" i="26" s="1"/>
  <c r="A51" i="26" a="1"/>
  <c r="A51" i="26" s="1"/>
  <c r="U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T107" i="26" s="1"/>
  <c r="A111" i="26" a="1"/>
  <c r="A111" i="26" s="1"/>
  <c r="E111" i="26" s="1"/>
  <c r="A115" i="26" a="1"/>
  <c r="A115" i="26" s="1"/>
  <c r="A119" i="26" a="1"/>
  <c r="A119" i="26" s="1"/>
  <c r="A123" i="26" a="1"/>
  <c r="A123" i="26" s="1"/>
  <c r="W123" i="26" s="1"/>
  <c r="A127" i="26" a="1"/>
  <c r="A127" i="26" s="1"/>
  <c r="G127" i="26" s="1"/>
  <c r="A131" i="26" a="1"/>
  <c r="A131" i="26" s="1"/>
  <c r="X131" i="26" s="1"/>
  <c r="A136" i="26" a="1"/>
  <c r="A136" i="26" s="1"/>
  <c r="A140" i="26" a="1"/>
  <c r="A140" i="26" s="1"/>
  <c r="A144" i="26" a="1"/>
  <c r="A144" i="26" s="1"/>
  <c r="H144" i="26" s="1"/>
  <c r="A148" i="26" a="1"/>
  <c r="A148" i="26" s="1"/>
  <c r="E148" i="26" s="1"/>
  <c r="A152" i="26" a="1"/>
  <c r="A152" i="26" s="1"/>
  <c r="A156" i="26" a="1"/>
  <c r="A156" i="26" s="1"/>
  <c r="A160" i="26" a="1"/>
  <c r="A160" i="26" s="1"/>
  <c r="M160" i="26" s="1"/>
  <c r="A164" i="26" a="1"/>
  <c r="A164" i="26" s="1"/>
  <c r="X164" i="26" s="1"/>
  <c r="A168" i="26" a="1"/>
  <c r="A168" i="26" s="1"/>
  <c r="A172" i="26" a="1"/>
  <c r="A172" i="26" s="1"/>
  <c r="F172" i="26" s="1"/>
  <c r="A176" i="26" a="1"/>
  <c r="A176" i="26" s="1"/>
  <c r="M176" i="26" s="1"/>
  <c r="A180" i="26" a="1"/>
  <c r="A180" i="26" s="1"/>
  <c r="L180" i="26" s="1"/>
  <c r="A184" i="26" a="1"/>
  <c r="A184" i="26" s="1"/>
  <c r="A188" i="26" a="1"/>
  <c r="A188" i="26" s="1"/>
  <c r="V188" i="26" s="1"/>
  <c r="A192" i="26" a="1"/>
  <c r="A192" i="26" s="1"/>
  <c r="E192" i="26" s="1"/>
  <c r="A196" i="26" a="1"/>
  <c r="A196" i="26" s="1"/>
  <c r="D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G8" i="32" s="1"/>
  <c r="A12" i="32" a="1"/>
  <c r="A12" i="32" s="1"/>
  <c r="A16" i="32" a="1"/>
  <c r="A16" i="32" s="1"/>
  <c r="A20" i="32" a="1"/>
  <c r="A20" i="32" s="1"/>
  <c r="A24" i="32" a="1"/>
  <c r="A24" i="32" s="1"/>
  <c r="G24" i="32" s="1"/>
  <c r="A28" i="32" a="1"/>
  <c r="A28" i="32" s="1"/>
  <c r="A32" i="32" a="1"/>
  <c r="A32" i="32" s="1"/>
  <c r="A36" i="32" a="1"/>
  <c r="A36" i="32" s="1"/>
  <c r="A41" i="32" a="1"/>
  <c r="A41" i="32" s="1"/>
  <c r="N41" i="32" s="1"/>
  <c r="A45" i="32" a="1"/>
  <c r="A45" i="32" s="1"/>
  <c r="A49" i="32" a="1"/>
  <c r="A49" i="32" s="1"/>
  <c r="A53" i="32" a="1"/>
  <c r="A53" i="32" s="1"/>
  <c r="A57" i="32" a="1"/>
  <c r="A57" i="32" s="1"/>
  <c r="E57" i="32" s="1"/>
  <c r="A61" i="32" a="1"/>
  <c r="A61" i="32" s="1"/>
  <c r="A65" i="32" a="1"/>
  <c r="A65" i="32" s="1"/>
  <c r="A69" i="32" a="1"/>
  <c r="A69" i="32" s="1"/>
  <c r="A73" i="32" a="1"/>
  <c r="A73" i="32" s="1"/>
  <c r="L73" i="32" s="1"/>
  <c r="A77" i="32" a="1"/>
  <c r="A77" i="32" s="1"/>
  <c r="A81" i="32" a="1"/>
  <c r="A81" i="32" s="1"/>
  <c r="A85" i="32" a="1"/>
  <c r="A85" i="32" s="1"/>
  <c r="A89" i="32" a="1"/>
  <c r="A89" i="32" s="1"/>
  <c r="J89" i="32" s="1"/>
  <c r="A93" i="32" a="1"/>
  <c r="A93" i="32" s="1"/>
  <c r="A97" i="32" a="1"/>
  <c r="A97" i="32" s="1"/>
  <c r="A101" i="32" a="1"/>
  <c r="A101" i="32" s="1"/>
  <c r="A105" i="32" a="1"/>
  <c r="A105" i="32" s="1"/>
  <c r="A109" i="32" a="1"/>
  <c r="A109" i="32" s="1"/>
  <c r="A113" i="32" a="1"/>
  <c r="A113" i="32" s="1"/>
  <c r="A117" i="32" a="1"/>
  <c r="A117" i="32" s="1"/>
  <c r="A2" i="32" a="1"/>
  <c r="A2" i="32" s="1"/>
  <c r="U2" i="32" s="1" a="1"/>
  <c r="U2" i="32" s="1"/>
  <c r="A197" i="32" a="1"/>
  <c r="A197" i="32" s="1"/>
  <c r="T197" i="32" s="1"/>
  <c r="A193" i="32" a="1"/>
  <c r="A193" i="32" s="1"/>
  <c r="T193" i="32" s="1"/>
  <c r="A189" i="32" a="1"/>
  <c r="A189" i="32" s="1"/>
  <c r="A185" i="32" a="1"/>
  <c r="A185" i="32" s="1"/>
  <c r="G185" i="32" s="1"/>
  <c r="A181" i="32" a="1"/>
  <c r="A181" i="32" s="1"/>
  <c r="T181" i="32" s="1"/>
  <c r="A177" i="32" a="1"/>
  <c r="A177" i="32" s="1"/>
  <c r="T177" i="32" s="1"/>
  <c r="A173" i="32" a="1"/>
  <c r="A173" i="32" s="1"/>
  <c r="A169" i="32" a="1"/>
  <c r="A169" i="32" s="1"/>
  <c r="K169" i="32" s="1"/>
  <c r="A165" i="32" a="1"/>
  <c r="A165" i="32" s="1"/>
  <c r="A161" i="32" a="1"/>
  <c r="A161" i="32" s="1"/>
  <c r="A157" i="32" a="1"/>
  <c r="A157" i="32" s="1"/>
  <c r="A153" i="32" a="1"/>
  <c r="A153" i="32" s="1"/>
  <c r="A149" i="32" a="1"/>
  <c r="A149" i="32" s="1"/>
  <c r="A145" i="32" a="1"/>
  <c r="A145" i="32" s="1"/>
  <c r="A141" i="32" a="1"/>
  <c r="A141" i="32" s="1"/>
  <c r="K141" i="32" s="1"/>
  <c r="A137" i="32" a="1"/>
  <c r="A137" i="32" s="1"/>
  <c r="T137" i="32" s="1"/>
  <c r="A133" i="32" a="1"/>
  <c r="A133" i="32" s="1"/>
  <c r="A129" i="32" a="1"/>
  <c r="A129" i="32" s="1"/>
  <c r="A125" i="32" a="1"/>
  <c r="A125" i="32" s="1"/>
  <c r="A121" i="32" a="1"/>
  <c r="A121" i="32" s="1"/>
  <c r="I121" i="32" s="1"/>
  <c r="A3" i="30" a="1"/>
  <c r="A3" i="30" s="1"/>
  <c r="A7" i="30" a="1"/>
  <c r="A7" i="30" s="1"/>
  <c r="T7" i="30" s="1" a="1"/>
  <c r="T7" i="30" s="1"/>
  <c r="A11" i="30" a="1"/>
  <c r="A11" i="30" s="1"/>
  <c r="A15" i="30" a="1"/>
  <c r="A15" i="30" s="1"/>
  <c r="A19" i="30" a="1"/>
  <c r="A19" i="30" s="1"/>
  <c r="A23" i="30" a="1"/>
  <c r="A23" i="30" s="1"/>
  <c r="U23" i="30" s="1" a="1"/>
  <c r="U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I55" i="30" s="1"/>
  <c r="A59" i="30" a="1"/>
  <c r="A59" i="30" s="1"/>
  <c r="T59" i="30" s="1" a="1"/>
  <c r="T59" i="30" s="1"/>
  <c r="A63" i="30" a="1"/>
  <c r="A63" i="30" s="1"/>
  <c r="T63" i="30" s="1" a="1"/>
  <c r="T63" i="30" s="1"/>
  <c r="A67" i="30" a="1"/>
  <c r="A67" i="30" s="1"/>
  <c r="U67" i="30" s="1" a="1"/>
  <c r="U67" i="30" s="1"/>
  <c r="A71" i="30" a="1"/>
  <c r="A71" i="30" s="1"/>
  <c r="A75" i="30" a="1"/>
  <c r="A75" i="30" s="1"/>
  <c r="U75" i="30" s="1" a="1"/>
  <c r="U75" i="30" s="1"/>
  <c r="A79" i="30" a="1"/>
  <c r="A79" i="30" s="1"/>
  <c r="U79" i="30" s="1" a="1"/>
  <c r="U79" i="30" s="1"/>
  <c r="A4" i="26" a="1"/>
  <c r="A4" i="26" s="1"/>
  <c r="L4" i="26" s="1"/>
  <c r="A8" i="26" a="1"/>
  <c r="A8" i="26" s="1"/>
  <c r="F8" i="26" s="1"/>
  <c r="A12" i="26" a="1"/>
  <c r="A12" i="26" s="1"/>
  <c r="I12" i="26" s="1"/>
  <c r="A16" i="26" a="1"/>
  <c r="A16" i="26" s="1"/>
  <c r="A20" i="26" a="1"/>
  <c r="A20" i="26" s="1"/>
  <c r="A24" i="26" a="1"/>
  <c r="A24" i="26" s="1"/>
  <c r="I24" i="26" s="1"/>
  <c r="A28" i="26" a="1"/>
  <c r="A28" i="26" s="1"/>
  <c r="K28" i="26" s="1"/>
  <c r="A32" i="26" a="1"/>
  <c r="A32" i="26" s="1"/>
  <c r="A36" i="26" a="1"/>
  <c r="A36" i="26" s="1"/>
  <c r="A40" i="26" a="1"/>
  <c r="A40" i="26" s="1"/>
  <c r="E40" i="26" s="1"/>
  <c r="A44" i="26" a="1"/>
  <c r="A44" i="26" s="1"/>
  <c r="K44" i="26" s="1"/>
  <c r="A48" i="26" a="1"/>
  <c r="A48" i="26" s="1"/>
  <c r="A52" i="26" a="1"/>
  <c r="A52" i="26" s="1"/>
  <c r="A56" i="26" a="1"/>
  <c r="A56" i="26" s="1"/>
  <c r="H56" i="26" s="1"/>
  <c r="A60" i="26" a="1"/>
  <c r="A60" i="26" s="1"/>
  <c r="D60" i="26" s="1"/>
  <c r="A64" i="26" a="1"/>
  <c r="A64" i="26" s="1"/>
  <c r="A68" i="26" a="1"/>
  <c r="A68" i="26" s="1"/>
  <c r="M68" i="26" s="1"/>
  <c r="A72" i="26" a="1"/>
  <c r="A72" i="26" s="1"/>
  <c r="N72" i="26" s="1"/>
  <c r="A76" i="26" a="1"/>
  <c r="A76" i="26" s="1"/>
  <c r="F76" i="26" s="1"/>
  <c r="A80" i="26" a="1"/>
  <c r="A80" i="26" s="1"/>
  <c r="A84" i="26" a="1"/>
  <c r="A84" i="26" s="1"/>
  <c r="A88" i="26" a="1"/>
  <c r="A88" i="26" s="1"/>
  <c r="B88" i="26" s="1"/>
  <c r="A92" i="26" a="1"/>
  <c r="A92" i="26" s="1"/>
  <c r="D92" i="26" s="1"/>
  <c r="A96" i="26" a="1"/>
  <c r="A96" i="26" s="1"/>
  <c r="A100" i="26" a="1"/>
  <c r="A100" i="26" s="1"/>
  <c r="A104" i="26" a="1"/>
  <c r="A104" i="26" s="1"/>
  <c r="N104" i="26" s="1"/>
  <c r="A108" i="26" a="1"/>
  <c r="A108" i="26" s="1"/>
  <c r="N108" i="26" s="1"/>
  <c r="A112" i="26" a="1"/>
  <c r="A112" i="26" s="1"/>
  <c r="A116" i="26" a="1"/>
  <c r="A116" i="26" s="1"/>
  <c r="H116" i="26" s="1"/>
  <c r="A120" i="26" a="1"/>
  <c r="A120" i="26" s="1"/>
  <c r="J120" i="26" s="1"/>
  <c r="A124" i="26" a="1"/>
  <c r="A124" i="26" s="1"/>
  <c r="D124" i="26" s="1"/>
  <c r="A128" i="26" a="1"/>
  <c r="A128" i="26" s="1"/>
  <c r="A132" i="26" a="1"/>
  <c r="A132" i="26" s="1"/>
  <c r="A137" i="26" a="1"/>
  <c r="A137" i="26" s="1"/>
  <c r="U137" i="26" s="1"/>
  <c r="A141" i="26" a="1"/>
  <c r="A141" i="26" s="1"/>
  <c r="M141" i="26" s="1"/>
  <c r="A145" i="26" a="1"/>
  <c r="A145" i="26" s="1"/>
  <c r="B145" i="26" s="1"/>
  <c r="A149" i="26" a="1"/>
  <c r="A149" i="26" s="1"/>
  <c r="L149" i="26" s="1"/>
  <c r="A153" i="26" a="1"/>
  <c r="A153" i="26" s="1"/>
  <c r="I153" i="26" s="1"/>
  <c r="A157" i="26" a="1"/>
  <c r="A157" i="26" s="1"/>
  <c r="J157" i="26" s="1"/>
  <c r="A161" i="26" a="1"/>
  <c r="A161" i="26" s="1"/>
  <c r="T161" i="26" s="1"/>
  <c r="A165" i="26" a="1"/>
  <c r="A165" i="26" s="1"/>
  <c r="A169" i="26" a="1"/>
  <c r="A169" i="26" s="1"/>
  <c r="W169" i="26" s="1"/>
  <c r="A173" i="26" a="1"/>
  <c r="A173" i="26" s="1"/>
  <c r="L173" i="26" s="1"/>
  <c r="A177" i="26" a="1"/>
  <c r="A177" i="26" s="1"/>
  <c r="M177" i="26" s="1"/>
  <c r="A181" i="26" a="1"/>
  <c r="A181" i="26" s="1"/>
  <c r="N181" i="26" s="1"/>
  <c r="A185" i="26" a="1"/>
  <c r="A185" i="26" s="1"/>
  <c r="U185" i="26" s="1"/>
  <c r="A189" i="26" a="1"/>
  <c r="A189" i="26" s="1"/>
  <c r="U189" i="26" s="1"/>
  <c r="A193" i="26" a="1"/>
  <c r="A193" i="26" s="1"/>
  <c r="L193" i="26" s="1"/>
  <c r="A197" i="26" a="1"/>
  <c r="A197" i="26" s="1"/>
  <c r="F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M182" i="26" s="1"/>
  <c r="A150" i="26" a="1"/>
  <c r="A150" i="26" s="1"/>
  <c r="B150" i="26" s="1"/>
  <c r="A105" i="26" a="1"/>
  <c r="A105" i="26" s="1"/>
  <c r="J105" i="26" s="1"/>
  <c r="A73" i="26" a="1"/>
  <c r="A73" i="26" s="1"/>
  <c r="A41" i="26" a="1"/>
  <c r="A41" i="26" s="1"/>
  <c r="U41" i="26" s="1"/>
  <c r="A9" i="26" a="1"/>
  <c r="A9" i="26" s="1"/>
  <c r="H9" i="26" s="1"/>
  <c r="A56" i="30" a="1"/>
  <c r="A56" i="30" s="1"/>
  <c r="U56" i="30" s="1" a="1"/>
  <c r="U56" i="30" s="1"/>
  <c r="A24" i="30" a="1"/>
  <c r="A24" i="30" s="1"/>
  <c r="T24" i="30" s="1" a="1"/>
  <c r="T24" i="30" s="1"/>
  <c r="A136" i="32" a="1"/>
  <c r="A136" i="32" s="1"/>
  <c r="G136" i="32" s="1"/>
  <c r="A168" i="32" a="1"/>
  <c r="A168" i="32" s="1"/>
  <c r="C168" i="32" s="1"/>
  <c r="A200" i="32" a="1"/>
  <c r="A200" i="32" s="1"/>
  <c r="A90" i="32" a="1"/>
  <c r="A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J194" i="26" s="1"/>
  <c r="A178" i="26" a="1"/>
  <c r="A178" i="26" s="1"/>
  <c r="M178" i="26" s="1"/>
  <c r="A162" i="26" a="1"/>
  <c r="A162" i="26" s="1"/>
  <c r="M162" i="26" s="1"/>
  <c r="A146" i="26" a="1"/>
  <c r="A146" i="26" s="1"/>
  <c r="W146" i="26" s="1"/>
  <c r="A133" i="26" a="1"/>
  <c r="A133" i="26" s="1"/>
  <c r="B133" i="26" s="1"/>
  <c r="A117" i="26" a="1"/>
  <c r="A117" i="26" s="1"/>
  <c r="F117" i="26" s="1"/>
  <c r="A101" i="26" a="1"/>
  <c r="A101" i="26" s="1"/>
  <c r="F101" i="26" s="1"/>
  <c r="A85" i="26" a="1"/>
  <c r="A85" i="26" s="1"/>
  <c r="H85" i="26" s="1"/>
  <c r="A69" i="26" a="1"/>
  <c r="A69" i="26" s="1"/>
  <c r="A53" i="26" a="1"/>
  <c r="A53" i="26" s="1"/>
  <c r="U53" i="26" s="1"/>
  <c r="A37" i="26" a="1"/>
  <c r="A37" i="26" s="1"/>
  <c r="C37" i="26" s="1"/>
  <c r="A21" i="26" a="1"/>
  <c r="A21" i="26" s="1"/>
  <c r="T21" i="26" s="1"/>
  <c r="A5" i="26" a="1"/>
  <c r="A5" i="26" s="1"/>
  <c r="H5" i="26" s="1"/>
  <c r="A68" i="30" a="1"/>
  <c r="A68" i="30" s="1"/>
  <c r="U68" i="30" s="1" a="1"/>
  <c r="U68" i="30" s="1"/>
  <c r="A52" i="30" a="1"/>
  <c r="A52" i="30" s="1"/>
  <c r="L52" i="30" s="1"/>
  <c r="A36" i="30" a="1"/>
  <c r="A36" i="30" s="1"/>
  <c r="T36" i="30" s="1" a="1"/>
  <c r="T36" i="30" s="1"/>
  <c r="A20" i="30" a="1"/>
  <c r="A20" i="30" s="1"/>
  <c r="A4" i="30" a="1"/>
  <c r="A4" i="30" s="1"/>
  <c r="K4" i="30" s="1"/>
  <c r="A124" i="32" a="1"/>
  <c r="A124" i="32" s="1"/>
  <c r="N124" i="32" s="1"/>
  <c r="A140" i="32" a="1"/>
  <c r="A140" i="32" s="1"/>
  <c r="K140" i="32" s="1"/>
  <c r="A156" i="32" a="1"/>
  <c r="A156" i="32" s="1"/>
  <c r="A172" i="32" a="1"/>
  <c r="A172" i="32" s="1"/>
  <c r="C172" i="32" s="1"/>
  <c r="A188" i="32" a="1"/>
  <c r="A188" i="32" s="1"/>
  <c r="N188" i="32" s="1"/>
  <c r="A118" i="32" a="1"/>
  <c r="A118" i="32" s="1"/>
  <c r="N118" i="32" s="1"/>
  <c r="A102" i="32" a="1"/>
  <c r="A102" i="32" s="1"/>
  <c r="A86" i="32" a="1"/>
  <c r="A86" i="32" s="1"/>
  <c r="N86" i="32" s="1"/>
  <c r="A70" i="32" a="1"/>
  <c r="A70" i="32" s="1"/>
  <c r="A54" i="32" a="1"/>
  <c r="A54" i="32" s="1"/>
  <c r="A37" i="32" a="1"/>
  <c r="A37" i="32" s="1"/>
  <c r="I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I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A166" i="26" a="1"/>
  <c r="A166" i="26" s="1"/>
  <c r="C166" i="26" s="1"/>
  <c r="A121" i="26" a="1"/>
  <c r="A121" i="26" s="1"/>
  <c r="B121" i="26" s="1"/>
  <c r="A89" i="26" a="1"/>
  <c r="A89" i="26" s="1"/>
  <c r="M89" i="26" s="1"/>
  <c r="A57" i="26" a="1"/>
  <c r="A57" i="26" s="1"/>
  <c r="X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X190" i="26" s="1"/>
  <c r="A174" i="26" a="1"/>
  <c r="A174" i="26" s="1"/>
  <c r="M174" i="26" s="1"/>
  <c r="A158" i="26" a="1"/>
  <c r="A158" i="26" s="1"/>
  <c r="A142" i="26" a="1"/>
  <c r="A142" i="26" s="1"/>
  <c r="A129" i="26" a="1"/>
  <c r="A129" i="26" s="1"/>
  <c r="B129" i="26" s="1"/>
  <c r="A113" i="26" a="1"/>
  <c r="A113" i="26" s="1"/>
  <c r="M113" i="26" s="1"/>
  <c r="A97" i="26" a="1"/>
  <c r="A97" i="26" s="1"/>
  <c r="A81" i="26" a="1"/>
  <c r="A81" i="26" s="1"/>
  <c r="B81" i="26" s="1"/>
  <c r="A65" i="26" a="1"/>
  <c r="A65" i="26" s="1"/>
  <c r="B65" i="26" s="1"/>
  <c r="A49" i="26" a="1"/>
  <c r="A49" i="26" s="1"/>
  <c r="K49" i="26" s="1"/>
  <c r="A33" i="26" a="1"/>
  <c r="A33" i="26" s="1"/>
  <c r="A17" i="26" a="1"/>
  <c r="A17" i="26" s="1"/>
  <c r="H17" i="26" s="1"/>
  <c r="A80" i="30" a="1"/>
  <c r="A80" i="30" s="1"/>
  <c r="T80" i="30" s="1" a="1"/>
  <c r="T80" i="30" s="1"/>
  <c r="A64" i="30" a="1"/>
  <c r="A64" i="30" s="1"/>
  <c r="U64" i="30" s="1" a="1"/>
  <c r="U64" i="30" s="1"/>
  <c r="A48" i="30" a="1"/>
  <c r="A48" i="30" s="1"/>
  <c r="U48" i="30" s="1" a="1"/>
  <c r="U48" i="30" s="1"/>
  <c r="A32" i="30" a="1"/>
  <c r="A32" i="30" s="1"/>
  <c r="T32" i="30" s="1" a="1"/>
  <c r="T32" i="30" s="1"/>
  <c r="A16" i="30" a="1"/>
  <c r="A16" i="30" s="1"/>
  <c r="A128" i="32" a="1"/>
  <c r="A128" i="32" s="1"/>
  <c r="N128" i="32" s="1"/>
  <c r="A144" i="32" a="1"/>
  <c r="A144" i="32" s="1"/>
  <c r="A160" i="32" a="1"/>
  <c r="A160" i="32" s="1"/>
  <c r="A176" i="32" a="1"/>
  <c r="A176" i="32" s="1"/>
  <c r="T176" i="32" s="1"/>
  <c r="A192" i="32" a="1"/>
  <c r="A192" i="32" s="1"/>
  <c r="N192" i="32" s="1"/>
  <c r="A114" i="32" a="1"/>
  <c r="A114" i="32" s="1"/>
  <c r="A98" i="32" a="1"/>
  <c r="A98" i="32" s="1"/>
  <c r="A82" i="32" a="1"/>
  <c r="A82" i="32" s="1"/>
  <c r="N82" i="32" s="1"/>
  <c r="A66" i="32" a="1"/>
  <c r="A66" i="32" s="1"/>
  <c r="A50" i="32" a="1"/>
  <c r="A50" i="32" s="1"/>
  <c r="E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L186" i="26" s="1"/>
  <c r="A170" i="26" a="1"/>
  <c r="A170" i="26" s="1"/>
  <c r="M170" i="26" s="1"/>
  <c r="A154" i="26" a="1"/>
  <c r="A154" i="26" s="1"/>
  <c r="H154" i="26" s="1"/>
  <c r="A138" i="26" a="1"/>
  <c r="A138" i="26" s="1"/>
  <c r="A125" i="26" a="1"/>
  <c r="A125" i="26" s="1"/>
  <c r="B125" i="26" s="1"/>
  <c r="A109" i="26" a="1"/>
  <c r="A109" i="26" s="1"/>
  <c r="F109" i="26" s="1"/>
  <c r="A93" i="26" a="1"/>
  <c r="A93" i="26" s="1"/>
  <c r="A77" i="26" a="1"/>
  <c r="A77" i="26" s="1"/>
  <c r="T77" i="26" s="1"/>
  <c r="A61" i="26" a="1"/>
  <c r="A61" i="26" s="1"/>
  <c r="M61" i="26" s="1"/>
  <c r="A45" i="26" a="1"/>
  <c r="A45" i="26" s="1"/>
  <c r="V45" i="26" s="1"/>
  <c r="A29" i="26" a="1"/>
  <c r="A29" i="26" s="1"/>
  <c r="A13" i="26" a="1"/>
  <c r="A13" i="26" s="1"/>
  <c r="A76" i="30" a="1"/>
  <c r="A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A164" i="32" a="1"/>
  <c r="A164" i="32" s="1"/>
  <c r="A180" i="32" a="1"/>
  <c r="A180" i="32" s="1"/>
  <c r="T180" i="32" s="1"/>
  <c r="A196" i="32" a="1"/>
  <c r="A196" i="32" s="1"/>
  <c r="N196" i="32" s="1"/>
  <c r="A110" i="32" a="1"/>
  <c r="A110" i="32" s="1"/>
  <c r="F110" i="32" s="1"/>
  <c r="A94" i="32" a="1"/>
  <c r="A94" i="32" s="1"/>
  <c r="A78" i="32" a="1"/>
  <c r="A78" i="32" s="1"/>
  <c r="G78" i="32" s="1"/>
  <c r="A62" i="32" a="1"/>
  <c r="A62" i="32" s="1"/>
  <c r="A46" i="32" a="1"/>
  <c r="A46" i="32" s="1"/>
  <c r="U46" i="32" s="1" a="1"/>
  <c r="U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I168" i="33" s="1"/>
  <c r="B104" i="33" a="1"/>
  <c r="B104" i="33" s="1"/>
  <c r="K104" i="33" s="1"/>
  <c r="B40" i="33" a="1"/>
  <c r="B40" i="33" s="1"/>
  <c r="J40" i="33" s="1"/>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I90" i="30"/>
  <c r="E90" i="30"/>
  <c r="I92" i="30"/>
  <c r="E92" i="30"/>
  <c r="I94" i="30"/>
  <c r="E94" i="30"/>
  <c r="G98" i="30"/>
  <c r="C98" i="30"/>
  <c r="K91" i="30"/>
  <c r="C91" i="30"/>
  <c r="H91" i="30"/>
  <c r="G95" i="30"/>
  <c r="J95" i="30"/>
  <c r="F95" i="30"/>
  <c r="B95" i="30"/>
  <c r="H100" i="30"/>
  <c r="H103" i="30"/>
  <c r="H104" i="30"/>
  <c r="H106" i="30"/>
  <c r="H107" i="30"/>
  <c r="H108" i="30"/>
  <c r="H110" i="30"/>
  <c r="H111" i="30"/>
  <c r="H113" i="30"/>
  <c r="H114" i="30"/>
  <c r="H115" i="30"/>
  <c r="H116" i="30"/>
  <c r="F93" i="30"/>
  <c r="B93" i="30"/>
  <c r="F101" i="30"/>
  <c r="I101" i="30"/>
  <c r="E101" i="30"/>
  <c r="K117" i="30"/>
  <c r="G117" i="30"/>
  <c r="C117" i="30"/>
  <c r="I119" i="30"/>
  <c r="E119" i="30"/>
  <c r="J120" i="30"/>
  <c r="F122" i="30"/>
  <c r="I123" i="30"/>
  <c r="E123" i="30"/>
  <c r="B124" i="30"/>
  <c r="J124" i="30"/>
  <c r="K125" i="30"/>
  <c r="G125" i="30"/>
  <c r="C125" i="30"/>
  <c r="F126" i="30"/>
  <c r="I127" i="30"/>
  <c r="E127" i="30"/>
  <c r="K129" i="30"/>
  <c r="F130" i="30"/>
  <c r="I131" i="30"/>
  <c r="B132" i="30"/>
  <c r="J132" i="30"/>
  <c r="K133" i="30"/>
  <c r="G133" i="30"/>
  <c r="C133" i="30"/>
  <c r="I135" i="30"/>
  <c r="E135" i="30"/>
  <c r="J136" i="30"/>
  <c r="K137" i="30"/>
  <c r="F138" i="30"/>
  <c r="I139" i="30"/>
  <c r="E139" i="30"/>
  <c r="B140" i="30"/>
  <c r="J140" i="30"/>
  <c r="F142" i="30"/>
  <c r="I143" i="30"/>
  <c r="E143" i="30"/>
  <c r="K145" i="30"/>
  <c r="G145" i="30"/>
  <c r="C145" i="30"/>
  <c r="F146" i="30"/>
  <c r="B148" i="30"/>
  <c r="J148" i="30"/>
  <c r="K149" i="30"/>
  <c r="G149" i="30"/>
  <c r="C149" i="30"/>
  <c r="F150" i="30"/>
  <c r="H151" i="30"/>
  <c r="F154" i="30"/>
  <c r="J154" i="30"/>
  <c r="F156" i="30"/>
  <c r="H157" i="30"/>
  <c r="J158" i="30"/>
  <c r="H161" i="30"/>
  <c r="J162" i="30"/>
  <c r="F164" i="30"/>
  <c r="H165" i="30"/>
  <c r="B183" i="30"/>
  <c r="G108" i="30"/>
  <c r="G100" i="30"/>
  <c r="H85" i="30"/>
  <c r="B185" i="30"/>
  <c r="B177" i="30"/>
  <c r="B169" i="30"/>
  <c r="B165" i="30"/>
  <c r="H149" i="30"/>
  <c r="H145" i="30"/>
  <c r="G110" i="30"/>
  <c r="G106" i="30"/>
  <c r="E95" i="30"/>
  <c r="C84" i="30"/>
  <c r="B175" i="30"/>
  <c r="B171" i="30"/>
  <c r="B167" i="30"/>
  <c r="H143" i="30"/>
  <c r="H139" i="30"/>
  <c r="H135" i="30"/>
  <c r="H127" i="30"/>
  <c r="H123" i="30"/>
  <c r="H119" i="30"/>
  <c r="I111" i="30"/>
  <c r="I107" i="30"/>
  <c r="I103" i="30"/>
  <c r="J98" i="30"/>
  <c r="K113" i="30"/>
  <c r="C81" i="30"/>
  <c r="K81" i="30"/>
  <c r="E81" i="30"/>
  <c r="I185" i="30"/>
  <c r="I177" i="30"/>
  <c r="I173" i="30"/>
  <c r="I169" i="30"/>
  <c r="I165" i="30"/>
  <c r="I98" i="30"/>
  <c r="B161" i="30"/>
  <c r="B159" i="30"/>
  <c r="B155" i="30"/>
  <c r="B151" i="30"/>
  <c r="B149" i="30"/>
  <c r="J149" i="30"/>
  <c r="J147" i="30"/>
  <c r="B145" i="30"/>
  <c r="J145" i="30"/>
  <c r="B143" i="30"/>
  <c r="J143" i="30"/>
  <c r="B139" i="30"/>
  <c r="J139" i="30"/>
  <c r="B135" i="30"/>
  <c r="J135" i="30"/>
  <c r="B133" i="30"/>
  <c r="J133" i="30"/>
  <c r="B127" i="30"/>
  <c r="J127" i="30"/>
  <c r="E88" i="30"/>
  <c r="C88" i="30"/>
  <c r="E161" i="30"/>
  <c r="B125" i="30"/>
  <c r="F123" i="30"/>
  <c r="F119" i="30"/>
  <c r="F117" i="30"/>
  <c r="E91" i="30"/>
  <c r="C113" i="30"/>
  <c r="I113" i="30"/>
  <c r="H101" i="30"/>
  <c r="H94" i="30"/>
  <c r="G84" i="30"/>
  <c r="G81" i="30"/>
  <c r="I81" i="30"/>
  <c r="I171" i="30"/>
  <c r="K98" i="30"/>
  <c r="I161" i="30"/>
  <c r="I157" i="30"/>
  <c r="F149" i="30"/>
  <c r="F145" i="30"/>
  <c r="F143" i="30"/>
  <c r="F139" i="30"/>
  <c r="F137" i="30"/>
  <c r="F135" i="30"/>
  <c r="F133" i="30"/>
  <c r="F129" i="30"/>
  <c r="F127" i="30"/>
  <c r="E159" i="30"/>
  <c r="E151" i="30"/>
  <c r="J123" i="30"/>
  <c r="J119" i="30"/>
  <c r="B117" i="30"/>
  <c r="E113" i="30"/>
  <c r="E111" i="30"/>
  <c r="C110" i="30"/>
  <c r="E109" i="30"/>
  <c r="C108" i="30"/>
  <c r="E107" i="30"/>
  <c r="C106" i="30"/>
  <c r="E105" i="30"/>
  <c r="E103" i="30"/>
  <c r="E84" i="30"/>
  <c r="B81" i="30"/>
  <c r="F81" i="30"/>
  <c r="J81" i="30"/>
  <c r="E199" i="30"/>
  <c r="G199" i="30"/>
  <c r="E195" i="30"/>
  <c r="E193" i="30"/>
  <c r="G193" i="30"/>
  <c r="E191" i="30"/>
  <c r="G191" i="30"/>
  <c r="E189" i="30"/>
  <c r="G189" i="30"/>
  <c r="E187" i="30"/>
  <c r="G187" i="30"/>
  <c r="E180" i="30"/>
  <c r="G180" i="30"/>
  <c r="E178" i="30"/>
  <c r="G178" i="30"/>
  <c r="E174" i="30"/>
  <c r="G174" i="30"/>
  <c r="E172" i="30"/>
  <c r="G172" i="30"/>
  <c r="E170" i="30"/>
  <c r="G170" i="30"/>
  <c r="E168" i="30"/>
  <c r="G166" i="30"/>
  <c r="E164" i="30"/>
  <c r="G164" i="30"/>
  <c r="H133" i="30"/>
  <c r="H117" i="30"/>
  <c r="B98" i="30"/>
  <c r="G113" i="30"/>
  <c r="K84" i="30"/>
  <c r="I183" i="30"/>
  <c r="I167" i="30"/>
  <c r="F98" i="30"/>
  <c r="I155" i="30"/>
  <c r="H90" i="30"/>
  <c r="E155" i="30"/>
  <c r="B199" i="30"/>
  <c r="K199" i="30"/>
  <c r="K195" i="30"/>
  <c r="B193" i="30"/>
  <c r="K193" i="30"/>
  <c r="B191" i="30"/>
  <c r="K191" i="30"/>
  <c r="B189" i="30"/>
  <c r="K189" i="30"/>
  <c r="B187" i="30"/>
  <c r="K187" i="30"/>
  <c r="B180" i="30"/>
  <c r="K180" i="30"/>
  <c r="B178" i="30"/>
  <c r="K178" i="30"/>
  <c r="B174" i="30"/>
  <c r="K174" i="30"/>
  <c r="B172" i="30"/>
  <c r="K172" i="30"/>
  <c r="B170" i="30"/>
  <c r="K170" i="30"/>
  <c r="B168" i="30"/>
  <c r="B164" i="30"/>
  <c r="K164" i="30"/>
  <c r="B162" i="30"/>
  <c r="I162" i="30"/>
  <c r="C162" i="30"/>
  <c r="K162" i="30"/>
  <c r="B158" i="30"/>
  <c r="I158" i="30"/>
  <c r="C158" i="30"/>
  <c r="K158" i="30"/>
  <c r="B156" i="30"/>
  <c r="I156" i="30"/>
  <c r="C156" i="30"/>
  <c r="K156" i="30"/>
  <c r="B154" i="30"/>
  <c r="I154" i="30"/>
  <c r="C154" i="30"/>
  <c r="K154" i="30"/>
  <c r="I152" i="30"/>
  <c r="C152" i="30"/>
  <c r="E116" i="30"/>
  <c r="G116" i="30"/>
  <c r="I114" i="30"/>
  <c r="C114" i="30"/>
  <c r="K114" i="30"/>
  <c r="E100" i="30"/>
  <c r="B92" i="30"/>
  <c r="J92" i="30"/>
  <c r="E85" i="30"/>
  <c r="I85" i="30"/>
  <c r="F85" i="30"/>
  <c r="K185" i="30"/>
  <c r="C185" i="30"/>
  <c r="K183" i="30"/>
  <c r="C183" i="30"/>
  <c r="K177" i="30"/>
  <c r="C177" i="30"/>
  <c r="K175" i="30"/>
  <c r="C175" i="30"/>
  <c r="C173" i="30"/>
  <c r="K171" i="30"/>
  <c r="C171" i="30"/>
  <c r="K169" i="30"/>
  <c r="C169" i="30"/>
  <c r="K167" i="30"/>
  <c r="C167" i="30"/>
  <c r="K165" i="30"/>
  <c r="C165" i="30"/>
  <c r="K161" i="30"/>
  <c r="C161" i="30"/>
  <c r="K159" i="30"/>
  <c r="C159" i="30"/>
  <c r="C157" i="30"/>
  <c r="K155" i="30"/>
  <c r="C155" i="30"/>
  <c r="K151" i="30"/>
  <c r="C151" i="30"/>
  <c r="G111" i="30"/>
  <c r="I110" i="30"/>
  <c r="E108" i="30"/>
  <c r="G107" i="30"/>
  <c r="I106" i="30"/>
  <c r="C105" i="30"/>
  <c r="K105" i="30"/>
  <c r="E104" i="30"/>
  <c r="G103" i="30"/>
  <c r="K100" i="30"/>
  <c r="I95" i="30"/>
  <c r="B94" i="30"/>
  <c r="J94" i="30"/>
  <c r="H92" i="30"/>
  <c r="C87" i="30"/>
  <c r="G87" i="30"/>
  <c r="K87" i="30"/>
  <c r="B87" i="30"/>
  <c r="J87" i="30"/>
  <c r="I91" i="30"/>
  <c r="B90" i="30"/>
  <c r="J90" i="30"/>
  <c r="F88" i="30"/>
  <c r="J88" i="30"/>
  <c r="B84" i="30"/>
  <c r="F84" i="30"/>
  <c r="J84" i="30"/>
  <c r="E200" i="30"/>
  <c r="I200" i="30"/>
  <c r="B200" i="30"/>
  <c r="F200" i="30"/>
  <c r="J200" i="30"/>
  <c r="E196" i="30"/>
  <c r="I196" i="30"/>
  <c r="H125" i="30"/>
  <c r="I105" i="30"/>
  <c r="H98" i="30"/>
  <c r="I175" i="30"/>
  <c r="I159" i="30"/>
  <c r="I151" i="30"/>
  <c r="K88" i="30"/>
  <c r="E185" i="30"/>
  <c r="E183" i="30"/>
  <c r="E177" i="30"/>
  <c r="E175" i="30"/>
  <c r="E173" i="30"/>
  <c r="E171" i="30"/>
  <c r="E169" i="30"/>
  <c r="E167" i="30"/>
  <c r="E165" i="30"/>
  <c r="F125" i="30"/>
  <c r="J125" i="30"/>
  <c r="B123" i="30"/>
  <c r="B119" i="30"/>
  <c r="J117" i="30"/>
  <c r="H87" i="30"/>
  <c r="K110" i="30"/>
  <c r="K108" i="30"/>
  <c r="K106" i="30"/>
  <c r="K104" i="30"/>
  <c r="I84" i="30"/>
  <c r="H81" i="30"/>
  <c r="I199" i="30"/>
  <c r="C199" i="30"/>
  <c r="I193" i="30"/>
  <c r="C193" i="30"/>
  <c r="I191" i="30"/>
  <c r="C191" i="30"/>
  <c r="I189" i="30"/>
  <c r="C189" i="30"/>
  <c r="I187" i="30"/>
  <c r="C187" i="30"/>
  <c r="I180" i="30"/>
  <c r="C180" i="30"/>
  <c r="I178" i="30"/>
  <c r="C178" i="30"/>
  <c r="I176" i="30"/>
  <c r="I174" i="30"/>
  <c r="C174" i="30"/>
  <c r="I172" i="30"/>
  <c r="C172" i="30"/>
  <c r="I170" i="30"/>
  <c r="C170" i="30"/>
  <c r="I168" i="30"/>
  <c r="I164" i="30"/>
  <c r="C164" i="30"/>
  <c r="E162" i="30"/>
  <c r="G162" i="30"/>
  <c r="G160" i="30"/>
  <c r="E158" i="30"/>
  <c r="G158" i="30"/>
  <c r="E156" i="30"/>
  <c r="G156" i="30"/>
  <c r="E154" i="30"/>
  <c r="G154" i="30"/>
  <c r="E152" i="30"/>
  <c r="I116" i="30"/>
  <c r="C116" i="30"/>
  <c r="F92" i="30"/>
  <c r="C85" i="30"/>
  <c r="K85" i="30"/>
  <c r="B85" i="30"/>
  <c r="G185" i="30"/>
  <c r="G183" i="30"/>
  <c r="G177" i="30"/>
  <c r="G175" i="30"/>
  <c r="G173" i="30"/>
  <c r="G171" i="30"/>
  <c r="G169" i="30"/>
  <c r="G167" i="30"/>
  <c r="G165" i="30"/>
  <c r="G161" i="30"/>
  <c r="G159" i="30"/>
  <c r="G157" i="30"/>
  <c r="G155" i="30"/>
  <c r="G153" i="30"/>
  <c r="G151" i="30"/>
  <c r="K111" i="30"/>
  <c r="E110" i="30"/>
  <c r="I108" i="30"/>
  <c r="C107" i="30"/>
  <c r="K103" i="30"/>
  <c r="C100" i="30"/>
  <c r="F94" i="30"/>
  <c r="I87" i="30"/>
  <c r="F87" i="30"/>
  <c r="F90" i="30"/>
  <c r="C200" i="30"/>
  <c r="K200" i="30"/>
  <c r="H200" i="30"/>
  <c r="F198" i="30"/>
  <c r="G196" i="30"/>
  <c r="B196" i="30"/>
  <c r="F196" i="30"/>
  <c r="J196" i="30"/>
  <c r="C194" i="30"/>
  <c r="G194" i="30"/>
  <c r="K194" i="30"/>
  <c r="H194" i="30"/>
  <c r="C190" i="30"/>
  <c r="G190" i="30"/>
  <c r="K190" i="30"/>
  <c r="H190" i="30"/>
  <c r="E188" i="30"/>
  <c r="I188" i="30"/>
  <c r="B188" i="30"/>
  <c r="F188" i="30"/>
  <c r="J188" i="30"/>
  <c r="C186" i="30"/>
  <c r="G186" i="30"/>
  <c r="K186" i="30"/>
  <c r="H186" i="30"/>
  <c r="E184" i="30"/>
  <c r="I184" i="30"/>
  <c r="B184" i="30"/>
  <c r="F184" i="30"/>
  <c r="J184" i="30"/>
  <c r="C182" i="30"/>
  <c r="C148" i="30"/>
  <c r="G148" i="30"/>
  <c r="K148" i="30"/>
  <c r="G144" i="30"/>
  <c r="C140" i="30"/>
  <c r="G140" i="30"/>
  <c r="K140" i="30"/>
  <c r="C136" i="30"/>
  <c r="G136" i="30"/>
  <c r="K136" i="30"/>
  <c r="H132" i="30"/>
  <c r="E130" i="30"/>
  <c r="I130" i="30"/>
  <c r="C124" i="30"/>
  <c r="G124" i="30"/>
  <c r="K124" i="30"/>
  <c r="C120" i="30"/>
  <c r="G120" i="30"/>
  <c r="K120" i="30"/>
  <c r="H148" i="30"/>
  <c r="C146" i="30"/>
  <c r="G146" i="30"/>
  <c r="K146" i="30"/>
  <c r="E142" i="30"/>
  <c r="I142" i="30"/>
  <c r="H140" i="30"/>
  <c r="C138" i="30"/>
  <c r="G138" i="30"/>
  <c r="K138" i="30"/>
  <c r="E132" i="30"/>
  <c r="I132" i="30"/>
  <c r="H130" i="30"/>
  <c r="C126" i="30"/>
  <c r="G126" i="30"/>
  <c r="K126" i="30"/>
  <c r="E122" i="30"/>
  <c r="I122" i="30"/>
  <c r="H120" i="30"/>
  <c r="B97" i="30"/>
  <c r="F97" i="30"/>
  <c r="J97" i="30"/>
  <c r="G97" i="30"/>
  <c r="J199" i="30"/>
  <c r="F199" i="30"/>
  <c r="H193" i="30"/>
  <c r="J191" i="30"/>
  <c r="F191" i="30"/>
  <c r="H189" i="30"/>
  <c r="J187" i="30"/>
  <c r="F187" i="30"/>
  <c r="H185" i="30"/>
  <c r="J183" i="30"/>
  <c r="F183" i="30"/>
  <c r="J180" i="30"/>
  <c r="F180" i="30"/>
  <c r="J178" i="30"/>
  <c r="F178" i="30"/>
  <c r="H177" i="30"/>
  <c r="H175" i="30"/>
  <c r="J174" i="30"/>
  <c r="F174" i="30"/>
  <c r="H173" i="30"/>
  <c r="J172" i="30"/>
  <c r="F172" i="30"/>
  <c r="H171" i="30"/>
  <c r="J170" i="30"/>
  <c r="F170" i="30"/>
  <c r="H169" i="30"/>
  <c r="J168" i="30"/>
  <c r="F168" i="30"/>
  <c r="K116" i="30"/>
  <c r="E114" i="30"/>
  <c r="G114" i="30"/>
  <c r="I100" i="30"/>
  <c r="I93" i="30"/>
  <c r="G85" i="30"/>
  <c r="J85" i="30"/>
  <c r="I112" i="30"/>
  <c r="C111" i="30"/>
  <c r="K107" i="30"/>
  <c r="E106" i="30"/>
  <c r="G105" i="30"/>
  <c r="I104" i="30"/>
  <c r="C103" i="30"/>
  <c r="E87" i="30"/>
  <c r="I83" i="30"/>
  <c r="H88" i="30"/>
  <c r="H84" i="30"/>
  <c r="G200" i="30"/>
  <c r="C196" i="30"/>
  <c r="K196" i="30"/>
  <c r="H196" i="30"/>
  <c r="E194" i="30"/>
  <c r="I194" i="30"/>
  <c r="B194" i="30"/>
  <c r="F194" i="30"/>
  <c r="J194" i="30"/>
  <c r="C192" i="30"/>
  <c r="E190" i="30"/>
  <c r="I190" i="30"/>
  <c r="B190" i="30"/>
  <c r="F190" i="30"/>
  <c r="J190" i="30"/>
  <c r="C188" i="30"/>
  <c r="G188" i="30"/>
  <c r="K188" i="30"/>
  <c r="H188" i="30"/>
  <c r="E186" i="30"/>
  <c r="I186" i="30"/>
  <c r="B186" i="30"/>
  <c r="F186" i="30"/>
  <c r="J186" i="30"/>
  <c r="C184" i="30"/>
  <c r="G184" i="30"/>
  <c r="K184" i="30"/>
  <c r="H184" i="30"/>
  <c r="E148" i="30"/>
  <c r="I148" i="30"/>
  <c r="H146" i="30"/>
  <c r="H142" i="30"/>
  <c r="E140" i="30"/>
  <c r="I140" i="30"/>
  <c r="H138" i="30"/>
  <c r="E136" i="30"/>
  <c r="I136" i="30"/>
  <c r="C130" i="30"/>
  <c r="G130" i="30"/>
  <c r="K130" i="30"/>
  <c r="H126" i="30"/>
  <c r="E124" i="30"/>
  <c r="I124" i="30"/>
  <c r="H122" i="30"/>
  <c r="E120" i="30"/>
  <c r="I120" i="30"/>
  <c r="E150" i="30"/>
  <c r="E146" i="30"/>
  <c r="I146" i="30"/>
  <c r="C142" i="30"/>
  <c r="G142" i="30"/>
  <c r="K142" i="30"/>
  <c r="E138" i="30"/>
  <c r="I138" i="30"/>
  <c r="H136" i="30"/>
  <c r="C132" i="30"/>
  <c r="G132" i="30"/>
  <c r="K132" i="30"/>
  <c r="E126" i="30"/>
  <c r="I126" i="30"/>
  <c r="H124" i="30"/>
  <c r="C122" i="30"/>
  <c r="G122" i="30"/>
  <c r="K122" i="30"/>
  <c r="H97" i="30"/>
  <c r="C97" i="30"/>
  <c r="K97" i="30"/>
  <c r="E97" i="30"/>
  <c r="H199" i="30"/>
  <c r="J193" i="30"/>
  <c r="F193" i="30"/>
  <c r="H191" i="30"/>
  <c r="J189" i="30"/>
  <c r="F189" i="30"/>
  <c r="H187" i="30"/>
  <c r="J185" i="30"/>
  <c r="F185" i="30"/>
  <c r="H183" i="30"/>
  <c r="H180" i="30"/>
  <c r="H178" i="30"/>
  <c r="J177" i="30"/>
  <c r="F177" i="30"/>
  <c r="J175" i="30"/>
  <c r="F175" i="30"/>
  <c r="H174" i="30"/>
  <c r="J173" i="30"/>
  <c r="F173" i="30"/>
  <c r="H172" i="30"/>
  <c r="J171" i="30"/>
  <c r="F171" i="30"/>
  <c r="H170" i="30"/>
  <c r="J169" i="30"/>
  <c r="F169" i="30"/>
  <c r="H168" i="30"/>
  <c r="J167" i="30"/>
  <c r="F167" i="30"/>
  <c r="H166" i="30"/>
  <c r="J165" i="30"/>
  <c r="F165" i="30"/>
  <c r="H164" i="30"/>
  <c r="J163" i="30"/>
  <c r="H162" i="30"/>
  <c r="J161" i="30"/>
  <c r="F161" i="30"/>
  <c r="J159" i="30"/>
  <c r="F159" i="30"/>
  <c r="H158" i="30"/>
  <c r="J157" i="30"/>
  <c r="F157" i="30"/>
  <c r="H156" i="30"/>
  <c r="J155" i="30"/>
  <c r="F155" i="30"/>
  <c r="I195" i="27"/>
  <c r="C189" i="27"/>
  <c r="I183" i="27"/>
  <c r="G177" i="27"/>
  <c r="C173" i="27"/>
  <c r="C157" i="27"/>
  <c r="I151" i="27"/>
  <c r="C141" i="27"/>
  <c r="I131" i="27"/>
  <c r="K125" i="27"/>
  <c r="I123" i="27"/>
  <c r="I115" i="27"/>
  <c r="K109" i="27"/>
  <c r="E103" i="27"/>
  <c r="I99" i="27"/>
  <c r="B191" i="26"/>
  <c r="E175" i="26"/>
  <c r="E159" i="26"/>
  <c r="G135" i="32"/>
  <c r="K139" i="32"/>
  <c r="K145" i="32"/>
  <c r="K147" i="32"/>
  <c r="K149"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K90" i="30"/>
  <c r="G90" i="30"/>
  <c r="C90" i="30"/>
  <c r="K92" i="30"/>
  <c r="G92" i="30"/>
  <c r="C92" i="30"/>
  <c r="K94" i="30"/>
  <c r="G94" i="30"/>
  <c r="C94" i="30"/>
  <c r="G96" i="30"/>
  <c r="E98" i="30"/>
  <c r="G91" i="30"/>
  <c r="J91" i="30"/>
  <c r="F91" i="30"/>
  <c r="B91" i="30"/>
  <c r="K95" i="30"/>
  <c r="C95" i="30"/>
  <c r="H95" i="30"/>
  <c r="J100" i="30"/>
  <c r="F100" i="30"/>
  <c r="B100" i="30"/>
  <c r="J103" i="30"/>
  <c r="F103" i="30"/>
  <c r="B103" i="30"/>
  <c r="J104" i="30"/>
  <c r="F104" i="30"/>
  <c r="B104" i="30"/>
  <c r="J105" i="30"/>
  <c r="F105" i="30"/>
  <c r="B105" i="30"/>
  <c r="J106" i="30"/>
  <c r="F106" i="30"/>
  <c r="B106" i="30"/>
  <c r="J107" i="30"/>
  <c r="F107" i="30"/>
  <c r="B107" i="30"/>
  <c r="J108" i="30"/>
  <c r="F108" i="30"/>
  <c r="B108" i="30"/>
  <c r="J110" i="30"/>
  <c r="F110" i="30"/>
  <c r="B110" i="30"/>
  <c r="J111" i="30"/>
  <c r="F111" i="30"/>
  <c r="B111" i="30"/>
  <c r="J113" i="30"/>
  <c r="F113" i="30"/>
  <c r="B113" i="30"/>
  <c r="J114" i="30"/>
  <c r="F114" i="30"/>
  <c r="B114" i="30"/>
  <c r="J116" i="30"/>
  <c r="F116" i="30"/>
  <c r="B116" i="30"/>
  <c r="E93" i="30"/>
  <c r="K93" i="30"/>
  <c r="C93" i="30"/>
  <c r="H93" i="30"/>
  <c r="I97" i="30"/>
  <c r="J101" i="30"/>
  <c r="B101" i="30"/>
  <c r="K101" i="30"/>
  <c r="G101" i="30"/>
  <c r="C101" i="30"/>
  <c r="I117" i="30"/>
  <c r="E117" i="30"/>
  <c r="K119" i="30"/>
  <c r="G119" i="30"/>
  <c r="C119" i="30"/>
  <c r="F120" i="30"/>
  <c r="B122" i="30"/>
  <c r="J122" i="30"/>
  <c r="K123" i="30"/>
  <c r="G123" i="30"/>
  <c r="C123" i="30"/>
  <c r="F124" i="30"/>
  <c r="I125" i="30"/>
  <c r="E125" i="30"/>
  <c r="B126" i="30"/>
  <c r="J126" i="30"/>
  <c r="K127" i="30"/>
  <c r="G127" i="30"/>
  <c r="C127" i="30"/>
  <c r="I129" i="30"/>
  <c r="E129" i="30"/>
  <c r="B130" i="30"/>
  <c r="J130" i="30"/>
  <c r="F132" i="30"/>
  <c r="I133" i="30"/>
  <c r="E133" i="30"/>
  <c r="K135" i="30"/>
  <c r="G135" i="30"/>
  <c r="C135" i="30"/>
  <c r="F136" i="30"/>
  <c r="I137" i="30"/>
  <c r="E137" i="30"/>
  <c r="B138" i="30"/>
  <c r="J138" i="30"/>
  <c r="K139" i="30"/>
  <c r="G139" i="30"/>
  <c r="C139" i="30"/>
  <c r="F140" i="30"/>
  <c r="B142" i="30"/>
  <c r="J142" i="30"/>
  <c r="K143" i="30"/>
  <c r="G143" i="30"/>
  <c r="C143" i="30"/>
  <c r="I145" i="30"/>
  <c r="E145" i="30"/>
  <c r="B146" i="30"/>
  <c r="J146" i="30"/>
  <c r="F148" i="30"/>
  <c r="I149" i="30"/>
  <c r="E149" i="30"/>
  <c r="F151" i="30"/>
  <c r="J151" i="30"/>
  <c r="H152" i="30"/>
  <c r="H154" i="30"/>
  <c r="H155" i="30"/>
  <c r="J156" i="30"/>
  <c r="F158" i="30"/>
  <c r="H159" i="30"/>
  <c r="F162" i="30"/>
  <c r="J164"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G195" i="26"/>
  <c r="X191" i="26"/>
  <c r="T191" i="26"/>
  <c r="K191" i="26"/>
  <c r="G191" i="26"/>
  <c r="C191" i="26"/>
  <c r="X179" i="26"/>
  <c r="M175" i="26"/>
  <c r="M159" i="26"/>
  <c r="B175" i="26"/>
  <c r="C175" i="26"/>
  <c r="G175" i="26"/>
  <c r="K175" i="26"/>
  <c r="T175" i="26"/>
  <c r="X175" i="26"/>
  <c r="B163" i="26"/>
  <c r="X163" i="26"/>
  <c r="B159" i="26"/>
  <c r="C159" i="26"/>
  <c r="G159" i="26"/>
  <c r="K159" i="26"/>
  <c r="T159" i="26"/>
  <c r="X159" i="26"/>
  <c r="X147" i="26"/>
  <c r="E147" i="26"/>
  <c r="V145" i="26"/>
  <c r="B143" i="26"/>
  <c r="C143" i="26"/>
  <c r="G143" i="26"/>
  <c r="K143" i="26"/>
  <c r="T143" i="26"/>
  <c r="X143" i="26"/>
  <c r="E143" i="26"/>
  <c r="I143" i="26"/>
  <c r="M143" i="26"/>
  <c r="V143" i="26"/>
  <c r="B135" i="26"/>
  <c r="C135" i="26"/>
  <c r="G135" i="26"/>
  <c r="K135" i="26"/>
  <c r="T135" i="26"/>
  <c r="X135" i="26"/>
  <c r="E135" i="26"/>
  <c r="I135" i="26"/>
  <c r="M135" i="26"/>
  <c r="V135" i="26"/>
  <c r="T115" i="26"/>
  <c r="I99" i="26"/>
  <c r="I71" i="26"/>
  <c r="E67" i="26"/>
  <c r="E55" i="26"/>
  <c r="H51" i="26"/>
  <c r="H39" i="26"/>
  <c r="U35" i="26"/>
  <c r="V195" i="26"/>
  <c r="V191" i="26"/>
  <c r="M191" i="26"/>
  <c r="I191" i="26"/>
  <c r="E191" i="26"/>
  <c r="V179" i="26"/>
  <c r="M179" i="26"/>
  <c r="V175" i="26"/>
  <c r="I175" i="26"/>
  <c r="V159" i="26"/>
  <c r="I159" i="26"/>
  <c r="M151" i="26"/>
  <c r="V150" i="33" a="1"/>
  <c r="V150" i="33" s="1"/>
  <c r="I150" i="33"/>
  <c r="O158" i="33"/>
  <c r="K158" i="33"/>
  <c r="G158" i="33"/>
  <c r="V154" i="33" a="1"/>
  <c r="V154" i="33" s="1"/>
  <c r="I154" i="33"/>
  <c r="C148" i="33"/>
  <c r="E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D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L178" i="33"/>
  <c r="C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K168" i="33"/>
  <c r="M168" i="33"/>
  <c r="O168" i="33"/>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94" i="32"/>
  <c r="K151" i="32"/>
  <c r="T151" i="32"/>
  <c r="J82" i="32"/>
  <c r="B86" i="32"/>
  <c r="J94" i="32"/>
  <c r="J98" i="32"/>
  <c r="B104" i="32"/>
  <c r="B112" i="32"/>
  <c r="B116" i="32"/>
  <c r="B118" i="32"/>
  <c r="B120" i="32"/>
  <c r="B122" i="32"/>
  <c r="B124" i="32"/>
  <c r="B126" i="32"/>
  <c r="B128" i="32"/>
  <c r="B130" i="32"/>
  <c r="B132" i="32"/>
  <c r="B188" i="32"/>
  <c r="J194" i="32"/>
  <c r="B198" i="32"/>
  <c r="J86" i="32"/>
  <c r="J104" i="32"/>
  <c r="J112" i="32"/>
  <c r="J116" i="32"/>
  <c r="J118" i="32"/>
  <c r="J120" i="32"/>
  <c r="J122" i="32"/>
  <c r="J124" i="32"/>
  <c r="J126" i="32"/>
  <c r="J128" i="32"/>
  <c r="J130" i="32"/>
  <c r="J132" i="32"/>
  <c r="J188" i="32"/>
  <c r="K74" i="32"/>
  <c r="C74" i="32"/>
  <c r="T74" i="32" a="1"/>
  <c r="T74" i="32" s="1"/>
  <c r="K78" i="32"/>
  <c r="T78" i="32" a="1"/>
  <c r="T78" i="32" s="1"/>
  <c r="K80" i="32"/>
  <c r="C80" i="32"/>
  <c r="T80" i="32" a="1"/>
  <c r="T80" i="32" s="1"/>
  <c r="J88" i="32"/>
  <c r="B88" i="32"/>
  <c r="N88" i="32"/>
  <c r="J96" i="32"/>
  <c r="B96" i="32"/>
  <c r="N96" i="32"/>
  <c r="J84" i="32"/>
  <c r="B84" i="32"/>
  <c r="N84" i="32"/>
  <c r="J100" i="32"/>
  <c r="B100" i="32"/>
  <c r="N100" i="32"/>
  <c r="K135" i="32"/>
  <c r="C135" i="32"/>
  <c r="T135" i="32"/>
  <c r="K136" i="32"/>
  <c r="C136" i="32"/>
  <c r="T136" i="32"/>
  <c r="G152" i="32"/>
  <c r="T154" i="32"/>
  <c r="G155" i="32"/>
  <c r="G157" i="32"/>
  <c r="G158" i="32"/>
  <c r="T158" i="32"/>
  <c r="T160" i="32"/>
  <c r="G160" i="32"/>
  <c r="K160" i="32"/>
  <c r="T164" i="32"/>
  <c r="G164" i="32"/>
  <c r="K164" i="32"/>
  <c r="T167" i="32"/>
  <c r="G167" i="32"/>
  <c r="K167" i="32"/>
  <c r="T171" i="32"/>
  <c r="G171" i="32"/>
  <c r="K171" i="32"/>
  <c r="T173" i="32"/>
  <c r="G173" i="32"/>
  <c r="K173" i="32"/>
  <c r="K189" i="32"/>
  <c r="C189" i="32"/>
  <c r="T189" i="32"/>
  <c r="G189" i="32"/>
  <c r="C191" i="32"/>
  <c r="K199" i="32"/>
  <c r="C199" i="32"/>
  <c r="T199" i="32"/>
  <c r="G199" i="32"/>
  <c r="G138" i="32"/>
  <c r="T138" i="32"/>
  <c r="G139" i="32"/>
  <c r="T139" i="32"/>
  <c r="G140" i="32"/>
  <c r="T140" i="32"/>
  <c r="G141" i="32"/>
  <c r="T141" i="32"/>
  <c r="G142" i="32"/>
  <c r="T142" i="32"/>
  <c r="G145" i="32"/>
  <c r="T145" i="32"/>
  <c r="G146" i="32"/>
  <c r="T146" i="32"/>
  <c r="G147" i="32"/>
  <c r="T147" i="32"/>
  <c r="G149" i="32"/>
  <c r="T149" i="32"/>
  <c r="G151" i="32"/>
  <c r="T152" i="32"/>
  <c r="G154" i="32"/>
  <c r="T155" i="32"/>
  <c r="T157" i="32"/>
  <c r="T162" i="32"/>
  <c r="G162" i="32"/>
  <c r="K162" i="32"/>
  <c r="F82" i="32"/>
  <c r="F86" i="32"/>
  <c r="F94" i="32"/>
  <c r="F98" i="32"/>
  <c r="F104" i="32"/>
  <c r="F112" i="32"/>
  <c r="F116" i="32"/>
  <c r="F118" i="32"/>
  <c r="F120" i="32"/>
  <c r="F122" i="32"/>
  <c r="F124" i="32"/>
  <c r="F126" i="32"/>
  <c r="F128" i="32"/>
  <c r="F130" i="32"/>
  <c r="F132" i="32"/>
  <c r="C138" i="32"/>
  <c r="C139" i="32"/>
  <c r="C140" i="32"/>
  <c r="C141" i="32"/>
  <c r="C142" i="32"/>
  <c r="C145" i="32"/>
  <c r="C146" i="32"/>
  <c r="C147" i="32"/>
  <c r="C149" i="32"/>
  <c r="C151" i="32"/>
  <c r="C152" i="32"/>
  <c r="C154" i="32"/>
  <c r="C155" i="32"/>
  <c r="C157" i="32"/>
  <c r="C158" i="32"/>
  <c r="C160" i="32"/>
  <c r="T161" i="32"/>
  <c r="G161" i="32"/>
  <c r="K161" i="32"/>
  <c r="C162" i="32"/>
  <c r="T163" i="32"/>
  <c r="G163" i="32"/>
  <c r="K163" i="32"/>
  <c r="C164" i="32"/>
  <c r="T165" i="32"/>
  <c r="G165" i="32"/>
  <c r="K165" i="32"/>
  <c r="C167" i="32"/>
  <c r="T168" i="32"/>
  <c r="G168" i="32"/>
  <c r="K168" i="32"/>
  <c r="C169" i="32"/>
  <c r="T170" i="32"/>
  <c r="G170" i="32"/>
  <c r="K170" i="32"/>
  <c r="C171" i="32"/>
  <c r="T172" i="32"/>
  <c r="G172" i="32"/>
  <c r="K172" i="32"/>
  <c r="C173" i="32"/>
  <c r="T174" i="32"/>
  <c r="G174" i="32"/>
  <c r="K174" i="32"/>
  <c r="C174" i="32"/>
  <c r="K183" i="32"/>
  <c r="C183" i="32"/>
  <c r="T183" i="32"/>
  <c r="G183" i="32"/>
  <c r="K195" i="32"/>
  <c r="C195" i="32"/>
  <c r="T195" i="32"/>
  <c r="G195" i="32"/>
  <c r="C176" i="32"/>
  <c r="K176" i="32"/>
  <c r="C177" i="32"/>
  <c r="K177" i="32"/>
  <c r="C178" i="32"/>
  <c r="K178" i="32"/>
  <c r="C179" i="32"/>
  <c r="K179" i="32"/>
  <c r="C180" i="32"/>
  <c r="K180" i="32"/>
  <c r="C181" i="32"/>
  <c r="K181" i="32"/>
  <c r="B184" i="32"/>
  <c r="N184" i="32"/>
  <c r="B186" i="32"/>
  <c r="J186" i="32"/>
  <c r="C187" i="32"/>
  <c r="K187" i="32"/>
  <c r="F188" i="32"/>
  <c r="B190" i="32"/>
  <c r="N190" i="32"/>
  <c r="B192" i="32"/>
  <c r="J192" i="32"/>
  <c r="C193" i="32"/>
  <c r="K193" i="32"/>
  <c r="F194" i="32"/>
  <c r="B196" i="32"/>
  <c r="J196" i="32"/>
  <c r="C197" i="32"/>
  <c r="K197"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I11" i="32"/>
  <c r="D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K34" i="32"/>
  <c r="C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K44" i="32"/>
  <c r="C44" i="32"/>
  <c r="D46" i="32"/>
  <c r="U48" i="32" a="1"/>
  <c r="U48" i="32" s="1"/>
  <c r="T48" i="32" a="1"/>
  <c r="T48" i="32" s="1"/>
  <c r="M48" i="32"/>
  <c r="K48" i="32"/>
  <c r="I48" i="32"/>
  <c r="G48" i="32"/>
  <c r="E48" i="32"/>
  <c r="C48" i="32"/>
  <c r="D48" i="32"/>
  <c r="H48" i="32"/>
  <c r="L48" i="32"/>
  <c r="M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K60" i="32"/>
  <c r="C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B2" i="32"/>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T8" i="32" a="1"/>
  <c r="T8" i="32" s="1"/>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M18" i="32"/>
  <c r="E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T24" i="32" a="1"/>
  <c r="T24" i="32" s="1"/>
  <c r="U25" i="32" a="1"/>
  <c r="U25" i="32" s="1"/>
  <c r="T25" i="32" a="1"/>
  <c r="T25" i="32" s="1"/>
  <c r="M25" i="32"/>
  <c r="K25" i="32"/>
  <c r="I25" i="32"/>
  <c r="G25" i="32"/>
  <c r="E25" i="32"/>
  <c r="C25" i="32"/>
  <c r="D25" i="32"/>
  <c r="H25" i="32"/>
  <c r="L25" i="32"/>
  <c r="K27" i="32"/>
  <c r="C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U39" i="32" a="1"/>
  <c r="U39" i="32" s="1"/>
  <c r="T39" i="32" a="1"/>
  <c r="T39" i="32" s="1"/>
  <c r="M39" i="32"/>
  <c r="K39" i="32"/>
  <c r="I39" i="32"/>
  <c r="G39" i="32"/>
  <c r="E39" i="32"/>
  <c r="C39" i="32"/>
  <c r="D39" i="32"/>
  <c r="H39" i="32"/>
  <c r="L39"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M51" i="32"/>
  <c r="K51" i="32"/>
  <c r="E51" i="32"/>
  <c r="C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M57" i="32"/>
  <c r="U59" i="32" a="1"/>
  <c r="U59" i="32" s="1"/>
  <c r="T59" i="32" a="1"/>
  <c r="T59" i="32" s="1"/>
  <c r="M59" i="32"/>
  <c r="K59" i="32"/>
  <c r="I59" i="32"/>
  <c r="G59" i="32"/>
  <c r="E59" i="32"/>
  <c r="C59" i="32"/>
  <c r="D59" i="32"/>
  <c r="H59" i="32"/>
  <c r="L59" i="32"/>
  <c r="B3" i="32"/>
  <c r="V3" i="32" s="1"/>
  <c r="F3" i="32"/>
  <c r="J3" i="32"/>
  <c r="N3" i="32"/>
  <c r="B4" i="32"/>
  <c r="V4" i="32" s="1"/>
  <c r="F4" i="32"/>
  <c r="J4" i="32"/>
  <c r="N4" i="32"/>
  <c r="B5" i="32"/>
  <c r="V5" i="32" s="1"/>
  <c r="F5" i="32"/>
  <c r="J5" i="32"/>
  <c r="N5" i="32"/>
  <c r="B6" i="32"/>
  <c r="V6" i="32" s="1"/>
  <c r="F6" i="32"/>
  <c r="J6" i="32"/>
  <c r="N6" i="32"/>
  <c r="B7" i="32"/>
  <c r="V7" i="32" s="1"/>
  <c r="F7" i="32"/>
  <c r="J7" i="32"/>
  <c r="N7" i="32"/>
  <c r="B9" i="32"/>
  <c r="V9" i="32" s="1"/>
  <c r="F9" i="32"/>
  <c r="J9" i="32"/>
  <c r="N9" i="32"/>
  <c r="B10" i="32"/>
  <c r="V10" i="32" s="1"/>
  <c r="F10" i="32"/>
  <c r="J10" i="32"/>
  <c r="N10" i="32"/>
  <c r="B11" i="32"/>
  <c r="V11" i="32" s="1"/>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B25" i="32"/>
  <c r="V25" i="32" s="1"/>
  <c r="F25" i="32"/>
  <c r="J25" i="32"/>
  <c r="N25" i="32"/>
  <c r="B26" i="32"/>
  <c r="V26" i="32" s="1"/>
  <c r="F26" i="32"/>
  <c r="J26" i="32"/>
  <c r="N26" i="32"/>
  <c r="B27" i="32"/>
  <c r="V27" i="32" s="1"/>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8" i="32"/>
  <c r="F38" i="32"/>
  <c r="J38" i="32"/>
  <c r="N38" i="32"/>
  <c r="B39" i="32"/>
  <c r="F39" i="32"/>
  <c r="J39" i="32"/>
  <c r="N39" i="32"/>
  <c r="N40" i="32"/>
  <c r="B42" i="32"/>
  <c r="F42" i="32"/>
  <c r="J42" i="32"/>
  <c r="N42" i="32"/>
  <c r="B43" i="32"/>
  <c r="F43" i="32"/>
  <c r="J43" i="32"/>
  <c r="N43" i="32"/>
  <c r="N44" i="32"/>
  <c r="B45" i="32"/>
  <c r="F45" i="32"/>
  <c r="J45" i="32"/>
  <c r="N45" i="32"/>
  <c r="B47" i="32"/>
  <c r="F47" i="32"/>
  <c r="J47" i="32"/>
  <c r="N47" i="32"/>
  <c r="B48" i="32"/>
  <c r="F48" i="32"/>
  <c r="J48" i="32"/>
  <c r="N48" i="32"/>
  <c r="B49" i="32"/>
  <c r="F49" i="32"/>
  <c r="J49" i="32"/>
  <c r="N49"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8" i="32"/>
  <c r="F58" i="32"/>
  <c r="J58" i="32"/>
  <c r="N58" i="32"/>
  <c r="B59" i="32"/>
  <c r="F59" i="32"/>
  <c r="J59" i="32"/>
  <c r="N59"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G73" i="32"/>
  <c r="U73" i="32" a="1"/>
  <c r="U73" i="32" s="1"/>
  <c r="D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L89" i="32"/>
  <c r="B89" i="32"/>
  <c r="M89" i="32"/>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G121" i="32"/>
  <c r="E121" i="32"/>
  <c r="C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26" i="30" a="1"/>
  <c r="U26" i="30" s="1"/>
  <c r="T26" i="30" a="1"/>
  <c r="T26" i="30" s="1"/>
  <c r="U22" i="30" a="1"/>
  <c r="U22" i="30" s="1"/>
  <c r="T22" i="30" a="1"/>
  <c r="T22" i="30" s="1"/>
  <c r="U20" i="30" a="1"/>
  <c r="U20" i="30" s="1"/>
  <c r="T20" i="30" a="1"/>
  <c r="T20" i="30" s="1"/>
  <c r="U18" i="30" a="1"/>
  <c r="U18" i="30" s="1"/>
  <c r="T18" i="30" a="1"/>
  <c r="T18"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0" i="30" a="1"/>
  <c r="T60" i="30" s="1"/>
  <c r="W60" i="30" s="1"/>
  <c r="T58" i="30" a="1"/>
  <c r="T58" i="30" s="1"/>
  <c r="W58" i="30" s="1"/>
  <c r="T56" i="30" a="1"/>
  <c r="T56" i="30" s="1"/>
  <c r="W56" i="30" s="1"/>
  <c r="T54" i="30" a="1"/>
  <c r="T54" i="30" s="1"/>
  <c r="W54" i="30" s="1"/>
  <c r="T50" i="30" a="1"/>
  <c r="T50" i="30" s="1"/>
  <c r="W50" i="30" s="1"/>
  <c r="T48" i="30" a="1"/>
  <c r="T48" i="30" s="1"/>
  <c r="W48"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T23" i="30" a="1"/>
  <c r="T23"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3" i="30" a="1"/>
  <c r="U3" i="30" s="1"/>
  <c r="T3" i="30" a="1"/>
  <c r="T3" i="30" s="1"/>
  <c r="T79" i="30" a="1"/>
  <c r="T79" i="30" s="1"/>
  <c r="W79" i="30" s="1"/>
  <c r="T77" i="30" a="1"/>
  <c r="T77" i="30" s="1"/>
  <c r="W77" i="30" s="1"/>
  <c r="T75" i="30" a="1"/>
  <c r="T75" i="30" s="1"/>
  <c r="W75" i="30" s="1"/>
  <c r="T67" i="30" a="1"/>
  <c r="T67" i="30" s="1"/>
  <c r="W67" i="30" s="1"/>
  <c r="T61" i="30" a="1"/>
  <c r="T61" i="30" s="1"/>
  <c r="W61" i="30" s="1"/>
  <c r="T57" i="30" a="1"/>
  <c r="T57" i="30" s="1"/>
  <c r="T51" i="30" a="1"/>
  <c r="T51" i="30" s="1"/>
  <c r="W51" i="30" s="1"/>
  <c r="T45" i="30" a="1"/>
  <c r="T45" i="30" s="1"/>
  <c r="W45" i="30" s="1"/>
  <c r="T41" i="30" a="1"/>
  <c r="T41" i="30" s="1"/>
  <c r="W41" i="30" s="1"/>
  <c r="T35" i="30" a="1"/>
  <c r="T35" i="30" s="1"/>
  <c r="W35" i="30" s="1"/>
  <c r="T2" i="30" a="1"/>
  <c r="T2" i="30" s="1"/>
  <c r="W2" i="30" s="1"/>
  <c r="N45" i="30"/>
  <c r="K20" i="30"/>
  <c r="N73" i="30"/>
  <c r="U73" i="30" a="1"/>
  <c r="U73" i="30" s="1"/>
  <c r="W73"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B49" i="30"/>
  <c r="V49" i="30" s="1"/>
  <c r="U49" i="30" a="1"/>
  <c r="U49" i="30" s="1"/>
  <c r="W49" i="30" s="1"/>
  <c r="J41" i="30"/>
  <c r="N49" i="30"/>
  <c r="N55" i="30"/>
  <c r="N61" i="30"/>
  <c r="N67" i="30"/>
  <c r="B73" i="30"/>
  <c r="V73" i="30" s="1"/>
  <c r="U80" i="30" a="1"/>
  <c r="U80" i="30" s="1"/>
  <c r="W80" i="30" s="1"/>
  <c r="M42" i="30"/>
  <c r="U42" i="30" a="1"/>
  <c r="U42" i="30" s="1"/>
  <c r="W42" i="30" s="1"/>
  <c r="K36" i="30"/>
  <c r="U36" i="30" a="1"/>
  <c r="U36" i="30" s="1"/>
  <c r="W36" i="30" s="1"/>
  <c r="K32" i="30"/>
  <c r="U32" i="30" a="1"/>
  <c r="U32" i="30" s="1"/>
  <c r="W32" i="30" s="1"/>
  <c r="K28" i="30"/>
  <c r="U28" i="30" a="1"/>
  <c r="U28" i="30" s="1"/>
  <c r="W28" i="30" s="1"/>
  <c r="K24" i="30"/>
  <c r="U24" i="30" a="1"/>
  <c r="U24" i="30" s="1"/>
  <c r="W24" i="30" s="1"/>
  <c r="U12" i="30" a="1"/>
  <c r="U12" i="30" s="1"/>
  <c r="W12" i="30" s="1"/>
  <c r="K8" i="30"/>
  <c r="U8" i="30" a="1"/>
  <c r="U8" i="30" s="1"/>
  <c r="W8" i="30" s="1"/>
  <c r="B41" i="30"/>
  <c r="V41" i="30" s="1"/>
  <c r="B45" i="30"/>
  <c r="V45" i="30" s="1"/>
  <c r="J49" i="30"/>
  <c r="J57" i="30"/>
  <c r="B61" i="30"/>
  <c r="V61" i="30" s="1"/>
  <c r="J65" i="30"/>
  <c r="J73" i="30"/>
  <c r="J45" i="30"/>
  <c r="J61" i="30"/>
  <c r="K10" i="30"/>
  <c r="C10" i="30"/>
  <c r="G10" i="30"/>
  <c r="K18" i="30"/>
  <c r="C18" i="30"/>
  <c r="G18" i="30"/>
  <c r="K26" i="30"/>
  <c r="C26" i="30"/>
  <c r="G26" i="30"/>
  <c r="K34" i="30"/>
  <c r="C34" i="30"/>
  <c r="G34" i="30"/>
  <c r="K6" i="30"/>
  <c r="C6" i="30"/>
  <c r="G6" i="30"/>
  <c r="G14" i="30"/>
  <c r="K22" i="30"/>
  <c r="C22" i="30"/>
  <c r="G22" i="30"/>
  <c r="K30" i="30"/>
  <c r="K38" i="30"/>
  <c r="C38" i="30"/>
  <c r="G38" i="30"/>
  <c r="G4" i="30"/>
  <c r="G8" i="30"/>
  <c r="G16" i="30"/>
  <c r="G20" i="30"/>
  <c r="G24" i="30"/>
  <c r="G28" i="30"/>
  <c r="G32" i="30"/>
  <c r="G36" i="30"/>
  <c r="F47" i="30"/>
  <c r="N47" i="30"/>
  <c r="F51" i="30"/>
  <c r="N51" i="30"/>
  <c r="C4" i="30"/>
  <c r="C8" i="30"/>
  <c r="C12" i="30"/>
  <c r="C20" i="30"/>
  <c r="C24" i="30"/>
  <c r="C28" i="30"/>
  <c r="C32" i="30"/>
  <c r="C36" i="30"/>
  <c r="B43" i="30"/>
  <c r="V43" i="30" s="1"/>
  <c r="J43" i="30"/>
  <c r="F45" i="30"/>
  <c r="B47" i="30"/>
  <c r="V47" i="30" s="1"/>
  <c r="F49" i="30"/>
  <c r="B51" i="30"/>
  <c r="V51" i="30" s="1"/>
  <c r="F53" i="30"/>
  <c r="F57" i="30"/>
  <c r="B59" i="30"/>
  <c r="V59" i="30" s="1"/>
  <c r="J59" i="30"/>
  <c r="F61" i="30"/>
  <c r="B63" i="30"/>
  <c r="V63" i="30" s="1"/>
  <c r="J63" i="30"/>
  <c r="F65" i="30"/>
  <c r="B67" i="30"/>
  <c r="V67" i="30" s="1"/>
  <c r="J67" i="30"/>
  <c r="J69" i="30"/>
  <c r="F43" i="30"/>
  <c r="F55" i="30"/>
  <c r="F59" i="30"/>
  <c r="F63" i="30"/>
  <c r="F67" i="30"/>
  <c r="F73" i="30"/>
  <c r="M3" i="30"/>
  <c r="K3" i="30"/>
  <c r="I3" i="30"/>
  <c r="G3" i="30"/>
  <c r="E3" i="30"/>
  <c r="C3" i="30"/>
  <c r="D3" i="30"/>
  <c r="H3" i="30"/>
  <c r="L3" i="30"/>
  <c r="G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E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I37" i="30"/>
  <c r="D37" i="30"/>
  <c r="K39" i="30"/>
  <c r="C39" i="30"/>
  <c r="C40" i="30"/>
  <c r="G40" i="30"/>
  <c r="K40" i="30"/>
  <c r="M41" i="30"/>
  <c r="K41" i="30"/>
  <c r="I41" i="30"/>
  <c r="G41" i="30"/>
  <c r="E41" i="30"/>
  <c r="C41" i="30"/>
  <c r="L41" i="30"/>
  <c r="H41" i="30"/>
  <c r="D41" i="30"/>
  <c r="F41" i="30"/>
  <c r="N41" i="30"/>
  <c r="E42" i="30"/>
  <c r="M2" i="30"/>
  <c r="K2" i="30"/>
  <c r="I2" i="30"/>
  <c r="G2" i="30"/>
  <c r="E2" i="30"/>
  <c r="C2" i="30"/>
  <c r="D2" i="30"/>
  <c r="H2" i="30"/>
  <c r="L2" i="30"/>
  <c r="M5" i="30"/>
  <c r="E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E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N6" i="30"/>
  <c r="L6" i="30"/>
  <c r="J6" i="30"/>
  <c r="H6" i="30"/>
  <c r="F6" i="30"/>
  <c r="D6" i="30"/>
  <c r="B6" i="30"/>
  <c r="V6" i="30" s="1"/>
  <c r="E6" i="30"/>
  <c r="I6" i="30"/>
  <c r="M6" i="30"/>
  <c r="J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J12" i="30"/>
  <c r="B12" i="30"/>
  <c r="V12" i="30" s="1"/>
  <c r="B13" i="30"/>
  <c r="V13" i="30" s="1"/>
  <c r="F13" i="30"/>
  <c r="J13" i="30"/>
  <c r="N13" i="30"/>
  <c r="N14" i="30"/>
  <c r="F14" i="30"/>
  <c r="I14" i="30"/>
  <c r="B15" i="30"/>
  <c r="V15" i="30" s="1"/>
  <c r="F15" i="30"/>
  <c r="J15" i="30"/>
  <c r="N15" i="30"/>
  <c r="J16" i="30"/>
  <c r="B16" i="30"/>
  <c r="V16" i="30" s="1"/>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N22" i="30"/>
  <c r="L22" i="30"/>
  <c r="J22" i="30"/>
  <c r="H22" i="30"/>
  <c r="F22" i="30"/>
  <c r="D22" i="30"/>
  <c r="B22" i="30"/>
  <c r="V22" i="30" s="1"/>
  <c r="E22" i="30"/>
  <c r="I22" i="30"/>
  <c r="M22" i="30"/>
  <c r="J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F30" i="30"/>
  <c r="I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N38" i="30"/>
  <c r="L38" i="30"/>
  <c r="J38" i="30"/>
  <c r="H38" i="30"/>
  <c r="F38" i="30"/>
  <c r="D38" i="30"/>
  <c r="B38" i="30"/>
  <c r="V38" i="30" s="1"/>
  <c r="E38" i="30"/>
  <c r="I38" i="30"/>
  <c r="M38" i="30"/>
  <c r="J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F46" i="30"/>
  <c r="I46" i="30"/>
  <c r="N48" i="30"/>
  <c r="L48" i="30"/>
  <c r="J48" i="30"/>
  <c r="H48" i="30"/>
  <c r="F48" i="30"/>
  <c r="D48" i="30"/>
  <c r="B48" i="30"/>
  <c r="V48" i="30" s="1"/>
  <c r="E48" i="30"/>
  <c r="I48" i="30"/>
  <c r="M48" i="30"/>
  <c r="N50" i="30"/>
  <c r="L50" i="30"/>
  <c r="J50" i="30"/>
  <c r="H50" i="30"/>
  <c r="F50" i="30"/>
  <c r="D50" i="30"/>
  <c r="B50" i="30"/>
  <c r="V50" i="30" s="1"/>
  <c r="E50" i="30"/>
  <c r="I50" i="30"/>
  <c r="M50" i="30"/>
  <c r="J52" i="30"/>
  <c r="B52" i="30"/>
  <c r="V52" i="30" s="1"/>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F62" i="30"/>
  <c r="I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M53" i="30"/>
  <c r="E53" i="30"/>
  <c r="L53" i="30"/>
  <c r="C54" i="30"/>
  <c r="G54" i="30"/>
  <c r="K54" i="30"/>
  <c r="M55" i="30"/>
  <c r="E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E69" i="30"/>
  <c r="L69" i="30"/>
  <c r="C70" i="30"/>
  <c r="G70" i="30"/>
  <c r="K70" i="30"/>
  <c r="M71" i="30"/>
  <c r="E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G76" i="30"/>
  <c r="C78" i="30"/>
  <c r="K78" i="30"/>
  <c r="G80" i="30"/>
  <c r="B76" i="30"/>
  <c r="V76" i="30" s="1"/>
  <c r="J76" i="30"/>
  <c r="D78" i="30"/>
  <c r="L78" i="30"/>
  <c r="F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L200" i="26"/>
  <c r="N200" i="26"/>
  <c r="C200" i="26"/>
  <c r="N194" i="26"/>
  <c r="K194" i="26"/>
  <c r="F184" i="26"/>
  <c r="N184" i="26"/>
  <c r="C184" i="26"/>
  <c r="K184" i="26"/>
  <c r="F168" i="26"/>
  <c r="J168" i="26"/>
  <c r="L168" i="26"/>
  <c r="G168" i="26"/>
  <c r="X168" i="26"/>
  <c r="D152" i="26"/>
  <c r="L152" i="26"/>
  <c r="C152" i="26"/>
  <c r="G152" i="26"/>
  <c r="M152" i="26"/>
  <c r="V152" i="26"/>
  <c r="C148" i="26"/>
  <c r="L136" i="26"/>
  <c r="N136" i="26"/>
  <c r="G136" i="26"/>
  <c r="T136" i="26"/>
  <c r="I136" i="26"/>
  <c r="M136" i="26"/>
  <c r="N128" i="26"/>
  <c r="W128" i="26"/>
  <c r="C128" i="26"/>
  <c r="V128" i="26"/>
  <c r="B126" i="26"/>
  <c r="F126" i="26"/>
  <c r="H126" i="26"/>
  <c r="J126" i="26"/>
  <c r="N126" i="26"/>
  <c r="U126" i="26"/>
  <c r="W126" i="26"/>
  <c r="G126" i="26"/>
  <c r="K126" i="26"/>
  <c r="T126" i="26"/>
  <c r="E126" i="26"/>
  <c r="I126" i="26"/>
  <c r="M126" i="26"/>
  <c r="B122" i="26"/>
  <c r="D122" i="26"/>
  <c r="F122" i="26"/>
  <c r="H122" i="26"/>
  <c r="J122" i="26"/>
  <c r="L122" i="26"/>
  <c r="N122" i="26"/>
  <c r="U122" i="26"/>
  <c r="W122" i="26"/>
  <c r="C122" i="26"/>
  <c r="G122" i="26"/>
  <c r="K122" i="26"/>
  <c r="T122" i="26"/>
  <c r="X122" i="26"/>
  <c r="E122" i="26"/>
  <c r="I122" i="26"/>
  <c r="M122" i="26"/>
  <c r="V122" i="26"/>
  <c r="B112" i="26"/>
  <c r="J112" i="26"/>
  <c r="L112" i="26"/>
  <c r="G112" i="26"/>
  <c r="I112" i="26"/>
  <c r="T112" i="26"/>
  <c r="B110" i="26"/>
  <c r="D110" i="26"/>
  <c r="F110" i="26"/>
  <c r="H110" i="26"/>
  <c r="J110" i="26"/>
  <c r="L110" i="26"/>
  <c r="N110" i="26"/>
  <c r="U110" i="26"/>
  <c r="W110" i="26"/>
  <c r="E110" i="26"/>
  <c r="I110" i="26"/>
  <c r="M110" i="26"/>
  <c r="V110" i="26"/>
  <c r="C110" i="26"/>
  <c r="G110" i="26"/>
  <c r="K110" i="26"/>
  <c r="T110" i="26"/>
  <c r="X110" i="26"/>
  <c r="B106" i="26"/>
  <c r="D106" i="26"/>
  <c r="F106" i="26"/>
  <c r="H106" i="26"/>
  <c r="J106" i="26"/>
  <c r="L106" i="26"/>
  <c r="N106" i="26"/>
  <c r="U106" i="26"/>
  <c r="W106" i="26"/>
  <c r="E106" i="26"/>
  <c r="I106" i="26"/>
  <c r="M106" i="26"/>
  <c r="V106" i="26"/>
  <c r="C106" i="26"/>
  <c r="G106" i="26"/>
  <c r="K106" i="26"/>
  <c r="T106" i="26"/>
  <c r="X106" i="26"/>
  <c r="N98" i="26"/>
  <c r="V98" i="26"/>
  <c r="D96" i="26"/>
  <c r="H96" i="26"/>
  <c r="L96" i="26"/>
  <c r="N96" i="26"/>
  <c r="E96" i="26"/>
  <c r="I96" i="26"/>
  <c r="M96" i="26"/>
  <c r="G96" i="26"/>
  <c r="K96" i="26"/>
  <c r="X96" i="26"/>
  <c r="B94" i="26"/>
  <c r="D94" i="26"/>
  <c r="F94" i="26"/>
  <c r="H94" i="26"/>
  <c r="J94" i="26"/>
  <c r="L94" i="26"/>
  <c r="N94" i="26"/>
  <c r="U94" i="26"/>
  <c r="W94" i="26"/>
  <c r="E94" i="26"/>
  <c r="I94" i="26"/>
  <c r="M94" i="26"/>
  <c r="V94" i="26"/>
  <c r="C94" i="26"/>
  <c r="G94" i="26"/>
  <c r="K94" i="26"/>
  <c r="T94" i="26"/>
  <c r="X94" i="26"/>
  <c r="F92" i="26"/>
  <c r="L92" i="26"/>
  <c r="B90" i="26"/>
  <c r="D90" i="26"/>
  <c r="F90" i="26"/>
  <c r="H90" i="26"/>
  <c r="J90" i="26"/>
  <c r="L90" i="26"/>
  <c r="N90" i="26"/>
  <c r="U90" i="26"/>
  <c r="W90" i="26"/>
  <c r="E90" i="26"/>
  <c r="I90" i="26"/>
  <c r="M90" i="26"/>
  <c r="V90" i="26"/>
  <c r="C90" i="26"/>
  <c r="G90" i="26"/>
  <c r="K90" i="26"/>
  <c r="T90" i="26"/>
  <c r="X90" i="26"/>
  <c r="B82" i="26"/>
  <c r="V82" i="26"/>
  <c r="T82" i="26"/>
  <c r="B80" i="26"/>
  <c r="F80" i="26"/>
  <c r="H80" i="26"/>
  <c r="N80" i="26"/>
  <c r="U80" i="26"/>
  <c r="W80" i="26"/>
  <c r="M80" i="26"/>
  <c r="V80" i="26"/>
  <c r="G80" i="26"/>
  <c r="T80" i="26"/>
  <c r="B78" i="26"/>
  <c r="D78" i="26"/>
  <c r="F78" i="26"/>
  <c r="H78" i="26"/>
  <c r="J78" i="26"/>
  <c r="L78" i="26"/>
  <c r="N78" i="26"/>
  <c r="U78" i="26"/>
  <c r="W78" i="26"/>
  <c r="E78" i="26"/>
  <c r="I78" i="26"/>
  <c r="M78" i="26"/>
  <c r="V78" i="26"/>
  <c r="C78" i="26"/>
  <c r="G78" i="26"/>
  <c r="K78" i="26"/>
  <c r="T78" i="26"/>
  <c r="X78" i="26"/>
  <c r="D76" i="26"/>
  <c r="G76" i="26"/>
  <c r="B74" i="26"/>
  <c r="D74" i="26"/>
  <c r="F74" i="26"/>
  <c r="H74" i="26"/>
  <c r="J74" i="26"/>
  <c r="L74" i="26"/>
  <c r="N74" i="26"/>
  <c r="U74" i="26"/>
  <c r="W74" i="26"/>
  <c r="E74" i="26"/>
  <c r="I74" i="26"/>
  <c r="M74" i="26"/>
  <c r="V74" i="26"/>
  <c r="C74" i="26"/>
  <c r="G74" i="26"/>
  <c r="K74" i="26"/>
  <c r="T74" i="26"/>
  <c r="X74" i="26"/>
  <c r="H66" i="26"/>
  <c r="U66" i="26"/>
  <c r="K66" i="26"/>
  <c r="B64" i="26"/>
  <c r="H64" i="26"/>
  <c r="J64" i="26"/>
  <c r="L64" i="26"/>
  <c r="W64" i="26"/>
  <c r="E64" i="26"/>
  <c r="M64" i="26"/>
  <c r="C64" i="26"/>
  <c r="K64" i="26"/>
  <c r="T64" i="26"/>
  <c r="B62" i="26"/>
  <c r="D62" i="26"/>
  <c r="F62" i="26"/>
  <c r="H62" i="26"/>
  <c r="J62" i="26"/>
  <c r="L62" i="26"/>
  <c r="N62" i="26"/>
  <c r="U62" i="26"/>
  <c r="W62" i="26"/>
  <c r="E62" i="26"/>
  <c r="I62" i="26"/>
  <c r="M62" i="26"/>
  <c r="V62" i="26"/>
  <c r="C62" i="26"/>
  <c r="G62" i="26"/>
  <c r="K62" i="26"/>
  <c r="T62" i="26"/>
  <c r="X62" i="26"/>
  <c r="W60" i="26"/>
  <c r="C60" i="26"/>
  <c r="B58" i="26"/>
  <c r="D58" i="26"/>
  <c r="F58" i="26"/>
  <c r="H58" i="26"/>
  <c r="J58" i="26"/>
  <c r="L58" i="26"/>
  <c r="N58" i="26"/>
  <c r="U58" i="26"/>
  <c r="W58" i="26"/>
  <c r="E58" i="26"/>
  <c r="I58" i="26"/>
  <c r="M58" i="26"/>
  <c r="V58" i="26"/>
  <c r="C58" i="26"/>
  <c r="G58" i="26"/>
  <c r="K58" i="26"/>
  <c r="T58" i="26"/>
  <c r="X58" i="26"/>
  <c r="C50" i="26"/>
  <c r="K50" i="26"/>
  <c r="X50" i="26"/>
  <c r="J50" i="26"/>
  <c r="C48" i="26"/>
  <c r="I48" i="26"/>
  <c r="K48" i="26"/>
  <c r="M48" i="26"/>
  <c r="X48" i="26"/>
  <c r="D48" i="26"/>
  <c r="L48" i="26"/>
  <c r="B48" i="26"/>
  <c r="W48" i="26"/>
  <c r="F48" i="26"/>
  <c r="C46" i="26"/>
  <c r="E46" i="26"/>
  <c r="G46" i="26"/>
  <c r="I46" i="26"/>
  <c r="K46" i="26"/>
  <c r="M46" i="26"/>
  <c r="T46" i="26"/>
  <c r="V46" i="26"/>
  <c r="X46" i="26"/>
  <c r="D46" i="26"/>
  <c r="H46" i="26"/>
  <c r="L46" i="26"/>
  <c r="U46" i="26"/>
  <c r="F46" i="26"/>
  <c r="N46" i="26"/>
  <c r="B46" i="26"/>
  <c r="J46" i="26"/>
  <c r="W46" i="26"/>
  <c r="C44" i="26"/>
  <c r="X44" i="26"/>
  <c r="D44" i="26"/>
  <c r="N44" i="26"/>
  <c r="C42" i="26"/>
  <c r="E42" i="26"/>
  <c r="G42" i="26"/>
  <c r="I42" i="26"/>
  <c r="K42" i="26"/>
  <c r="M42" i="26"/>
  <c r="T42" i="26"/>
  <c r="V42" i="26"/>
  <c r="X42" i="26"/>
  <c r="D42" i="26"/>
  <c r="H42" i="26"/>
  <c r="L42" i="26"/>
  <c r="U42" i="26"/>
  <c r="F42" i="26"/>
  <c r="N42" i="26"/>
  <c r="B42" i="26"/>
  <c r="J42" i="26"/>
  <c r="W42" i="26"/>
  <c r="B36" i="26"/>
  <c r="G34" i="26"/>
  <c r="T34" i="26"/>
  <c r="H34" i="26"/>
  <c r="N34" i="26"/>
  <c r="C32" i="26"/>
  <c r="E32" i="26"/>
  <c r="G32" i="26"/>
  <c r="K32" i="26"/>
  <c r="M32" i="26"/>
  <c r="T32" i="26"/>
  <c r="X32" i="26"/>
  <c r="D32" i="26"/>
  <c r="H32" i="26"/>
  <c r="U32" i="26"/>
  <c r="B32" i="26"/>
  <c r="J32" i="26"/>
  <c r="F32" i="26"/>
  <c r="N32" i="26"/>
  <c r="C30" i="26"/>
  <c r="E30" i="26"/>
  <c r="G30" i="26"/>
  <c r="I30" i="26"/>
  <c r="K30" i="26"/>
  <c r="M30" i="26"/>
  <c r="T30" i="26"/>
  <c r="V30" i="26"/>
  <c r="X30" i="26"/>
  <c r="D30" i="26"/>
  <c r="H30" i="26"/>
  <c r="L30" i="26"/>
  <c r="U30" i="26"/>
  <c r="F30" i="26"/>
  <c r="N30" i="26"/>
  <c r="B30" i="26"/>
  <c r="J30" i="26"/>
  <c r="W30" i="26"/>
  <c r="C28" i="26"/>
  <c r="E28" i="26"/>
  <c r="D28" i="26"/>
  <c r="B28" i="26"/>
  <c r="C26" i="26"/>
  <c r="E26" i="26"/>
  <c r="G26" i="26"/>
  <c r="I26" i="26"/>
  <c r="K26" i="26"/>
  <c r="B26" i="26"/>
  <c r="F26" i="26"/>
  <c r="J26" i="26"/>
  <c r="M26" i="26"/>
  <c r="T26" i="26"/>
  <c r="V26" i="26"/>
  <c r="X26" i="26"/>
  <c r="D26" i="26"/>
  <c r="L26" i="26"/>
  <c r="U26" i="26"/>
  <c r="N26" i="26"/>
  <c r="H26" i="26"/>
  <c r="W26" i="26"/>
  <c r="C18" i="26"/>
  <c r="K18" i="26"/>
  <c r="X18" i="26"/>
  <c r="N18" i="26"/>
  <c r="U18" i="26"/>
  <c r="E16" i="26"/>
  <c r="G16" i="26"/>
  <c r="I16" i="26"/>
  <c r="M16" i="26"/>
  <c r="T16" i="26"/>
  <c r="V16" i="26"/>
  <c r="B16" i="26"/>
  <c r="F16" i="26"/>
  <c r="J16" i="26"/>
  <c r="W16" i="26"/>
  <c r="H16" i="26"/>
  <c r="U16" i="26"/>
  <c r="L16" i="26"/>
  <c r="C14" i="26"/>
  <c r="E14" i="26"/>
  <c r="G14" i="26"/>
  <c r="I14" i="26"/>
  <c r="K14" i="26"/>
  <c r="M14" i="26"/>
  <c r="T14" i="26"/>
  <c r="V14" i="26"/>
  <c r="X14" i="26"/>
  <c r="B14" i="26"/>
  <c r="F14" i="26"/>
  <c r="J14" i="26"/>
  <c r="N14" i="26"/>
  <c r="W14" i="26"/>
  <c r="D14" i="26"/>
  <c r="L14" i="26"/>
  <c r="H14" i="26"/>
  <c r="U14" i="26"/>
  <c r="D12" i="26"/>
  <c r="E12" i="26"/>
  <c r="V12" i="26"/>
  <c r="J12" i="26"/>
  <c r="L12" i="26"/>
  <c r="V200" i="26"/>
  <c r="I200" i="26"/>
  <c r="E194" i="26"/>
  <c r="I184" i="26"/>
  <c r="V180" i="26"/>
  <c r="I180" i="26"/>
  <c r="I168" i="26"/>
  <c r="V164" i="26"/>
  <c r="I164" i="26"/>
  <c r="B10" i="26"/>
  <c r="D10" i="26"/>
  <c r="F10" i="26"/>
  <c r="H10" i="26"/>
  <c r="J10" i="26"/>
  <c r="L10" i="26"/>
  <c r="N10" i="26"/>
  <c r="U10" i="26"/>
  <c r="W10" i="26"/>
  <c r="E10" i="26"/>
  <c r="I10" i="26"/>
  <c r="M10" i="26"/>
  <c r="V10" i="26"/>
  <c r="G10" i="26"/>
  <c r="T10" i="26"/>
  <c r="K10" i="26"/>
  <c r="X10" i="26"/>
  <c r="C10" i="26"/>
  <c r="G4" i="26"/>
  <c r="J107" i="26"/>
  <c r="B103" i="26"/>
  <c r="D103" i="26"/>
  <c r="F103" i="26"/>
  <c r="J103" i="26"/>
  <c r="L103" i="26"/>
  <c r="N103" i="26"/>
  <c r="W103" i="26"/>
  <c r="F99" i="26"/>
  <c r="H99" i="26"/>
  <c r="N99" i="26"/>
  <c r="U99" i="26"/>
  <c r="D97" i="26"/>
  <c r="F97" i="26"/>
  <c r="W97" i="26"/>
  <c r="J93" i="26"/>
  <c r="B89" i="26"/>
  <c r="J89" i="26"/>
  <c r="D87" i="26"/>
  <c r="F87" i="26"/>
  <c r="H87" i="26"/>
  <c r="L87" i="26"/>
  <c r="N87" i="26"/>
  <c r="U87" i="26"/>
  <c r="B85" i="26"/>
  <c r="F83" i="26"/>
  <c r="H83" i="26"/>
  <c r="N83" i="26"/>
  <c r="U83" i="26"/>
  <c r="H75" i="26"/>
  <c r="B73" i="26"/>
  <c r="F73" i="26"/>
  <c r="J73" i="26"/>
  <c r="W73" i="26"/>
  <c r="B71" i="26"/>
  <c r="D71" i="26"/>
  <c r="H71" i="26"/>
  <c r="J71" i="26"/>
  <c r="L71" i="26"/>
  <c r="U71" i="26"/>
  <c r="W71" i="26"/>
  <c r="F69" i="26"/>
  <c r="N69" i="26"/>
  <c r="U69" i="26"/>
  <c r="D67" i="26"/>
  <c r="F67" i="26"/>
  <c r="L67" i="26"/>
  <c r="N67" i="26"/>
  <c r="J59" i="26"/>
  <c r="N59" i="26"/>
  <c r="B55" i="26"/>
  <c r="D55" i="26"/>
  <c r="F55" i="26"/>
  <c r="J55" i="26"/>
  <c r="L55" i="26"/>
  <c r="N55" i="26"/>
  <c r="W55" i="26"/>
  <c r="C51" i="26"/>
  <c r="E51" i="26"/>
  <c r="G51" i="26"/>
  <c r="I51" i="26"/>
  <c r="K51" i="26"/>
  <c r="M51" i="26"/>
  <c r="T51" i="26"/>
  <c r="V51" i="26"/>
  <c r="X51" i="26"/>
  <c r="B51" i="26"/>
  <c r="F51" i="26"/>
  <c r="J51" i="26"/>
  <c r="N51" i="26"/>
  <c r="W51" i="26"/>
  <c r="E43" i="26"/>
  <c r="V43" i="26"/>
  <c r="B43" i="26"/>
  <c r="C39" i="26"/>
  <c r="G39" i="26"/>
  <c r="I39" i="26"/>
  <c r="K39" i="26"/>
  <c r="T39" i="26"/>
  <c r="V39" i="26"/>
  <c r="X39" i="26"/>
  <c r="F39" i="26"/>
  <c r="J39" i="26"/>
  <c r="N39" i="26"/>
  <c r="C35" i="26"/>
  <c r="E35" i="26"/>
  <c r="G35" i="26"/>
  <c r="I35" i="26"/>
  <c r="K35" i="26"/>
  <c r="M35" i="26"/>
  <c r="T35" i="26"/>
  <c r="V35" i="26"/>
  <c r="X35" i="26"/>
  <c r="B35" i="26"/>
  <c r="F35" i="26"/>
  <c r="J35" i="26"/>
  <c r="N35" i="26"/>
  <c r="W35" i="26"/>
  <c r="C33" i="26"/>
  <c r="M33" i="26"/>
  <c r="F33" i="26"/>
  <c r="G29" i="26"/>
  <c r="T29" i="26"/>
  <c r="N29" i="26"/>
  <c r="C27" i="26"/>
  <c r="T27" i="26"/>
  <c r="X27" i="26"/>
  <c r="C23" i="26"/>
  <c r="E23" i="26"/>
  <c r="G23" i="26"/>
  <c r="K23" i="26"/>
  <c r="M23" i="26"/>
  <c r="T23" i="26"/>
  <c r="X23" i="26"/>
  <c r="D23" i="26"/>
  <c r="H23" i="26"/>
  <c r="U23" i="26"/>
  <c r="B23" i="26"/>
  <c r="J23" i="26"/>
  <c r="I21" i="26"/>
  <c r="V21" i="26"/>
  <c r="C19" i="26"/>
  <c r="E19" i="26"/>
  <c r="G19" i="26"/>
  <c r="I19" i="26"/>
  <c r="K19" i="26"/>
  <c r="M19" i="26"/>
  <c r="T19" i="26"/>
  <c r="V19" i="26"/>
  <c r="X19" i="26"/>
  <c r="D19" i="26"/>
  <c r="H19" i="26"/>
  <c r="L19" i="26"/>
  <c r="U19" i="26"/>
  <c r="B19" i="26"/>
  <c r="J19" i="26"/>
  <c r="W19" i="26"/>
  <c r="H11" i="26"/>
  <c r="L11" i="26"/>
  <c r="K11" i="26"/>
  <c r="X11" i="26"/>
  <c r="B7" i="26"/>
  <c r="F7" i="26"/>
  <c r="H7" i="26"/>
  <c r="J7" i="26"/>
  <c r="N7" i="26"/>
  <c r="U7" i="26"/>
  <c r="W7" i="26"/>
  <c r="G7" i="26"/>
  <c r="K7" i="26"/>
  <c r="T7" i="26"/>
  <c r="X7" i="26"/>
  <c r="E7" i="26"/>
  <c r="M7" i="26"/>
  <c r="V7" i="26"/>
  <c r="B5" i="26"/>
  <c r="D5" i="26"/>
  <c r="J5" i="26"/>
  <c r="W5" i="26"/>
  <c r="C5" i="26"/>
  <c r="T5" i="26"/>
  <c r="E5" i="26"/>
  <c r="B3" i="26"/>
  <c r="D3" i="26"/>
  <c r="F3" i="26"/>
  <c r="H3" i="26"/>
  <c r="J3" i="26"/>
  <c r="L3" i="26"/>
  <c r="N3" i="26"/>
  <c r="U3" i="26"/>
  <c r="W3" i="26"/>
  <c r="C3" i="26"/>
  <c r="G3" i="26"/>
  <c r="K3" i="26"/>
  <c r="T3" i="26"/>
  <c r="X3" i="26"/>
  <c r="E3" i="26"/>
  <c r="M3" i="26"/>
  <c r="I3" i="26"/>
  <c r="H199" i="26"/>
  <c r="D199" i="26"/>
  <c r="W195" i="26"/>
  <c r="U195" i="26"/>
  <c r="N195" i="26"/>
  <c r="L195" i="26"/>
  <c r="J195" i="26"/>
  <c r="H195" i="26"/>
  <c r="F195" i="26"/>
  <c r="D195" i="26"/>
  <c r="W193" i="26"/>
  <c r="U193" i="26"/>
  <c r="N193" i="26"/>
  <c r="H193" i="26"/>
  <c r="F193" i="26"/>
  <c r="W191" i="26"/>
  <c r="U191" i="26"/>
  <c r="N191" i="26"/>
  <c r="L191" i="26"/>
  <c r="J191" i="26"/>
  <c r="H191" i="26"/>
  <c r="F191" i="26"/>
  <c r="D191" i="26"/>
  <c r="W189" i="26"/>
  <c r="H189" i="26"/>
  <c r="U183" i="26"/>
  <c r="L183" i="26"/>
  <c r="F181" i="26"/>
  <c r="W179" i="26"/>
  <c r="U179" i="26"/>
  <c r="N179" i="26"/>
  <c r="L179" i="26"/>
  <c r="J179" i="26"/>
  <c r="H179" i="26"/>
  <c r="F179" i="26"/>
  <c r="D179" i="26"/>
  <c r="U177" i="26"/>
  <c r="N177" i="26"/>
  <c r="L177" i="26"/>
  <c r="H177" i="26"/>
  <c r="F177" i="26"/>
  <c r="D177" i="26"/>
  <c r="W175" i="26"/>
  <c r="U175" i="26"/>
  <c r="N175" i="26"/>
  <c r="L175" i="26"/>
  <c r="J175" i="26"/>
  <c r="H175" i="26"/>
  <c r="F175" i="26"/>
  <c r="D175" i="26"/>
  <c r="W173" i="26"/>
  <c r="U173" i="26"/>
  <c r="H173" i="26"/>
  <c r="D173" i="26"/>
  <c r="U167" i="26"/>
  <c r="L167" i="26"/>
  <c r="H167" i="26"/>
  <c r="U165" i="26"/>
  <c r="J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N157" i="26"/>
  <c r="L157" i="26"/>
  <c r="F157" i="26"/>
  <c r="D157" i="26"/>
  <c r="W151" i="26"/>
  <c r="N151" i="26"/>
  <c r="J151" i="26"/>
  <c r="F151"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U141" i="26"/>
  <c r="N141" i="26"/>
  <c r="H141" i="26"/>
  <c r="F141" i="26"/>
  <c r="W135" i="26"/>
  <c r="U135" i="26"/>
  <c r="N135" i="26"/>
  <c r="L135" i="26"/>
  <c r="J135" i="26"/>
  <c r="H135" i="26"/>
  <c r="F135" i="26"/>
  <c r="D135" i="26"/>
  <c r="U133" i="26"/>
  <c r="N133" i="26"/>
  <c r="L133" i="26"/>
  <c r="F133" i="26"/>
  <c r="D133" i="26"/>
  <c r="W131" i="26"/>
  <c r="U131" i="26"/>
  <c r="N131" i="26"/>
  <c r="L131" i="26"/>
  <c r="J131" i="26"/>
  <c r="H131" i="26"/>
  <c r="F131" i="26"/>
  <c r="D131" i="26"/>
  <c r="F123" i="26"/>
  <c r="W121" i="26"/>
  <c r="L121" i="26"/>
  <c r="J121" i="26"/>
  <c r="D121" i="26"/>
  <c r="W119" i="26"/>
  <c r="U119" i="26"/>
  <c r="N119" i="26"/>
  <c r="L119" i="26"/>
  <c r="J119" i="26"/>
  <c r="H119" i="26"/>
  <c r="F119" i="26"/>
  <c r="D119" i="26"/>
  <c r="W117" i="26"/>
  <c r="W115" i="26"/>
  <c r="U115" i="26"/>
  <c r="N115" i="26"/>
  <c r="L115" i="26"/>
  <c r="J115" i="26"/>
  <c r="H115" i="26"/>
  <c r="F115" i="26"/>
  <c r="D115" i="26"/>
  <c r="W113" i="26"/>
  <c r="U113" i="26"/>
  <c r="J113" i="26"/>
  <c r="H113" i="26"/>
  <c r="X109" i="26"/>
  <c r="T109" i="26"/>
  <c r="C109" i="26"/>
  <c r="K107" i="26"/>
  <c r="G107" i="26"/>
  <c r="T105" i="26"/>
  <c r="K105" i="26"/>
  <c r="X103" i="26"/>
  <c r="T103" i="26"/>
  <c r="K103" i="26"/>
  <c r="G103" i="26"/>
  <c r="C103" i="26"/>
  <c r="X99" i="26"/>
  <c r="T99" i="26"/>
  <c r="K99" i="26"/>
  <c r="G99" i="26"/>
  <c r="C99" i="26"/>
  <c r="X97" i="26"/>
  <c r="T97" i="26"/>
  <c r="C97" i="26"/>
  <c r="X93" i="26"/>
  <c r="K93" i="26"/>
  <c r="C93" i="26"/>
  <c r="T91" i="26"/>
  <c r="G91" i="26"/>
  <c r="T89" i="26"/>
  <c r="G89" i="26"/>
  <c r="C89" i="26"/>
  <c r="X87" i="26"/>
  <c r="T87" i="26"/>
  <c r="K87" i="26"/>
  <c r="G87" i="26"/>
  <c r="C87" i="26"/>
  <c r="X85" i="26"/>
  <c r="T85" i="26"/>
  <c r="C85" i="26"/>
  <c r="X83" i="26"/>
  <c r="T83" i="26"/>
  <c r="K83" i="26"/>
  <c r="G83" i="26"/>
  <c r="C83" i="26"/>
  <c r="K75" i="26"/>
  <c r="G75" i="26"/>
  <c r="X73" i="26"/>
  <c r="T73" i="26"/>
  <c r="K73" i="26"/>
  <c r="G73" i="26"/>
  <c r="C73" i="26"/>
  <c r="X71" i="26"/>
  <c r="T71" i="26"/>
  <c r="K71" i="26"/>
  <c r="G71" i="26"/>
  <c r="C71" i="26"/>
  <c r="X69" i="26"/>
  <c r="T69" i="26"/>
  <c r="K69" i="26"/>
  <c r="X67" i="26"/>
  <c r="T67" i="26"/>
  <c r="K67" i="26"/>
  <c r="G67" i="26"/>
  <c r="C67" i="26"/>
  <c r="T59" i="26"/>
  <c r="K59" i="26"/>
  <c r="K57" i="26"/>
  <c r="X55" i="26"/>
  <c r="T55" i="26"/>
  <c r="K55" i="26"/>
  <c r="G55" i="26"/>
  <c r="C55" i="26"/>
  <c r="L51" i="26"/>
  <c r="D51" i="26"/>
  <c r="U49" i="26"/>
  <c r="H45" i="26"/>
  <c r="L43" i="26"/>
  <c r="D43" i="26"/>
  <c r="L39" i="26"/>
  <c r="D39" i="26"/>
  <c r="L35" i="26"/>
  <c r="D35" i="26"/>
  <c r="U29" i="26"/>
  <c r="H29" i="26"/>
  <c r="L27" i="26"/>
  <c r="D27" i="26"/>
  <c r="F23" i="26"/>
  <c r="N19" i="26"/>
  <c r="I7"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7" i="3"/>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K178" i="33" l="1"/>
  <c r="J178" i="33"/>
  <c r="F182" i="33"/>
  <c r="M148" i="33"/>
  <c r="E178" i="33"/>
  <c r="D178" i="33"/>
  <c r="C182" i="33"/>
  <c r="H182" i="33"/>
  <c r="U89" i="32" a="1"/>
  <c r="U89" i="32" s="1"/>
  <c r="M73" i="32"/>
  <c r="C2" i="32"/>
  <c r="L57" i="32"/>
  <c r="M41" i="32"/>
  <c r="D37" i="32"/>
  <c r="H24" i="32"/>
  <c r="H8" i="32"/>
  <c r="L50" i="32"/>
  <c r="N57" i="32"/>
  <c r="K46" i="32"/>
  <c r="C46" i="32"/>
  <c r="J46" i="32"/>
  <c r="T46" i="32" a="1"/>
  <c r="T46" i="32" s="1"/>
  <c r="G46" i="32"/>
  <c r="H46" i="32"/>
  <c r="B46" i="32"/>
  <c r="M46" i="32"/>
  <c r="E46" i="32"/>
  <c r="L46" i="32"/>
  <c r="F46" i="32"/>
  <c r="N110" i="32"/>
  <c r="J110" i="32"/>
  <c r="B110" i="32"/>
  <c r="K148" i="32"/>
  <c r="T148" i="32"/>
  <c r="G148" i="32"/>
  <c r="C148" i="32"/>
  <c r="T50" i="32" a="1"/>
  <c r="T50" i="32" s="1"/>
  <c r="G50" i="32"/>
  <c r="H50" i="32"/>
  <c r="J50" i="32"/>
  <c r="K50" i="32"/>
  <c r="C50" i="32"/>
  <c r="B50" i="32"/>
  <c r="U50" i="32" a="1"/>
  <c r="U50" i="32" s="1"/>
  <c r="I50" i="32"/>
  <c r="D50" i="32"/>
  <c r="F50" i="32"/>
  <c r="N114" i="32"/>
  <c r="B114" i="32"/>
  <c r="J114" i="32"/>
  <c r="F114" i="32"/>
  <c r="K144" i="32"/>
  <c r="G144" i="32"/>
  <c r="T144" i="32"/>
  <c r="C144" i="32"/>
  <c r="N106" i="32"/>
  <c r="B106" i="32"/>
  <c r="J106" i="32"/>
  <c r="F106" i="32"/>
  <c r="K37" i="32"/>
  <c r="C37" i="32"/>
  <c r="N37" i="32"/>
  <c r="T37" i="32" a="1"/>
  <c r="T37" i="32" s="1"/>
  <c r="G37" i="32"/>
  <c r="H37" i="32"/>
  <c r="F37" i="32"/>
  <c r="M37" i="32"/>
  <c r="E37" i="32"/>
  <c r="L37" i="32"/>
  <c r="J37" i="32"/>
  <c r="N102" i="32"/>
  <c r="J102" i="32"/>
  <c r="B102" i="32"/>
  <c r="K156" i="32"/>
  <c r="T156" i="32"/>
  <c r="G156" i="32"/>
  <c r="C156" i="32"/>
  <c r="N90" i="32"/>
  <c r="F90" i="32"/>
  <c r="B90" i="32"/>
  <c r="J90" i="32"/>
  <c r="G137" i="32"/>
  <c r="C137" i="32"/>
  <c r="K137" i="32"/>
  <c r="C153" i="32"/>
  <c r="K153" i="32"/>
  <c r="T153" i="32"/>
  <c r="G153" i="32"/>
  <c r="G169" i="32"/>
  <c r="T169" i="32"/>
  <c r="T185" i="32"/>
  <c r="K185" i="32"/>
  <c r="C185" i="32"/>
  <c r="L2" i="32"/>
  <c r="D2" i="32"/>
  <c r="M2" i="32"/>
  <c r="T2" i="32" a="1"/>
  <c r="T2" i="32" s="1"/>
  <c r="H2" i="32"/>
  <c r="E2" i="32"/>
  <c r="G2" i="32"/>
  <c r="N2" i="32"/>
  <c r="F2" i="32"/>
  <c r="I2" i="32"/>
  <c r="K2" i="32"/>
  <c r="H89" i="32"/>
  <c r="E89" i="32"/>
  <c r="N89" i="32"/>
  <c r="F89" i="32"/>
  <c r="I89" i="32"/>
  <c r="T73" i="32" a="1"/>
  <c r="T73" i="32" s="1"/>
  <c r="E73" i="32"/>
  <c r="J73" i="32"/>
  <c r="B73" i="32"/>
  <c r="K73" i="32"/>
  <c r="C73" i="32"/>
  <c r="H73" i="32"/>
  <c r="T57" i="32" a="1"/>
  <c r="T57" i="32" s="1"/>
  <c r="G57" i="32"/>
  <c r="H57" i="32"/>
  <c r="J57" i="32"/>
  <c r="K57" i="32"/>
  <c r="C57" i="32"/>
  <c r="B57" i="32"/>
  <c r="U57" i="32" a="1"/>
  <c r="U57" i="32" s="1"/>
  <c r="I57" i="32"/>
  <c r="D57" i="32"/>
  <c r="F57" i="32"/>
  <c r="T41" i="32" a="1"/>
  <c r="T41" i="32" s="1"/>
  <c r="G41" i="32"/>
  <c r="H41" i="32"/>
  <c r="J41" i="32"/>
  <c r="K41" i="32"/>
  <c r="C41" i="32"/>
  <c r="B41" i="32"/>
  <c r="U41" i="32" a="1"/>
  <c r="U41" i="32" s="1"/>
  <c r="I41" i="32"/>
  <c r="D41" i="32"/>
  <c r="F41" i="32"/>
  <c r="U24" i="32" a="1"/>
  <c r="U24" i="32" s="1"/>
  <c r="I24" i="32"/>
  <c r="D24" i="32"/>
  <c r="N24" i="32"/>
  <c r="M24" i="32"/>
  <c r="E24" i="32"/>
  <c r="L24" i="32"/>
  <c r="F24" i="32"/>
  <c r="K24" i="32"/>
  <c r="C24" i="32"/>
  <c r="J24" i="32"/>
  <c r="U8" i="32" a="1"/>
  <c r="U8" i="32" s="1"/>
  <c r="I8" i="32"/>
  <c r="D8" i="32"/>
  <c r="N8" i="32"/>
  <c r="M8" i="32"/>
  <c r="E8" i="32"/>
  <c r="L8" i="32"/>
  <c r="F8" i="32"/>
  <c r="K8" i="32"/>
  <c r="C8" i="32"/>
  <c r="J8" i="32"/>
  <c r="G134" i="32"/>
  <c r="T134" i="32"/>
  <c r="K134" i="32"/>
  <c r="C134" i="32"/>
  <c r="K150" i="32"/>
  <c r="T150" i="32"/>
  <c r="G150" i="32"/>
  <c r="K166" i="32"/>
  <c r="C166" i="32"/>
  <c r="N182" i="32"/>
  <c r="F182" i="32"/>
  <c r="J182" i="32"/>
  <c r="N198" i="32"/>
  <c r="J198" i="32"/>
  <c r="F198" i="32"/>
  <c r="N108" i="32"/>
  <c r="F108" i="32"/>
  <c r="J108" i="32"/>
  <c r="F92" i="32"/>
  <c r="J92" i="32"/>
  <c r="N92" i="32"/>
  <c r="G76" i="32"/>
  <c r="T76" i="32" a="1"/>
  <c r="T76" i="32" s="1"/>
  <c r="K76" i="32"/>
  <c r="C76" i="32"/>
  <c r="M60" i="32"/>
  <c r="E60" i="32"/>
  <c r="L60" i="32"/>
  <c r="J60" i="32"/>
  <c r="U60" i="32" a="1"/>
  <c r="U60" i="32" s="1"/>
  <c r="I60" i="32"/>
  <c r="D60" i="32"/>
  <c r="B60" i="32"/>
  <c r="T60" i="32" a="1"/>
  <c r="T60" i="32" s="1"/>
  <c r="G60" i="32"/>
  <c r="H60" i="32"/>
  <c r="F60" i="32"/>
  <c r="M44" i="32"/>
  <c r="E44" i="32"/>
  <c r="L44" i="32"/>
  <c r="J44" i="32"/>
  <c r="U44" i="32" a="1"/>
  <c r="U44" i="32" s="1"/>
  <c r="I44" i="32"/>
  <c r="D44" i="32"/>
  <c r="B44" i="32"/>
  <c r="T44" i="32" a="1"/>
  <c r="T44" i="32" s="1"/>
  <c r="G44" i="32"/>
  <c r="H44" i="32"/>
  <c r="F44" i="32"/>
  <c r="M27" i="32"/>
  <c r="E27" i="32"/>
  <c r="L27" i="32"/>
  <c r="N27" i="32"/>
  <c r="U27" i="32" a="1"/>
  <c r="U27" i="32" s="1"/>
  <c r="I27" i="32"/>
  <c r="D27" i="32"/>
  <c r="F27" i="32"/>
  <c r="T27" i="32" a="1"/>
  <c r="T27" i="32" s="1"/>
  <c r="G27" i="32"/>
  <c r="H27" i="32"/>
  <c r="J27" i="32"/>
  <c r="D121" i="32"/>
  <c r="D89" i="32"/>
  <c r="F73" i="32"/>
  <c r="I73" i="32"/>
  <c r="N46" i="32"/>
  <c r="B37" i="32"/>
  <c r="V37" i="32" s="1"/>
  <c r="B8" i="32"/>
  <c r="V8" i="32" s="1"/>
  <c r="E41" i="32"/>
  <c r="J2" i="32"/>
  <c r="I46" i="32"/>
  <c r="F102" i="32"/>
  <c r="B92" i="32"/>
  <c r="B108" i="32"/>
  <c r="J11" i="32"/>
  <c r="H51" i="32"/>
  <c r="G51" i="32"/>
  <c r="T51" i="32" a="1"/>
  <c r="T51" i="32" s="1"/>
  <c r="D18" i="32"/>
  <c r="I18" i="32"/>
  <c r="U18" i="32" a="1"/>
  <c r="U18" i="32" s="1"/>
  <c r="H34" i="32"/>
  <c r="G34" i="32"/>
  <c r="T34" i="32" a="1"/>
  <c r="T34" i="32" s="1"/>
  <c r="L11" i="32"/>
  <c r="E11" i="32"/>
  <c r="M11" i="32"/>
  <c r="K175" i="32"/>
  <c r="K159" i="32"/>
  <c r="T143" i="32"/>
  <c r="G191" i="32"/>
  <c r="K143" i="32"/>
  <c r="F11" i="32"/>
  <c r="D51" i="32"/>
  <c r="I51" i="32"/>
  <c r="C18" i="32"/>
  <c r="K18" i="32"/>
  <c r="D34" i="32"/>
  <c r="I34" i="32"/>
  <c r="U34" i="32" a="1"/>
  <c r="U34" i="32" s="1"/>
  <c r="H11" i="32"/>
  <c r="G11" i="32"/>
  <c r="T11" i="32" a="1"/>
  <c r="T11" i="32" s="1"/>
  <c r="C175" i="32"/>
  <c r="C159" i="32"/>
  <c r="C143" i="32"/>
  <c r="T191" i="32"/>
  <c r="C78" i="32"/>
  <c r="N11" i="32"/>
  <c r="H18" i="32"/>
  <c r="G18" i="32"/>
  <c r="L34" i="32"/>
  <c r="R34" i="32" s="1"/>
  <c r="E34" i="32"/>
  <c r="C11" i="32"/>
  <c r="G175" i="32"/>
  <c r="G159" i="32"/>
  <c r="S61" i="30"/>
  <c r="N168" i="33"/>
  <c r="S73" i="30"/>
  <c r="V168" i="33" a="1"/>
  <c r="V168" i="33" s="1"/>
  <c r="G120" i="33"/>
  <c r="S59" i="30"/>
  <c r="S45" i="30"/>
  <c r="D29" i="26"/>
  <c r="C29" i="26"/>
  <c r="J29" i="26"/>
  <c r="M97" i="26"/>
  <c r="N97" i="26"/>
  <c r="M69" i="26"/>
  <c r="H69" i="26"/>
  <c r="M73" i="26"/>
  <c r="D73" i="26"/>
  <c r="N73" i="26"/>
  <c r="H128" i="26"/>
  <c r="F128" i="26"/>
  <c r="X128" i="26"/>
  <c r="F112" i="26"/>
  <c r="D112" i="26"/>
  <c r="C112" i="26"/>
  <c r="V112" i="26"/>
  <c r="B96" i="26"/>
  <c r="J96" i="26"/>
  <c r="W96" i="26"/>
  <c r="V96" i="26"/>
  <c r="T96" i="26"/>
  <c r="D80" i="26"/>
  <c r="L80" i="26"/>
  <c r="E80" i="26"/>
  <c r="C80" i="26"/>
  <c r="X80" i="26"/>
  <c r="F64" i="26"/>
  <c r="N64" i="26"/>
  <c r="S64" i="26" s="1"/>
  <c r="I64" i="26"/>
  <c r="G64" i="26"/>
  <c r="G48" i="26"/>
  <c r="T48" i="26"/>
  <c r="H48" i="26"/>
  <c r="J48" i="26"/>
  <c r="I32" i="26"/>
  <c r="V32" i="26"/>
  <c r="L32" i="26"/>
  <c r="W32" i="26"/>
  <c r="C16" i="26"/>
  <c r="K16" i="26"/>
  <c r="R16" i="26" s="1"/>
  <c r="X16" i="26"/>
  <c r="N16" i="26"/>
  <c r="D16" i="26"/>
  <c r="F200" i="26"/>
  <c r="J200" i="26"/>
  <c r="G200" i="26"/>
  <c r="L184" i="26"/>
  <c r="D184" i="26"/>
  <c r="U184" i="26"/>
  <c r="V184" i="26"/>
  <c r="D168" i="26"/>
  <c r="B168" i="26"/>
  <c r="W168" i="26"/>
  <c r="V168" i="26"/>
  <c r="F152" i="26"/>
  <c r="B152" i="26"/>
  <c r="N152" i="26"/>
  <c r="E152" i="26"/>
  <c r="H136" i="26"/>
  <c r="D136" i="26"/>
  <c r="U136" i="26"/>
  <c r="E136" i="26"/>
  <c r="K119" i="26"/>
  <c r="E119" i="26"/>
  <c r="I103" i="26"/>
  <c r="H103" i="26"/>
  <c r="U103" i="26"/>
  <c r="M87" i="26"/>
  <c r="I87" i="26"/>
  <c r="B87" i="26"/>
  <c r="J87" i="26"/>
  <c r="W87" i="26"/>
  <c r="M71" i="26"/>
  <c r="F71" i="26"/>
  <c r="N71" i="26"/>
  <c r="V55" i="26"/>
  <c r="H55" i="26"/>
  <c r="U55" i="26"/>
  <c r="U39" i="26"/>
  <c r="E39" i="26"/>
  <c r="M39" i="26"/>
  <c r="B39" i="26"/>
  <c r="W39" i="26"/>
  <c r="N23" i="26"/>
  <c r="S23" i="26" s="1"/>
  <c r="I23" i="26"/>
  <c r="V23" i="26"/>
  <c r="L23" i="26"/>
  <c r="W23" i="26"/>
  <c r="D7" i="26"/>
  <c r="L7" i="26"/>
  <c r="C7" i="26"/>
  <c r="B195" i="26"/>
  <c r="M195" i="26"/>
  <c r="I163" i="26"/>
  <c r="T163" i="26"/>
  <c r="K147" i="26"/>
  <c r="G147" i="26"/>
  <c r="D126" i="26"/>
  <c r="L126" i="26"/>
  <c r="C126" i="26"/>
  <c r="X126" i="26"/>
  <c r="V126" i="26"/>
  <c r="I93" i="26"/>
  <c r="W93" i="26"/>
  <c r="D33" i="26"/>
  <c r="K33" i="26"/>
  <c r="J158" i="26"/>
  <c r="M158" i="26"/>
  <c r="M5" i="26"/>
  <c r="H33" i="26"/>
  <c r="C69" i="26"/>
  <c r="X89" i="26"/>
  <c r="G93" i="26"/>
  <c r="G97" i="26"/>
  <c r="H133" i="26"/>
  <c r="J177" i="26"/>
  <c r="W177" i="26"/>
  <c r="J193" i="26"/>
  <c r="X5" i="26"/>
  <c r="L5" i="26"/>
  <c r="V29" i="26"/>
  <c r="B33" i="26"/>
  <c r="L73" i="26"/>
  <c r="R73" i="26" s="1"/>
  <c r="N89" i="26"/>
  <c r="H93" i="26"/>
  <c r="N48" i="26"/>
  <c r="U48" i="26"/>
  <c r="V48" i="26"/>
  <c r="E48" i="26"/>
  <c r="X64" i="26"/>
  <c r="V64" i="26"/>
  <c r="U64" i="26"/>
  <c r="D64" i="26"/>
  <c r="K80" i="26"/>
  <c r="I80" i="26"/>
  <c r="J80" i="26"/>
  <c r="C96" i="26"/>
  <c r="U96" i="26"/>
  <c r="F96" i="26"/>
  <c r="X112" i="26"/>
  <c r="U112" i="26"/>
  <c r="E128" i="26"/>
  <c r="D128" i="26"/>
  <c r="K136" i="26"/>
  <c r="F136" i="26"/>
  <c r="T152" i="26"/>
  <c r="J152" i="26"/>
  <c r="C168" i="26"/>
  <c r="X184" i="26"/>
  <c r="H184" i="26"/>
  <c r="T200" i="26"/>
  <c r="D200" i="26"/>
  <c r="I119" i="26"/>
  <c r="C179" i="26"/>
  <c r="K195" i="26"/>
  <c r="V41" i="26"/>
  <c r="H41" i="26"/>
  <c r="H117" i="26"/>
  <c r="F149" i="26"/>
  <c r="I5" i="26"/>
  <c r="G5" i="26"/>
  <c r="N5" i="26"/>
  <c r="F5" i="26"/>
  <c r="X29" i="26"/>
  <c r="I29" i="26"/>
  <c r="N33" i="26"/>
  <c r="T33" i="26"/>
  <c r="E33" i="26"/>
  <c r="F53" i="26"/>
  <c r="W69" i="26"/>
  <c r="J69" i="26"/>
  <c r="S69" i="26" s="1"/>
  <c r="B69" i="26"/>
  <c r="L81" i="26"/>
  <c r="U89" i="26"/>
  <c r="F89" i="26"/>
  <c r="L93" i="26"/>
  <c r="B93" i="26"/>
  <c r="J97" i="26"/>
  <c r="U33" i="26"/>
  <c r="G69" i="26"/>
  <c r="K89" i="26"/>
  <c r="T93" i="26"/>
  <c r="K97" i="26"/>
  <c r="J133" i="26"/>
  <c r="W133" i="26"/>
  <c r="D193" i="26"/>
  <c r="V5" i="26"/>
  <c r="K5" i="26"/>
  <c r="U5" i="26"/>
  <c r="F29" i="26"/>
  <c r="K29" i="26"/>
  <c r="W33" i="26"/>
  <c r="X33" i="26"/>
  <c r="G33" i="26"/>
  <c r="L69" i="26"/>
  <c r="R69" i="26" s="1"/>
  <c r="D69" i="26"/>
  <c r="U73" i="26"/>
  <c r="H73" i="26"/>
  <c r="W89" i="26"/>
  <c r="H89" i="26"/>
  <c r="U93" i="26"/>
  <c r="D93" i="26"/>
  <c r="L97" i="26"/>
  <c r="B97" i="26"/>
  <c r="M194" i="26"/>
  <c r="T128" i="26"/>
  <c r="J128" i="26"/>
  <c r="S128" i="26" s="1"/>
  <c r="H194" i="26"/>
  <c r="W29" i="26"/>
  <c r="B29" i="26"/>
  <c r="M29" i="26"/>
  <c r="E29" i="26"/>
  <c r="J33" i="26"/>
  <c r="V33" i="26"/>
  <c r="I33" i="26"/>
  <c r="L89" i="26"/>
  <c r="D89" i="26"/>
  <c r="N93" i="26"/>
  <c r="F93" i="26"/>
  <c r="U97" i="26"/>
  <c r="H97" i="26"/>
  <c r="K112" i="26"/>
  <c r="W112" i="26"/>
  <c r="H112" i="26"/>
  <c r="M128" i="26"/>
  <c r="G128" i="26"/>
  <c r="L128" i="26"/>
  <c r="B128" i="26"/>
  <c r="T194" i="26"/>
  <c r="M161" i="26"/>
  <c r="J21" i="26"/>
  <c r="U45" i="26"/>
  <c r="C105" i="26"/>
  <c r="X105" i="26"/>
  <c r="G109" i="26"/>
  <c r="D113" i="26"/>
  <c r="L113" i="26"/>
  <c r="F121" i="26"/>
  <c r="N121" i="26"/>
  <c r="S121" i="26" s="1"/>
  <c r="J141" i="26"/>
  <c r="W141" i="26"/>
  <c r="H157" i="26"/>
  <c r="W157" i="26"/>
  <c r="J173" i="26"/>
  <c r="J189" i="26"/>
  <c r="L21" i="26"/>
  <c r="G21" i="26"/>
  <c r="T45" i="26"/>
  <c r="W105" i="26"/>
  <c r="U12" i="26"/>
  <c r="T12" i="26"/>
  <c r="B12" i="26"/>
  <c r="N28" i="26"/>
  <c r="X28" i="26"/>
  <c r="F44" i="26"/>
  <c r="M44" i="26"/>
  <c r="L60" i="26"/>
  <c r="C76" i="26"/>
  <c r="G92" i="26"/>
  <c r="C108" i="26"/>
  <c r="J148" i="26"/>
  <c r="F164" i="26"/>
  <c r="G85" i="26"/>
  <c r="H49" i="26"/>
  <c r="K85" i="26"/>
  <c r="G105" i="26"/>
  <c r="K109" i="26"/>
  <c r="F113" i="26"/>
  <c r="N113" i="26"/>
  <c r="H121" i="26"/>
  <c r="U121" i="26"/>
  <c r="D141" i="26"/>
  <c r="L141" i="26"/>
  <c r="H21" i="26"/>
  <c r="J49" i="26"/>
  <c r="J85" i="26"/>
  <c r="L105" i="26"/>
  <c r="N12" i="26"/>
  <c r="F28" i="26"/>
  <c r="M28" i="26"/>
  <c r="B44" i="26"/>
  <c r="E44" i="26"/>
  <c r="T60" i="26"/>
  <c r="B60" i="26"/>
  <c r="L76" i="26"/>
  <c r="C92" i="26"/>
  <c r="F108" i="26"/>
  <c r="C196" i="26"/>
  <c r="G81" i="26"/>
  <c r="U68" i="26"/>
  <c r="N77" i="26"/>
  <c r="J77" i="26"/>
  <c r="L181" i="26"/>
  <c r="J181" i="26"/>
  <c r="W181" i="26"/>
  <c r="E132" i="26"/>
  <c r="N132" i="26"/>
  <c r="V84" i="26"/>
  <c r="N84" i="26"/>
  <c r="E36" i="26"/>
  <c r="V36" i="26"/>
  <c r="H36" i="26"/>
  <c r="M36" i="26"/>
  <c r="W36" i="26"/>
  <c r="L140" i="26"/>
  <c r="V140" i="26"/>
  <c r="U123" i="26"/>
  <c r="H123" i="26"/>
  <c r="L123" i="26"/>
  <c r="D123" i="26"/>
  <c r="D91" i="26"/>
  <c r="N91" i="26"/>
  <c r="F91" i="26"/>
  <c r="W91" i="26"/>
  <c r="B91" i="26"/>
  <c r="L91" i="26"/>
  <c r="K91" i="26"/>
  <c r="H59" i="26"/>
  <c r="U59" i="26"/>
  <c r="D59" i="26"/>
  <c r="L59" i="26"/>
  <c r="H43" i="26"/>
  <c r="G43" i="26"/>
  <c r="T43" i="26"/>
  <c r="F43" i="26"/>
  <c r="U43" i="26"/>
  <c r="C43" i="26"/>
  <c r="K43" i="26"/>
  <c r="R43" i="26" s="1"/>
  <c r="X43" i="26"/>
  <c r="N43" i="26"/>
  <c r="H27" i="26"/>
  <c r="E27" i="26"/>
  <c r="M27" i="26"/>
  <c r="B27" i="26"/>
  <c r="W27" i="26"/>
  <c r="I27" i="26"/>
  <c r="V27" i="26"/>
  <c r="J27" i="26"/>
  <c r="V11" i="26"/>
  <c r="F11" i="26"/>
  <c r="N11" i="26"/>
  <c r="G11" i="26"/>
  <c r="E11" i="26"/>
  <c r="B11" i="26"/>
  <c r="J11" i="26"/>
  <c r="W11" i="26"/>
  <c r="T11" i="26"/>
  <c r="I11" i="26"/>
  <c r="T199" i="26"/>
  <c r="G199" i="26"/>
  <c r="N199" i="26"/>
  <c r="F199" i="26"/>
  <c r="E199" i="26"/>
  <c r="W199" i="26"/>
  <c r="J199" i="26"/>
  <c r="T183" i="26"/>
  <c r="G183" i="26"/>
  <c r="N183" i="26"/>
  <c r="F183" i="26"/>
  <c r="W183" i="26"/>
  <c r="J183" i="26"/>
  <c r="M167" i="26"/>
  <c r="W167" i="26"/>
  <c r="J167" i="26"/>
  <c r="G167" i="26"/>
  <c r="V167" i="26"/>
  <c r="N167" i="26"/>
  <c r="F167" i="26"/>
  <c r="V151" i="26"/>
  <c r="L151" i="26"/>
  <c r="D151" i="26"/>
  <c r="E151" i="26"/>
  <c r="U151" i="26"/>
  <c r="H151" i="26"/>
  <c r="H130" i="26"/>
  <c r="D130" i="26"/>
  <c r="V130" i="26"/>
  <c r="L130" i="26"/>
  <c r="X130" i="26"/>
  <c r="F114" i="26"/>
  <c r="J114" i="26"/>
  <c r="W114" i="26"/>
  <c r="B114" i="26"/>
  <c r="V114" i="26"/>
  <c r="H98" i="26"/>
  <c r="J98" i="26"/>
  <c r="E98" i="26"/>
  <c r="G98" i="26"/>
  <c r="B98" i="26"/>
  <c r="L98" i="26"/>
  <c r="I98" i="26"/>
  <c r="T98" i="26"/>
  <c r="F98" i="26"/>
  <c r="W98" i="26"/>
  <c r="C98" i="26"/>
  <c r="F82" i="26"/>
  <c r="N82" i="26"/>
  <c r="I82" i="26"/>
  <c r="G82" i="26"/>
  <c r="H82" i="26"/>
  <c r="U82" i="26"/>
  <c r="M82" i="26"/>
  <c r="K82" i="26"/>
  <c r="D82" i="26"/>
  <c r="L82" i="26"/>
  <c r="E82" i="26"/>
  <c r="C82" i="26"/>
  <c r="X82" i="26"/>
  <c r="D66" i="26"/>
  <c r="L66" i="26"/>
  <c r="E66" i="26"/>
  <c r="C66" i="26"/>
  <c r="X66" i="26"/>
  <c r="F66" i="26"/>
  <c r="N66" i="26"/>
  <c r="I66" i="26"/>
  <c r="G66" i="26"/>
  <c r="B66" i="26"/>
  <c r="J66" i="26"/>
  <c r="W66" i="26"/>
  <c r="V66" i="26"/>
  <c r="T66" i="26"/>
  <c r="G50" i="26"/>
  <c r="T50" i="26"/>
  <c r="H50" i="26"/>
  <c r="N50" i="26"/>
  <c r="I50" i="26"/>
  <c r="V50" i="26"/>
  <c r="L50" i="26"/>
  <c r="B50" i="26"/>
  <c r="E50" i="26"/>
  <c r="M50" i="26"/>
  <c r="D50" i="26"/>
  <c r="F50" i="26"/>
  <c r="W50" i="26"/>
  <c r="C34" i="26"/>
  <c r="K34" i="26"/>
  <c r="X34" i="26"/>
  <c r="U34" i="26"/>
  <c r="J34" i="26"/>
  <c r="S34" i="26" s="1"/>
  <c r="E34" i="26"/>
  <c r="M34" i="26"/>
  <c r="D34" i="26"/>
  <c r="F34" i="26"/>
  <c r="W34" i="26"/>
  <c r="I34" i="26"/>
  <c r="V34" i="26"/>
  <c r="L34" i="26"/>
  <c r="B34" i="26"/>
  <c r="G18" i="26"/>
  <c r="T18" i="26"/>
  <c r="F18" i="26"/>
  <c r="D18" i="26"/>
  <c r="I18" i="26"/>
  <c r="V18" i="26"/>
  <c r="J18" i="26"/>
  <c r="S18" i="26" s="1"/>
  <c r="L18" i="26"/>
  <c r="E18" i="26"/>
  <c r="M18" i="26"/>
  <c r="B18" i="26"/>
  <c r="W18" i="26"/>
  <c r="H18" i="26"/>
  <c r="B13" i="26"/>
  <c r="C13" i="26"/>
  <c r="I57" i="26"/>
  <c r="J57" i="26"/>
  <c r="E117" i="26"/>
  <c r="J117" i="26"/>
  <c r="M165" i="26"/>
  <c r="W165" i="26"/>
  <c r="H165" i="26"/>
  <c r="N165" i="26"/>
  <c r="I20" i="26"/>
  <c r="G20" i="26"/>
  <c r="N20" i="26"/>
  <c r="K20" i="26"/>
  <c r="U20" i="26"/>
  <c r="F20" i="26"/>
  <c r="K156" i="26"/>
  <c r="N156" i="26"/>
  <c r="B75" i="26"/>
  <c r="L75" i="26"/>
  <c r="D75" i="26"/>
  <c r="U75" i="26"/>
  <c r="J75" i="26"/>
  <c r="J13" i="26"/>
  <c r="C57" i="26"/>
  <c r="C59" i="26"/>
  <c r="X59" i="26"/>
  <c r="T75" i="26"/>
  <c r="T81" i="26"/>
  <c r="X91" i="26"/>
  <c r="N117" i="26"/>
  <c r="J123" i="26"/>
  <c r="D167" i="26"/>
  <c r="D183" i="26"/>
  <c r="L199" i="26"/>
  <c r="C11" i="26"/>
  <c r="D11" i="26"/>
  <c r="N27" i="26"/>
  <c r="K27" i="26"/>
  <c r="W43" i="26"/>
  <c r="M43" i="26"/>
  <c r="F59" i="26"/>
  <c r="J91" i="26"/>
  <c r="I188" i="26"/>
  <c r="V20" i="26"/>
  <c r="G36" i="26"/>
  <c r="U50" i="26"/>
  <c r="M66" i="26"/>
  <c r="W82" i="26"/>
  <c r="D98" i="26"/>
  <c r="C130" i="26"/>
  <c r="D140" i="26"/>
  <c r="I75" i="26"/>
  <c r="J17" i="26"/>
  <c r="G17" i="26"/>
  <c r="L53" i="26"/>
  <c r="M53" i="26"/>
  <c r="D41" i="26"/>
  <c r="I41" i="26"/>
  <c r="J41" i="26"/>
  <c r="E197" i="26"/>
  <c r="J197" i="26"/>
  <c r="W197" i="26"/>
  <c r="M149" i="26"/>
  <c r="H149" i="26"/>
  <c r="N149" i="26"/>
  <c r="D149" i="26"/>
  <c r="W100" i="26"/>
  <c r="H100" i="26"/>
  <c r="K52" i="26"/>
  <c r="C52" i="26"/>
  <c r="F52" i="26"/>
  <c r="D4" i="26"/>
  <c r="B4" i="26"/>
  <c r="I4" i="26"/>
  <c r="F4" i="26"/>
  <c r="C4" i="26"/>
  <c r="W4" i="26"/>
  <c r="C172" i="26"/>
  <c r="I172" i="26"/>
  <c r="F107" i="26"/>
  <c r="U107" i="26"/>
  <c r="H107" i="26"/>
  <c r="W107" i="26"/>
  <c r="V107" i="26"/>
  <c r="B107" i="26"/>
  <c r="N107" i="26"/>
  <c r="X107" i="26"/>
  <c r="C107" i="26"/>
  <c r="B17" i="26"/>
  <c r="H53" i="26"/>
  <c r="G57" i="26"/>
  <c r="G59" i="26"/>
  <c r="C75" i="26"/>
  <c r="X75" i="26"/>
  <c r="C91" i="26"/>
  <c r="U117" i="26"/>
  <c r="N123" i="26"/>
  <c r="U149" i="26"/>
  <c r="F165" i="26"/>
  <c r="H183" i="26"/>
  <c r="N197" i="26"/>
  <c r="U199" i="26"/>
  <c r="M11" i="26"/>
  <c r="U11" i="26"/>
  <c r="V13" i="26"/>
  <c r="F27" i="26"/>
  <c r="G27" i="26"/>
  <c r="J43" i="26"/>
  <c r="S43" i="26" s="1"/>
  <c r="I43" i="26"/>
  <c r="W59" i="26"/>
  <c r="B59" i="26"/>
  <c r="W75" i="26"/>
  <c r="J82" i="26"/>
  <c r="X98" i="26"/>
  <c r="I114" i="26"/>
  <c r="U27" i="26"/>
  <c r="X63" i="26"/>
  <c r="J139" i="26"/>
  <c r="K6" i="26"/>
  <c r="C63" i="26"/>
  <c r="X95" i="26"/>
  <c r="D155" i="26"/>
  <c r="I6" i="26"/>
  <c r="L139" i="26"/>
  <c r="H6" i="26"/>
  <c r="M57" i="26"/>
  <c r="D47" i="26"/>
  <c r="D31" i="26"/>
  <c r="D139" i="26"/>
  <c r="L6" i="26"/>
  <c r="X79" i="26"/>
  <c r="W155" i="26"/>
  <c r="M6" i="26"/>
  <c r="F15" i="26"/>
  <c r="T63" i="26"/>
  <c r="C79" i="26"/>
  <c r="U127" i="26"/>
  <c r="W139" i="26"/>
  <c r="J155" i="26"/>
  <c r="F171" i="26"/>
  <c r="D187" i="26"/>
  <c r="U15" i="26"/>
  <c r="M31" i="26"/>
  <c r="C6" i="26"/>
  <c r="E6" i="26"/>
  <c r="D6" i="26"/>
  <c r="G79" i="26"/>
  <c r="L155" i="26"/>
  <c r="N171" i="26"/>
  <c r="L187" i="26"/>
  <c r="T6" i="26"/>
  <c r="N6" i="26"/>
  <c r="L22" i="26"/>
  <c r="W17" i="26"/>
  <c r="T57" i="26"/>
  <c r="K77" i="26"/>
  <c r="K81" i="26"/>
  <c r="R81" i="26" s="1"/>
  <c r="D117" i="26"/>
  <c r="L117" i="26"/>
  <c r="J149" i="26"/>
  <c r="W149" i="26"/>
  <c r="D165" i="26"/>
  <c r="L165" i="26"/>
  <c r="D181" i="26"/>
  <c r="H197" i="26"/>
  <c r="U197" i="26"/>
  <c r="H13" i="26"/>
  <c r="G13" i="26"/>
  <c r="L17" i="26"/>
  <c r="K17" i="26"/>
  <c r="N41" i="26"/>
  <c r="X41" i="26"/>
  <c r="K41" i="26"/>
  <c r="C41" i="26"/>
  <c r="J53" i="26"/>
  <c r="T53" i="26"/>
  <c r="E53" i="26"/>
  <c r="L57" i="26"/>
  <c r="B57" i="26"/>
  <c r="N81" i="26"/>
  <c r="T4" i="26"/>
  <c r="V4" i="26"/>
  <c r="N4" i="26"/>
  <c r="V172" i="26"/>
  <c r="H20" i="26"/>
  <c r="X20" i="26"/>
  <c r="N36" i="26"/>
  <c r="L36" i="26"/>
  <c r="T36" i="26"/>
  <c r="B138" i="26"/>
  <c r="G138" i="26"/>
  <c r="M81" i="26"/>
  <c r="F81" i="26"/>
  <c r="W81" i="26"/>
  <c r="B142" i="26"/>
  <c r="E142" i="26"/>
  <c r="V198" i="26"/>
  <c r="T198" i="26"/>
  <c r="V178" i="26"/>
  <c r="N178" i="26"/>
  <c r="V182" i="26"/>
  <c r="W182" i="26"/>
  <c r="B181" i="26"/>
  <c r="I181" i="26"/>
  <c r="D132" i="26"/>
  <c r="H132" i="26"/>
  <c r="G132" i="26"/>
  <c r="M132" i="26"/>
  <c r="J132" i="26"/>
  <c r="S132" i="26" s="1"/>
  <c r="K132" i="26"/>
  <c r="B132" i="26"/>
  <c r="W132" i="26"/>
  <c r="I132" i="26"/>
  <c r="D116" i="26"/>
  <c r="U116" i="26"/>
  <c r="E116" i="26"/>
  <c r="F116" i="26"/>
  <c r="W116" i="26"/>
  <c r="I116" i="26"/>
  <c r="J116" i="26"/>
  <c r="T116" i="26"/>
  <c r="D100" i="26"/>
  <c r="B100" i="26"/>
  <c r="N100" i="26"/>
  <c r="S100" i="26" s="1"/>
  <c r="M100" i="26"/>
  <c r="T100" i="26"/>
  <c r="F100" i="26"/>
  <c r="U100" i="26"/>
  <c r="V100" i="26"/>
  <c r="J100" i="26"/>
  <c r="I100" i="26"/>
  <c r="K100" i="26"/>
  <c r="H84" i="26"/>
  <c r="J84" i="26"/>
  <c r="E84" i="26"/>
  <c r="G84" i="26"/>
  <c r="B84" i="26"/>
  <c r="L84" i="26"/>
  <c r="I84" i="26"/>
  <c r="T84" i="26"/>
  <c r="F84" i="26"/>
  <c r="W84" i="26"/>
  <c r="C84" i="26"/>
  <c r="D68" i="26"/>
  <c r="L68" i="26"/>
  <c r="E68" i="26"/>
  <c r="C68" i="26"/>
  <c r="X68" i="26"/>
  <c r="F68" i="26"/>
  <c r="N68" i="26"/>
  <c r="I68" i="26"/>
  <c r="G68" i="26"/>
  <c r="B68" i="26"/>
  <c r="J68" i="26"/>
  <c r="W68" i="26"/>
  <c r="V68" i="26"/>
  <c r="T68" i="26"/>
  <c r="G52" i="26"/>
  <c r="T52" i="26"/>
  <c r="H52" i="26"/>
  <c r="J52" i="26"/>
  <c r="I52" i="26"/>
  <c r="V52" i="26"/>
  <c r="L52" i="26"/>
  <c r="W52" i="26"/>
  <c r="E52" i="26"/>
  <c r="M52" i="26"/>
  <c r="D52" i="26"/>
  <c r="B52" i="26"/>
  <c r="N52" i="26"/>
  <c r="C36" i="26"/>
  <c r="K36" i="26"/>
  <c r="R36" i="26" s="1"/>
  <c r="X36" i="26"/>
  <c r="U36" i="26"/>
  <c r="F36" i="26"/>
  <c r="E20" i="26"/>
  <c r="M20" i="26"/>
  <c r="B20" i="26"/>
  <c r="W20" i="26"/>
  <c r="D20" i="26"/>
  <c r="H4" i="26"/>
  <c r="U4" i="26"/>
  <c r="M4" i="26"/>
  <c r="X4" i="26"/>
  <c r="B188" i="26"/>
  <c r="F188" i="26"/>
  <c r="C188" i="26"/>
  <c r="H188" i="26"/>
  <c r="K188" i="26"/>
  <c r="D188" i="26"/>
  <c r="U188" i="26"/>
  <c r="M172" i="26"/>
  <c r="N172" i="26"/>
  <c r="X172" i="26"/>
  <c r="E172" i="26"/>
  <c r="D172" i="26"/>
  <c r="U172" i="26"/>
  <c r="H172" i="26"/>
  <c r="K172" i="26"/>
  <c r="B156" i="26"/>
  <c r="H156" i="26"/>
  <c r="C156" i="26"/>
  <c r="E156" i="26"/>
  <c r="L156" i="26"/>
  <c r="G156" i="26"/>
  <c r="I156" i="26"/>
  <c r="F156" i="26"/>
  <c r="U156" i="26"/>
  <c r="X156" i="26"/>
  <c r="H140" i="26"/>
  <c r="U140" i="26"/>
  <c r="K140" i="26"/>
  <c r="I140" i="26"/>
  <c r="B140" i="26"/>
  <c r="J140" i="26"/>
  <c r="W140" i="26"/>
  <c r="T140" i="26"/>
  <c r="M140" i="26"/>
  <c r="F140" i="26"/>
  <c r="N140" i="26"/>
  <c r="G140" i="26"/>
  <c r="E140" i="26"/>
  <c r="K123" i="26"/>
  <c r="B123" i="26"/>
  <c r="X123" i="26"/>
  <c r="C123" i="26"/>
  <c r="E123" i="26"/>
  <c r="T123" i="26"/>
  <c r="V123" i="26"/>
  <c r="M107" i="26"/>
  <c r="E107" i="26"/>
  <c r="D107" i="26"/>
  <c r="L107" i="26"/>
  <c r="R107" i="26" s="1"/>
  <c r="I107" i="26"/>
  <c r="I91" i="26"/>
  <c r="E91" i="26"/>
  <c r="H91" i="26"/>
  <c r="U91" i="26"/>
  <c r="M91" i="26"/>
  <c r="E75" i="26"/>
  <c r="F75" i="26"/>
  <c r="N75" i="26"/>
  <c r="S75" i="26" s="1"/>
  <c r="M75" i="26"/>
  <c r="V75" i="26"/>
  <c r="I59" i="26"/>
  <c r="V59" i="26"/>
  <c r="M59" i="26"/>
  <c r="M77" i="26"/>
  <c r="L77" i="26"/>
  <c r="X77" i="26"/>
  <c r="C81" i="26"/>
  <c r="X81" i="26"/>
  <c r="H181" i="26"/>
  <c r="U181" i="26"/>
  <c r="D197" i="26"/>
  <c r="L197" i="26"/>
  <c r="U13" i="26"/>
  <c r="T13" i="26"/>
  <c r="V17" i="26"/>
  <c r="C17" i="26"/>
  <c r="F41" i="26"/>
  <c r="T41" i="26"/>
  <c r="G41" i="26"/>
  <c r="B53" i="26"/>
  <c r="I53" i="26"/>
  <c r="W57" i="26"/>
  <c r="H57" i="26"/>
  <c r="D77" i="26"/>
  <c r="J81" i="26"/>
  <c r="K4" i="26"/>
  <c r="R4" i="26" s="1"/>
  <c r="E4" i="26"/>
  <c r="J4" i="26"/>
  <c r="L20" i="26"/>
  <c r="J20" i="26"/>
  <c r="T20" i="26"/>
  <c r="C20" i="26"/>
  <c r="J36" i="26"/>
  <c r="D36" i="26"/>
  <c r="I36" i="26"/>
  <c r="U52" i="26"/>
  <c r="H68" i="26"/>
  <c r="D84" i="26"/>
  <c r="X140" i="26"/>
  <c r="D156" i="26"/>
  <c r="X188" i="26"/>
  <c r="E59" i="26"/>
  <c r="M123" i="26"/>
  <c r="C77" i="26"/>
  <c r="L13" i="26"/>
  <c r="K13" i="26"/>
  <c r="U17" i="26"/>
  <c r="T17" i="26"/>
  <c r="W41" i="26"/>
  <c r="B41" i="26"/>
  <c r="M41" i="26"/>
  <c r="E41" i="26"/>
  <c r="W53" i="26"/>
  <c r="V53" i="26"/>
  <c r="G53" i="26"/>
  <c r="U57" i="26"/>
  <c r="D57" i="26"/>
  <c r="B77" i="26"/>
  <c r="D81" i="26"/>
  <c r="M198" i="26"/>
  <c r="X52" i="26"/>
  <c r="K68" i="26"/>
  <c r="X84" i="26"/>
  <c r="G100" i="26"/>
  <c r="G116" i="26"/>
  <c r="C140" i="26"/>
  <c r="V156" i="26"/>
  <c r="N188" i="26"/>
  <c r="V91" i="26"/>
  <c r="T117" i="26"/>
  <c r="G123" i="26"/>
  <c r="X114" i="26"/>
  <c r="K114" i="26"/>
  <c r="C114" i="26"/>
  <c r="L114" i="26"/>
  <c r="D114" i="26"/>
  <c r="E130" i="26"/>
  <c r="G130" i="26"/>
  <c r="N130" i="26"/>
  <c r="F130" i="26"/>
  <c r="I167" i="26"/>
  <c r="I183" i="26"/>
  <c r="V199" i="26"/>
  <c r="I151" i="26"/>
  <c r="K151" i="26"/>
  <c r="K167" i="26"/>
  <c r="C183" i="26"/>
  <c r="X183" i="26"/>
  <c r="C199" i="26"/>
  <c r="X199" i="26"/>
  <c r="E167" i="26"/>
  <c r="B199" i="26"/>
  <c r="T114" i="26"/>
  <c r="G114" i="26"/>
  <c r="U114" i="26"/>
  <c r="H114" i="26"/>
  <c r="M130" i="26"/>
  <c r="T130" i="26"/>
  <c r="W130" i="26"/>
  <c r="J130" i="26"/>
  <c r="B130" i="26"/>
  <c r="V183" i="26"/>
  <c r="I199" i="26"/>
  <c r="X151" i="26"/>
  <c r="C151" i="26"/>
  <c r="X167" i="26"/>
  <c r="C167" i="26"/>
  <c r="K183" i="26"/>
  <c r="K199" i="26"/>
  <c r="B183" i="26"/>
  <c r="K98" i="26"/>
  <c r="M98" i="26"/>
  <c r="U98" i="26"/>
  <c r="M114" i="26"/>
  <c r="E114" i="26"/>
  <c r="N114" i="26"/>
  <c r="S114" i="26" s="1"/>
  <c r="I130" i="26"/>
  <c r="K130" i="26"/>
  <c r="R130" i="26" s="1"/>
  <c r="U130" i="26"/>
  <c r="E183" i="26"/>
  <c r="M199" i="26"/>
  <c r="T151" i="26"/>
  <c r="B151" i="26"/>
  <c r="T167" i="26"/>
  <c r="B167" i="26"/>
  <c r="K138" i="26"/>
  <c r="H142" i="26"/>
  <c r="U178" i="26"/>
  <c r="T182" i="26"/>
  <c r="B182" i="26"/>
  <c r="X198" i="26"/>
  <c r="D198" i="26"/>
  <c r="V57" i="26"/>
  <c r="I149" i="26"/>
  <c r="E165" i="26"/>
  <c r="N138" i="26"/>
  <c r="G142" i="26"/>
  <c r="F178" i="26"/>
  <c r="L182" i="26"/>
  <c r="W198" i="26"/>
  <c r="K117" i="26"/>
  <c r="T149" i="26"/>
  <c r="K165" i="26"/>
  <c r="I178" i="26"/>
  <c r="N13" i="26"/>
  <c r="S13" i="26" s="1"/>
  <c r="X13" i="26"/>
  <c r="I13" i="26"/>
  <c r="N17" i="26"/>
  <c r="X17" i="26"/>
  <c r="I17" i="26"/>
  <c r="N53" i="26"/>
  <c r="X53" i="26"/>
  <c r="K53" i="26"/>
  <c r="R53" i="26" s="1"/>
  <c r="C53" i="26"/>
  <c r="N57" i="26"/>
  <c r="S57" i="26" s="1"/>
  <c r="F57" i="26"/>
  <c r="W77" i="26"/>
  <c r="F77" i="26"/>
  <c r="U81" i="26"/>
  <c r="H81" i="26"/>
  <c r="E178" i="26"/>
  <c r="E182" i="26"/>
  <c r="E198" i="26"/>
  <c r="K84" i="26"/>
  <c r="M84" i="26"/>
  <c r="U84" i="26"/>
  <c r="X100" i="26"/>
  <c r="C100" i="26"/>
  <c r="E100" i="26"/>
  <c r="L100" i="26"/>
  <c r="M116" i="26"/>
  <c r="K116" i="26"/>
  <c r="N116" i="26"/>
  <c r="B116" i="26"/>
  <c r="T132" i="26"/>
  <c r="U132" i="26"/>
  <c r="F132" i="26"/>
  <c r="C142" i="26"/>
  <c r="M156" i="26"/>
  <c r="T156" i="26"/>
  <c r="W156" i="26"/>
  <c r="J156" i="26"/>
  <c r="G172" i="26"/>
  <c r="L172" i="26"/>
  <c r="T178" i="26"/>
  <c r="X182" i="26"/>
  <c r="J182" i="26"/>
  <c r="G188" i="26"/>
  <c r="L188" i="26"/>
  <c r="F198" i="26"/>
  <c r="C197" i="26"/>
  <c r="I117" i="26"/>
  <c r="V149" i="26"/>
  <c r="I165" i="26"/>
  <c r="X165" i="26"/>
  <c r="M188" i="26"/>
  <c r="V197" i="26"/>
  <c r="N21" i="26"/>
  <c r="I49" i="26"/>
  <c r="D105" i="26"/>
  <c r="U28" i="26"/>
  <c r="U44" i="26"/>
  <c r="V60" i="26"/>
  <c r="J60" i="26"/>
  <c r="E76" i="26"/>
  <c r="I92" i="26"/>
  <c r="C49" i="26"/>
  <c r="U85" i="26"/>
  <c r="B105" i="26"/>
  <c r="X60" i="26"/>
  <c r="E60" i="26"/>
  <c r="X76" i="26"/>
  <c r="N76" i="26"/>
  <c r="N92" i="26"/>
  <c r="B124" i="26"/>
  <c r="U164" i="26"/>
  <c r="G180" i="26"/>
  <c r="G77" i="26"/>
  <c r="F13" i="26"/>
  <c r="D13" i="26"/>
  <c r="M13" i="26"/>
  <c r="E13" i="26"/>
  <c r="F17" i="26"/>
  <c r="D17" i="26"/>
  <c r="M17" i="26"/>
  <c r="E17" i="26"/>
  <c r="U77" i="26"/>
  <c r="H77" i="26"/>
  <c r="V138" i="26"/>
  <c r="D138" i="26"/>
  <c r="H158" i="26"/>
  <c r="E174" i="26"/>
  <c r="I108" i="26"/>
  <c r="M124" i="26"/>
  <c r="X49" i="26"/>
  <c r="W85" i="26"/>
  <c r="U109" i="26"/>
  <c r="E170" i="26"/>
  <c r="L108" i="26"/>
  <c r="W124" i="26"/>
  <c r="G154" i="26"/>
  <c r="D158" i="26"/>
  <c r="I138" i="26"/>
  <c r="L138" i="26"/>
  <c r="I142" i="26"/>
  <c r="L142" i="26"/>
  <c r="M154" i="26"/>
  <c r="K158" i="26"/>
  <c r="K178" i="26"/>
  <c r="B178" i="26"/>
  <c r="C182" i="26"/>
  <c r="D182" i="26"/>
  <c r="N198" i="26"/>
  <c r="G165" i="26"/>
  <c r="T181" i="26"/>
  <c r="X197" i="26"/>
  <c r="M117" i="26"/>
  <c r="X149" i="26"/>
  <c r="E181" i="26"/>
  <c r="C165" i="26"/>
  <c r="C95" i="26"/>
  <c r="G111" i="26"/>
  <c r="G6" i="26"/>
  <c r="U6" i="26"/>
  <c r="F6" i="26"/>
  <c r="N154" i="26"/>
  <c r="W158" i="26"/>
  <c r="K47" i="26"/>
  <c r="N38" i="26"/>
  <c r="K15" i="26"/>
  <c r="J22" i="26"/>
  <c r="H38" i="26"/>
  <c r="H127" i="26"/>
  <c r="X6" i="26"/>
  <c r="V6" i="26"/>
  <c r="W6" i="26"/>
  <c r="J6" i="26"/>
  <c r="V22" i="26"/>
  <c r="X54" i="26"/>
  <c r="I22" i="26"/>
  <c r="G38" i="26"/>
  <c r="C54" i="26"/>
  <c r="W31" i="26"/>
  <c r="T38" i="26"/>
  <c r="F63" i="26"/>
  <c r="W13" i="26"/>
  <c r="G95" i="26"/>
  <c r="G101" i="26"/>
  <c r="W111" i="26"/>
  <c r="W127" i="26"/>
  <c r="N169" i="26"/>
  <c r="U171" i="26"/>
  <c r="J187" i="26"/>
  <c r="X15" i="26"/>
  <c r="E31" i="26"/>
  <c r="X47" i="26"/>
  <c r="J95" i="26"/>
  <c r="J54" i="26"/>
  <c r="W70" i="26"/>
  <c r="K101" i="26"/>
  <c r="L79" i="26"/>
  <c r="C111" i="26"/>
  <c r="J127" i="26"/>
  <c r="H171" i="26"/>
  <c r="W187" i="26"/>
  <c r="B9" i="26"/>
  <c r="C15" i="26"/>
  <c r="B31" i="26"/>
  <c r="C47" i="26"/>
  <c r="N63" i="26"/>
  <c r="D79" i="26"/>
  <c r="F111" i="26"/>
  <c r="K54" i="26"/>
  <c r="J45" i="26"/>
  <c r="I45" i="26"/>
  <c r="V49" i="26"/>
  <c r="N109" i="26"/>
  <c r="X108" i="26"/>
  <c r="E108" i="26"/>
  <c r="D108" i="26"/>
  <c r="X124" i="26"/>
  <c r="L124" i="26"/>
  <c r="F45" i="26"/>
  <c r="G45" i="26"/>
  <c r="N49" i="26"/>
  <c r="H109" i="26"/>
  <c r="I76" i="26"/>
  <c r="X92" i="26"/>
  <c r="E92" i="26"/>
  <c r="G108" i="26"/>
  <c r="T124" i="26"/>
  <c r="J124" i="26"/>
  <c r="V124" i="26"/>
  <c r="C124" i="26"/>
  <c r="L45" i="26"/>
  <c r="C45" i="26"/>
  <c r="K45" i="26"/>
  <c r="X45" i="26"/>
  <c r="N45" i="26"/>
  <c r="E45" i="26"/>
  <c r="M45" i="26"/>
  <c r="B45" i="26"/>
  <c r="W45" i="26"/>
  <c r="M109" i="26"/>
  <c r="B109" i="26"/>
  <c r="J109" i="26"/>
  <c r="W109" i="26"/>
  <c r="D109" i="26"/>
  <c r="L109" i="26"/>
  <c r="B170" i="26"/>
  <c r="H170" i="26"/>
  <c r="G170" i="26"/>
  <c r="L49" i="26"/>
  <c r="R49" i="26" s="1"/>
  <c r="E49" i="26"/>
  <c r="M49" i="26"/>
  <c r="B49" i="26"/>
  <c r="W49" i="26"/>
  <c r="G49" i="26"/>
  <c r="T49" i="26"/>
  <c r="F49" i="26"/>
  <c r="B174" i="26"/>
  <c r="J174" i="26"/>
  <c r="W174" i="26"/>
  <c r="B21" i="26"/>
  <c r="C21" i="26"/>
  <c r="K21" i="26"/>
  <c r="R21" i="26" s="1"/>
  <c r="X21" i="26"/>
  <c r="U21" i="26"/>
  <c r="E21" i="26"/>
  <c r="M21" i="26"/>
  <c r="D21" i="26"/>
  <c r="F21" i="26"/>
  <c r="D85" i="26"/>
  <c r="L85" i="26"/>
  <c r="R85" i="26" s="1"/>
  <c r="F85" i="26"/>
  <c r="N85" i="26"/>
  <c r="J146" i="26"/>
  <c r="T146" i="26"/>
  <c r="F146" i="26"/>
  <c r="E105" i="26"/>
  <c r="F105" i="26"/>
  <c r="N105" i="26"/>
  <c r="S105" i="26" s="1"/>
  <c r="H105" i="26"/>
  <c r="U105" i="26"/>
  <c r="X189" i="26"/>
  <c r="N189" i="26"/>
  <c r="F189" i="26"/>
  <c r="L189" i="26"/>
  <c r="D189" i="26"/>
  <c r="X173" i="26"/>
  <c r="N173" i="26"/>
  <c r="F173" i="26"/>
  <c r="K157" i="26"/>
  <c r="E157" i="26"/>
  <c r="U157" i="26"/>
  <c r="F124" i="26"/>
  <c r="N124" i="26"/>
  <c r="G124" i="26"/>
  <c r="E124" i="26"/>
  <c r="H124" i="26"/>
  <c r="U124" i="26"/>
  <c r="K124" i="26"/>
  <c r="R124" i="26" s="1"/>
  <c r="I124" i="26"/>
  <c r="H108" i="26"/>
  <c r="U108" i="26"/>
  <c r="M108" i="26"/>
  <c r="K108" i="26"/>
  <c r="R108" i="26" s="1"/>
  <c r="B108" i="26"/>
  <c r="J108" i="26"/>
  <c r="S108" i="26" s="1"/>
  <c r="W108" i="26"/>
  <c r="V108" i="26"/>
  <c r="T108" i="26"/>
  <c r="H92" i="26"/>
  <c r="U92" i="26"/>
  <c r="M92" i="26"/>
  <c r="K92" i="26"/>
  <c r="R92" i="26" s="1"/>
  <c r="B92" i="26"/>
  <c r="J92" i="26"/>
  <c r="S92" i="26" s="1"/>
  <c r="W92" i="26"/>
  <c r="V92" i="26"/>
  <c r="T92" i="26"/>
  <c r="H76" i="26"/>
  <c r="U76" i="26"/>
  <c r="M76" i="26"/>
  <c r="K76" i="26"/>
  <c r="R76" i="26" s="1"/>
  <c r="B76" i="26"/>
  <c r="J76" i="26"/>
  <c r="W76" i="26"/>
  <c r="V76" i="26"/>
  <c r="T76" i="26"/>
  <c r="F60" i="26"/>
  <c r="N60" i="26"/>
  <c r="I60" i="26"/>
  <c r="G60" i="26"/>
  <c r="H60" i="26"/>
  <c r="U60" i="26"/>
  <c r="M60" i="26"/>
  <c r="K60" i="26"/>
  <c r="R60" i="26" s="1"/>
  <c r="G44" i="26"/>
  <c r="T44" i="26"/>
  <c r="H44" i="26"/>
  <c r="J44" i="26"/>
  <c r="S44" i="26" s="1"/>
  <c r="I44" i="26"/>
  <c r="V44" i="26"/>
  <c r="L44" i="26"/>
  <c r="W44" i="26"/>
  <c r="G28" i="26"/>
  <c r="T28" i="26"/>
  <c r="H28" i="26"/>
  <c r="J28" i="26"/>
  <c r="S28" i="26" s="1"/>
  <c r="I28" i="26"/>
  <c r="V28" i="26"/>
  <c r="L28" i="26"/>
  <c r="R28" i="26" s="1"/>
  <c r="W28" i="26"/>
  <c r="F12" i="26"/>
  <c r="K12" i="26"/>
  <c r="R12" i="26" s="1"/>
  <c r="X12" i="26"/>
  <c r="W12" i="26"/>
  <c r="H12" i="26"/>
  <c r="M12" i="26"/>
  <c r="C12" i="26"/>
  <c r="G12" i="26"/>
  <c r="F196" i="26"/>
  <c r="J196" i="26"/>
  <c r="G196" i="26"/>
  <c r="V196" i="26"/>
  <c r="L196" i="26"/>
  <c r="T196" i="26"/>
  <c r="I196" i="26"/>
  <c r="B196" i="26"/>
  <c r="N196" i="26"/>
  <c r="M180" i="26"/>
  <c r="D180" i="26"/>
  <c r="N180" i="26"/>
  <c r="K180" i="26"/>
  <c r="F180" i="26"/>
  <c r="U180" i="26"/>
  <c r="X180" i="26"/>
  <c r="H180" i="26"/>
  <c r="C180" i="26"/>
  <c r="H164" i="26"/>
  <c r="C164" i="26"/>
  <c r="L164" i="26"/>
  <c r="G164" i="26"/>
  <c r="E164" i="26"/>
  <c r="D164" i="26"/>
  <c r="N164" i="26"/>
  <c r="K164" i="26"/>
  <c r="B148" i="26"/>
  <c r="L148" i="26"/>
  <c r="G148" i="26"/>
  <c r="M148" i="26"/>
  <c r="D148" i="26"/>
  <c r="N148" i="26"/>
  <c r="T148" i="26"/>
  <c r="V148" i="26"/>
  <c r="F148" i="26"/>
  <c r="W148" i="26"/>
  <c r="X148" i="26"/>
  <c r="C131" i="26"/>
  <c r="I131" i="26"/>
  <c r="G131" i="26"/>
  <c r="V131" i="26"/>
  <c r="K131" i="26"/>
  <c r="R131" i="26" s="1"/>
  <c r="G115" i="26"/>
  <c r="B115" i="26"/>
  <c r="X115" i="26"/>
  <c r="C115" i="26"/>
  <c r="V115" i="26"/>
  <c r="I115" i="26"/>
  <c r="V99" i="26"/>
  <c r="B99" i="26"/>
  <c r="J99" i="26"/>
  <c r="S99" i="26" s="1"/>
  <c r="W99" i="26"/>
  <c r="E99" i="26"/>
  <c r="D99" i="26"/>
  <c r="L99" i="26"/>
  <c r="R99" i="26" s="1"/>
  <c r="M99" i="26"/>
  <c r="V83" i="26"/>
  <c r="E83" i="26"/>
  <c r="B83" i="26"/>
  <c r="J83" i="26"/>
  <c r="S83" i="26" s="1"/>
  <c r="W83" i="26"/>
  <c r="M83" i="26"/>
  <c r="D83" i="26"/>
  <c r="L83" i="26"/>
  <c r="R83" i="26" s="1"/>
  <c r="I67" i="26"/>
  <c r="M67" i="26"/>
  <c r="H67" i="26"/>
  <c r="U67" i="26"/>
  <c r="V67" i="26"/>
  <c r="B67" i="26"/>
  <c r="J67" i="26"/>
  <c r="S67" i="26" s="1"/>
  <c r="W67" i="26"/>
  <c r="U146" i="26"/>
  <c r="W170" i="26"/>
  <c r="H174" i="26"/>
  <c r="C189" i="26"/>
  <c r="E146" i="26"/>
  <c r="H146" i="26"/>
  <c r="J170" i="26"/>
  <c r="G174" i="26"/>
  <c r="G189" i="26"/>
  <c r="V189" i="26"/>
  <c r="E138" i="26"/>
  <c r="C138" i="26"/>
  <c r="H138" i="26"/>
  <c r="X142" i="26"/>
  <c r="U142" i="26"/>
  <c r="F142" i="26"/>
  <c r="G178" i="26"/>
  <c r="J178" i="26"/>
  <c r="K182" i="26"/>
  <c r="U182" i="26"/>
  <c r="H182" i="26"/>
  <c r="G198" i="26"/>
  <c r="L198" i="26"/>
  <c r="B198" i="26"/>
  <c r="T165" i="26"/>
  <c r="G181" i="26"/>
  <c r="G197" i="26"/>
  <c r="L41" i="26"/>
  <c r="D53" i="26"/>
  <c r="E57" i="26"/>
  <c r="G117" i="26"/>
  <c r="B117" i="26"/>
  <c r="G149" i="26"/>
  <c r="E149" i="26"/>
  <c r="B165" i="26"/>
  <c r="M181" i="26"/>
  <c r="I197" i="26"/>
  <c r="B197" i="26"/>
  <c r="E188" i="26"/>
  <c r="V116" i="26"/>
  <c r="X116" i="26"/>
  <c r="C116" i="26"/>
  <c r="L116" i="26"/>
  <c r="V132" i="26"/>
  <c r="X132" i="26"/>
  <c r="C132" i="26"/>
  <c r="L132" i="26"/>
  <c r="R132" i="26" s="1"/>
  <c r="X138" i="26"/>
  <c r="U138" i="26"/>
  <c r="F138" i="26"/>
  <c r="V142" i="26"/>
  <c r="K142" i="26"/>
  <c r="N142" i="26"/>
  <c r="D142" i="26"/>
  <c r="T172" i="26"/>
  <c r="W172" i="26"/>
  <c r="J172" i="26"/>
  <c r="B172" i="26"/>
  <c r="W178" i="26"/>
  <c r="H178" i="26"/>
  <c r="G182" i="26"/>
  <c r="N182" i="26"/>
  <c r="F182" i="26"/>
  <c r="T188" i="26"/>
  <c r="W188" i="26"/>
  <c r="J188" i="26"/>
  <c r="C198" i="26"/>
  <c r="J198" i="26"/>
  <c r="K181" i="26"/>
  <c r="K197" i="26"/>
  <c r="V117" i="26"/>
  <c r="I123" i="26"/>
  <c r="C149" i="26"/>
  <c r="B149" i="26"/>
  <c r="V165" i="26"/>
  <c r="I182" i="26"/>
  <c r="M197" i="26"/>
  <c r="W125" i="26"/>
  <c r="W25" i="26"/>
  <c r="T61" i="26"/>
  <c r="T65" i="26"/>
  <c r="L137" i="26"/>
  <c r="W137" i="26"/>
  <c r="N47" i="26"/>
  <c r="U54" i="26"/>
  <c r="C70" i="26"/>
  <c r="I77" i="26"/>
  <c r="X65" i="26"/>
  <c r="D137" i="26"/>
  <c r="D153" i="26"/>
  <c r="U37" i="26"/>
  <c r="J137" i="26"/>
  <c r="L153" i="26"/>
  <c r="D24" i="26"/>
  <c r="F70" i="26"/>
  <c r="D169" i="26"/>
  <c r="M86" i="26"/>
  <c r="L31" i="26"/>
  <c r="L47" i="26"/>
  <c r="G63" i="26"/>
  <c r="C65" i="26"/>
  <c r="K79" i="26"/>
  <c r="K95" i="26"/>
  <c r="T101" i="26"/>
  <c r="K111" i="26"/>
  <c r="D127" i="26"/>
  <c r="L127" i="26"/>
  <c r="D129" i="26"/>
  <c r="F137" i="26"/>
  <c r="N137" i="26"/>
  <c r="F139" i="26"/>
  <c r="N139" i="26"/>
  <c r="F153" i="26"/>
  <c r="N153" i="26"/>
  <c r="F155" i="26"/>
  <c r="N155" i="26"/>
  <c r="F169" i="26"/>
  <c r="U169" i="26"/>
  <c r="J171" i="26"/>
  <c r="W171" i="26"/>
  <c r="F187" i="26"/>
  <c r="N187" i="26"/>
  <c r="W15" i="26"/>
  <c r="L15" i="26"/>
  <c r="V15" i="26"/>
  <c r="I15" i="26"/>
  <c r="N31" i="26"/>
  <c r="X31" i="26"/>
  <c r="K31" i="26"/>
  <c r="C31" i="26"/>
  <c r="J47" i="26"/>
  <c r="V47" i="26"/>
  <c r="I47" i="26"/>
  <c r="L63" i="26"/>
  <c r="D63" i="26"/>
  <c r="W79" i="26"/>
  <c r="J79" i="26"/>
  <c r="B79" i="26"/>
  <c r="W95" i="26"/>
  <c r="H95" i="26"/>
  <c r="D111" i="26"/>
  <c r="V176" i="26"/>
  <c r="D22" i="26"/>
  <c r="F22" i="26"/>
  <c r="T22" i="26"/>
  <c r="G22" i="26"/>
  <c r="W38" i="26"/>
  <c r="F38" i="26"/>
  <c r="D38" i="26"/>
  <c r="M38" i="26"/>
  <c r="E38" i="26"/>
  <c r="B54" i="26"/>
  <c r="L54" i="26"/>
  <c r="V54" i="26"/>
  <c r="I54" i="26"/>
  <c r="X70" i="26"/>
  <c r="V70" i="26"/>
  <c r="N70" i="26"/>
  <c r="D70" i="26"/>
  <c r="J86" i="26"/>
  <c r="E9" i="26"/>
  <c r="B25" i="26"/>
  <c r="H37" i="26"/>
  <c r="K63" i="26"/>
  <c r="K65" i="26"/>
  <c r="T79" i="26"/>
  <c r="T95" i="26"/>
  <c r="C101" i="26"/>
  <c r="X101" i="26"/>
  <c r="T111" i="26"/>
  <c r="F127" i="26"/>
  <c r="N127" i="26"/>
  <c r="L129" i="26"/>
  <c r="H137" i="26"/>
  <c r="H139" i="26"/>
  <c r="U139" i="26"/>
  <c r="H153" i="26"/>
  <c r="U153" i="26"/>
  <c r="H155" i="26"/>
  <c r="U155" i="26"/>
  <c r="H169" i="26"/>
  <c r="D171" i="26"/>
  <c r="L171" i="26"/>
  <c r="J185" i="26"/>
  <c r="H187" i="26"/>
  <c r="U187" i="26"/>
  <c r="J15" i="26"/>
  <c r="S15" i="26" s="1"/>
  <c r="H15" i="26"/>
  <c r="T15" i="26"/>
  <c r="G15" i="26"/>
  <c r="J31" i="26"/>
  <c r="S31" i="26" s="1"/>
  <c r="V31" i="26"/>
  <c r="I31" i="26"/>
  <c r="M37" i="26"/>
  <c r="F47" i="26"/>
  <c r="T47" i="26"/>
  <c r="G47" i="26"/>
  <c r="W63" i="26"/>
  <c r="J63" i="26"/>
  <c r="S63" i="26" s="1"/>
  <c r="B63" i="26"/>
  <c r="U79" i="26"/>
  <c r="H79" i="26"/>
  <c r="U95" i="26"/>
  <c r="F95" i="26"/>
  <c r="N111" i="26"/>
  <c r="V8" i="26"/>
  <c r="V160" i="26"/>
  <c r="U22" i="26"/>
  <c r="W22" i="26"/>
  <c r="B22" i="26"/>
  <c r="M22" i="26"/>
  <c r="E22" i="26"/>
  <c r="J38" i="26"/>
  <c r="U38" i="26"/>
  <c r="X38" i="26"/>
  <c r="K38" i="26"/>
  <c r="C38" i="26"/>
  <c r="N54" i="26"/>
  <c r="H54" i="26"/>
  <c r="T54" i="26"/>
  <c r="G54" i="26"/>
  <c r="T70" i="26"/>
  <c r="I70" i="26"/>
  <c r="L70" i="26"/>
  <c r="B70" i="26"/>
  <c r="H86" i="26"/>
  <c r="N129" i="26"/>
  <c r="J153" i="26"/>
  <c r="W153" i="26"/>
  <c r="L169" i="26"/>
  <c r="L185" i="26"/>
  <c r="G9" i="26"/>
  <c r="B15" i="26"/>
  <c r="D15" i="26"/>
  <c r="M15" i="26"/>
  <c r="E15" i="26"/>
  <c r="I25" i="26"/>
  <c r="F31" i="26"/>
  <c r="T31" i="26"/>
  <c r="G31" i="26"/>
  <c r="W47" i="26"/>
  <c r="B47" i="26"/>
  <c r="M47" i="26"/>
  <c r="E47" i="26"/>
  <c r="U63" i="26"/>
  <c r="H63" i="26"/>
  <c r="N79" i="26"/>
  <c r="F79" i="26"/>
  <c r="N95" i="26"/>
  <c r="B95" i="26"/>
  <c r="L111" i="26"/>
  <c r="H22" i="26"/>
  <c r="N22" i="26"/>
  <c r="S22" i="26" s="1"/>
  <c r="X22" i="26"/>
  <c r="K22" i="26"/>
  <c r="B38" i="26"/>
  <c r="L38" i="26"/>
  <c r="V38" i="26"/>
  <c r="W54" i="26"/>
  <c r="F54" i="26"/>
  <c r="D54" i="26"/>
  <c r="M54" i="26"/>
  <c r="G70" i="26"/>
  <c r="E70" i="26"/>
  <c r="J70" i="26"/>
  <c r="V86" i="26"/>
  <c r="M102" i="26"/>
  <c r="D125" i="26"/>
  <c r="C9" i="26"/>
  <c r="U8" i="26"/>
  <c r="B24" i="26"/>
  <c r="U40" i="26"/>
  <c r="E102" i="26"/>
  <c r="G61" i="26"/>
  <c r="K61" i="26"/>
  <c r="G65" i="26"/>
  <c r="J125" i="26"/>
  <c r="F129" i="26"/>
  <c r="W129" i="26"/>
  <c r="J169" i="26"/>
  <c r="W185" i="26"/>
  <c r="M9" i="26"/>
  <c r="L9" i="26"/>
  <c r="L95" i="26"/>
  <c r="D95" i="26"/>
  <c r="D101" i="26"/>
  <c r="J111" i="26"/>
  <c r="B111" i="26"/>
  <c r="L8" i="26"/>
  <c r="G24" i="26"/>
  <c r="K70" i="26"/>
  <c r="M70" i="26"/>
  <c r="U70" i="26"/>
  <c r="T86" i="26"/>
  <c r="W86" i="26"/>
  <c r="B86" i="26"/>
  <c r="H102" i="26"/>
  <c r="L125" i="26"/>
  <c r="J129" i="26"/>
  <c r="S129" i="26" s="1"/>
  <c r="D185" i="26"/>
  <c r="I9" i="26"/>
  <c r="J9" i="26"/>
  <c r="H25" i="26"/>
  <c r="W37" i="26"/>
  <c r="U111" i="26"/>
  <c r="H111" i="26"/>
  <c r="C8" i="26"/>
  <c r="B8" i="26"/>
  <c r="I160" i="26"/>
  <c r="I176" i="26"/>
  <c r="V192" i="26"/>
  <c r="K86" i="26"/>
  <c r="U86" i="26"/>
  <c r="X102" i="26"/>
  <c r="F102" i="26"/>
  <c r="F125" i="26"/>
  <c r="N125" i="26"/>
  <c r="F185" i="26"/>
  <c r="N185" i="26"/>
  <c r="X9" i="26"/>
  <c r="W9" i="26"/>
  <c r="F9" i="26"/>
  <c r="D25" i="26"/>
  <c r="G25" i="26"/>
  <c r="F37" i="26"/>
  <c r="I37" i="26"/>
  <c r="G8" i="26"/>
  <c r="M8" i="26"/>
  <c r="H8" i="26"/>
  <c r="H24" i="26"/>
  <c r="X24" i="26"/>
  <c r="C24" i="26"/>
  <c r="G86" i="26"/>
  <c r="I86" i="26"/>
  <c r="N86" i="26"/>
  <c r="F86" i="26"/>
  <c r="G102" i="26"/>
  <c r="U102" i="26"/>
  <c r="D102" i="26"/>
  <c r="C61" i="26"/>
  <c r="X61" i="26"/>
  <c r="H125" i="26"/>
  <c r="U125" i="26"/>
  <c r="H129" i="26"/>
  <c r="U129" i="26"/>
  <c r="H185" i="26"/>
  <c r="T9" i="26"/>
  <c r="N9" i="26"/>
  <c r="D9" i="26"/>
  <c r="N25" i="26"/>
  <c r="S25" i="26" s="1"/>
  <c r="V25" i="26"/>
  <c r="B37" i="26"/>
  <c r="G37" i="26"/>
  <c r="T8" i="26"/>
  <c r="W8" i="26"/>
  <c r="D8" i="26"/>
  <c r="W24" i="26"/>
  <c r="M24" i="26"/>
  <c r="X86" i="26"/>
  <c r="C86" i="26"/>
  <c r="E86" i="26"/>
  <c r="L86" i="26"/>
  <c r="C102" i="26"/>
  <c r="N102" i="26"/>
  <c r="X118" i="26"/>
  <c r="F25" i="26"/>
  <c r="M25" i="26"/>
  <c r="V37" i="26"/>
  <c r="F24" i="26"/>
  <c r="K24" i="26"/>
  <c r="W56" i="26"/>
  <c r="L118" i="26"/>
  <c r="N65" i="26"/>
  <c r="X40" i="26"/>
  <c r="C118" i="26"/>
  <c r="K40" i="26"/>
  <c r="T56" i="26"/>
  <c r="L25" i="26"/>
  <c r="T25" i="26"/>
  <c r="E25" i="26"/>
  <c r="J37" i="26"/>
  <c r="T37" i="26"/>
  <c r="E37" i="26"/>
  <c r="F61" i="26"/>
  <c r="L101" i="26"/>
  <c r="X8" i="26"/>
  <c r="E8" i="26"/>
  <c r="J8" i="26"/>
  <c r="L24" i="26"/>
  <c r="N24" i="26"/>
  <c r="T24" i="26"/>
  <c r="E24" i="26"/>
  <c r="F40" i="26"/>
  <c r="C40" i="26"/>
  <c r="V56" i="26"/>
  <c r="V72" i="26"/>
  <c r="K102" i="26"/>
  <c r="I102" i="26"/>
  <c r="L102" i="26"/>
  <c r="V118" i="26"/>
  <c r="D118" i="26"/>
  <c r="V139" i="26"/>
  <c r="R112" i="26"/>
  <c r="K154" i="26"/>
  <c r="F154" i="26"/>
  <c r="T158" i="26"/>
  <c r="L158" i="26"/>
  <c r="U194" i="26"/>
  <c r="B194" i="26"/>
  <c r="C177" i="26"/>
  <c r="K145" i="26"/>
  <c r="M112" i="26"/>
  <c r="E112" i="26"/>
  <c r="N112" i="26"/>
  <c r="S112" i="26" s="1"/>
  <c r="I128" i="26"/>
  <c r="K128" i="26"/>
  <c r="U128" i="26"/>
  <c r="V136" i="26"/>
  <c r="X136" i="26"/>
  <c r="C136" i="26"/>
  <c r="M138" i="26"/>
  <c r="T138" i="26"/>
  <c r="W138" i="26"/>
  <c r="J138" i="26"/>
  <c r="M142" i="26"/>
  <c r="T142" i="26"/>
  <c r="W142" i="26"/>
  <c r="J142" i="26"/>
  <c r="X152" i="26"/>
  <c r="W152" i="26"/>
  <c r="T154" i="26"/>
  <c r="J154" i="26"/>
  <c r="X158" i="26"/>
  <c r="U158" i="26"/>
  <c r="B158" i="26"/>
  <c r="T168" i="26"/>
  <c r="N168" i="26"/>
  <c r="X178" i="26"/>
  <c r="C178" i="26"/>
  <c r="L178" i="26"/>
  <c r="D178" i="26"/>
  <c r="G184" i="26"/>
  <c r="W194" i="26"/>
  <c r="F194" i="26"/>
  <c r="K198" i="26"/>
  <c r="U198" i="26"/>
  <c r="H198" i="26"/>
  <c r="X200" i="26"/>
  <c r="W200" i="26"/>
  <c r="K161" i="26"/>
  <c r="C181" i="26"/>
  <c r="X181" i="26"/>
  <c r="T197" i="26"/>
  <c r="M103" i="26"/>
  <c r="X117" i="26"/>
  <c r="C117" i="26"/>
  <c r="G119" i="26"/>
  <c r="K149" i="26"/>
  <c r="V181" i="26"/>
  <c r="I198" i="26"/>
  <c r="M146" i="26"/>
  <c r="K146" i="26"/>
  <c r="N146" i="26"/>
  <c r="B146" i="26"/>
  <c r="T170" i="26"/>
  <c r="U170" i="26"/>
  <c r="F170" i="26"/>
  <c r="T174" i="26"/>
  <c r="U174" i="26"/>
  <c r="F174" i="26"/>
  <c r="X196" i="26"/>
  <c r="W196" i="26"/>
  <c r="I83" i="26"/>
  <c r="M115" i="26"/>
  <c r="E131" i="26"/>
  <c r="G141" i="26"/>
  <c r="I146" i="26"/>
  <c r="G146" i="26"/>
  <c r="K170" i="26"/>
  <c r="N170" i="26"/>
  <c r="K174" i="26"/>
  <c r="N174" i="26"/>
  <c r="D49" i="26"/>
  <c r="V105" i="26"/>
  <c r="I141" i="26"/>
  <c r="M173" i="26"/>
  <c r="E63" i="26"/>
  <c r="W88" i="26"/>
  <c r="G144" i="26"/>
  <c r="U192" i="26"/>
  <c r="V127" i="26"/>
  <c r="M190" i="26"/>
  <c r="J56" i="26"/>
  <c r="J72" i="26"/>
  <c r="S72" i="26" s="1"/>
  <c r="F144" i="26"/>
  <c r="H160" i="26"/>
  <c r="V9" i="26"/>
  <c r="K9" i="26"/>
  <c r="U9" i="26"/>
  <c r="U25" i="26"/>
  <c r="X25" i="26"/>
  <c r="K25" i="26"/>
  <c r="C25" i="26"/>
  <c r="N37" i="26"/>
  <c r="X37" i="26"/>
  <c r="K37" i="26"/>
  <c r="W61" i="26"/>
  <c r="B61" i="26"/>
  <c r="J65" i="26"/>
  <c r="W101" i="26"/>
  <c r="J101" i="26"/>
  <c r="B101" i="26"/>
  <c r="K8" i="26"/>
  <c r="I8" i="26"/>
  <c r="N8" i="26"/>
  <c r="E162" i="26"/>
  <c r="E166" i="26"/>
  <c r="I192" i="26"/>
  <c r="U24" i="26"/>
  <c r="J24" i="26"/>
  <c r="V24" i="26"/>
  <c r="W40" i="26"/>
  <c r="L40" i="26"/>
  <c r="V40" i="26"/>
  <c r="I40" i="26"/>
  <c r="K56" i="26"/>
  <c r="M56" i="26"/>
  <c r="U56" i="26"/>
  <c r="F56" i="26"/>
  <c r="I72" i="26"/>
  <c r="F72" i="26"/>
  <c r="T88" i="26"/>
  <c r="J88" i="26"/>
  <c r="T102" i="26"/>
  <c r="V102" i="26"/>
  <c r="W102" i="26"/>
  <c r="J102" i="26"/>
  <c r="M118" i="26"/>
  <c r="T118" i="26"/>
  <c r="W118" i="26"/>
  <c r="J118" i="26"/>
  <c r="B118" i="26"/>
  <c r="M144" i="26"/>
  <c r="W144" i="26"/>
  <c r="B144" i="26"/>
  <c r="M150" i="26"/>
  <c r="D162" i="26"/>
  <c r="K176" i="26"/>
  <c r="H192" i="26"/>
  <c r="I155" i="26"/>
  <c r="E95" i="26"/>
  <c r="X127" i="26"/>
  <c r="X139" i="26"/>
  <c r="G187" i="26"/>
  <c r="N61" i="26"/>
  <c r="F65" i="26"/>
  <c r="U101" i="26"/>
  <c r="H101" i="26"/>
  <c r="M166" i="26"/>
  <c r="J40" i="26"/>
  <c r="H40" i="26"/>
  <c r="T40" i="26"/>
  <c r="G40" i="26"/>
  <c r="G56" i="26"/>
  <c r="I56" i="26"/>
  <c r="N56" i="26"/>
  <c r="D56" i="26"/>
  <c r="T72" i="26"/>
  <c r="W72" i="26"/>
  <c r="B72" i="26"/>
  <c r="V88" i="26"/>
  <c r="F88" i="26"/>
  <c r="G104" i="26"/>
  <c r="I118" i="26"/>
  <c r="K118" i="26"/>
  <c r="U118" i="26"/>
  <c r="H118" i="26"/>
  <c r="T120" i="26"/>
  <c r="E144" i="26"/>
  <c r="N144" i="26"/>
  <c r="K160" i="26"/>
  <c r="U176" i="26"/>
  <c r="M171" i="26"/>
  <c r="I187" i="26"/>
  <c r="U47" i="26"/>
  <c r="C127" i="26"/>
  <c r="C139" i="26"/>
  <c r="T155" i="26"/>
  <c r="X171" i="26"/>
  <c r="E176" i="26"/>
  <c r="J61" i="26"/>
  <c r="S61" i="26" s="1"/>
  <c r="W65" i="26"/>
  <c r="N101" i="26"/>
  <c r="E190" i="26"/>
  <c r="N40" i="26"/>
  <c r="B40" i="26"/>
  <c r="D40" i="26"/>
  <c r="M40" i="26"/>
  <c r="X56" i="26"/>
  <c r="C56" i="26"/>
  <c r="E56" i="26"/>
  <c r="L56" i="26"/>
  <c r="B56" i="26"/>
  <c r="G72" i="26"/>
  <c r="I88" i="26"/>
  <c r="E118" i="26"/>
  <c r="G118" i="26"/>
  <c r="N118" i="26"/>
  <c r="T144" i="26"/>
  <c r="J144" i="26"/>
  <c r="U160" i="26"/>
  <c r="H176" i="26"/>
  <c r="K192" i="26"/>
  <c r="M79" i="26"/>
  <c r="I111" i="26"/>
  <c r="B155" i="26"/>
  <c r="C171" i="26"/>
  <c r="I154" i="26"/>
  <c r="U154" i="26"/>
  <c r="B154" i="26"/>
  <c r="E154" i="26"/>
  <c r="W154" i="26"/>
  <c r="C158" i="26"/>
  <c r="G194" i="26"/>
  <c r="D154" i="26"/>
  <c r="L154" i="26"/>
  <c r="C154" i="26"/>
  <c r="X154" i="26"/>
  <c r="V154" i="26"/>
  <c r="I158" i="26"/>
  <c r="F158" i="26"/>
  <c r="N158" i="26"/>
  <c r="G158" i="26"/>
  <c r="E158" i="26"/>
  <c r="D194" i="26"/>
  <c r="L194" i="26"/>
  <c r="C194" i="26"/>
  <c r="X194" i="26"/>
  <c r="T193" i="26"/>
  <c r="M193" i="26"/>
  <c r="X193" i="26"/>
  <c r="H200" i="26"/>
  <c r="U200" i="26"/>
  <c r="K200" i="26"/>
  <c r="M184" i="26"/>
  <c r="B184" i="26"/>
  <c r="J184" i="26"/>
  <c r="W184" i="26"/>
  <c r="T184" i="26"/>
  <c r="H168" i="26"/>
  <c r="U168" i="26"/>
  <c r="K168" i="26"/>
  <c r="H152" i="26"/>
  <c r="U152" i="26"/>
  <c r="K152" i="26"/>
  <c r="I152" i="26"/>
  <c r="B136" i="26"/>
  <c r="J136" i="26"/>
  <c r="W136" i="26"/>
  <c r="I170" i="26"/>
  <c r="D170" i="26"/>
  <c r="L170" i="26"/>
  <c r="C170" i="26"/>
  <c r="X170" i="26"/>
  <c r="B113" i="26"/>
  <c r="T113" i="26"/>
  <c r="I174" i="26"/>
  <c r="D174" i="26"/>
  <c r="L174" i="26"/>
  <c r="C174" i="26"/>
  <c r="X174" i="26"/>
  <c r="V85" i="26"/>
  <c r="I85" i="26"/>
  <c r="D146" i="26"/>
  <c r="L146" i="26"/>
  <c r="C146" i="26"/>
  <c r="X146" i="26"/>
  <c r="V146" i="26"/>
  <c r="M189" i="26"/>
  <c r="B189" i="26"/>
  <c r="K173" i="26"/>
  <c r="G173" i="26"/>
  <c r="I157" i="26"/>
  <c r="C157" i="26"/>
  <c r="T157" i="26"/>
  <c r="E196" i="26"/>
  <c r="M196" i="26"/>
  <c r="H196" i="26"/>
  <c r="U196" i="26"/>
  <c r="K196" i="26"/>
  <c r="E180" i="26"/>
  <c r="B180" i="26"/>
  <c r="J180" i="26"/>
  <c r="W180" i="26"/>
  <c r="T180" i="26"/>
  <c r="M164" i="26"/>
  <c r="B164" i="26"/>
  <c r="J164" i="26"/>
  <c r="W164" i="26"/>
  <c r="T164" i="26"/>
  <c r="H148" i="26"/>
  <c r="U148" i="26"/>
  <c r="K148" i="26"/>
  <c r="I148" i="26"/>
  <c r="B131" i="26"/>
  <c r="T131" i="26"/>
  <c r="M131" i="26"/>
  <c r="K115" i="26"/>
  <c r="R115" i="26" s="1"/>
  <c r="E115" i="26"/>
  <c r="M163" i="26"/>
  <c r="I179" i="26"/>
  <c r="V147" i="26"/>
  <c r="C147" i="26"/>
  <c r="C163" i="26"/>
  <c r="G179" i="26"/>
  <c r="T16" i="30" a="1"/>
  <c r="T16" i="30" s="1"/>
  <c r="K16" i="30"/>
  <c r="C16" i="30"/>
  <c r="U16" i="30" a="1"/>
  <c r="U16" i="30" s="1"/>
  <c r="U71" i="30" a="1"/>
  <c r="U71" i="30" s="1"/>
  <c r="N71" i="30"/>
  <c r="K14" i="30"/>
  <c r="U14" i="30" a="1"/>
  <c r="U14" i="30" s="1"/>
  <c r="C14" i="30"/>
  <c r="K141" i="30"/>
  <c r="B141" i="30"/>
  <c r="F141" i="30"/>
  <c r="E141" i="30"/>
  <c r="G141" i="30"/>
  <c r="J141" i="30"/>
  <c r="C141" i="30"/>
  <c r="B176" i="30"/>
  <c r="C176" i="30"/>
  <c r="H176" i="30"/>
  <c r="E176" i="30"/>
  <c r="K176" i="30"/>
  <c r="J176" i="30"/>
  <c r="G176" i="30"/>
  <c r="F176" i="30"/>
  <c r="H112" i="30"/>
  <c r="C112" i="30"/>
  <c r="B112" i="30"/>
  <c r="G112" i="30"/>
  <c r="K112" i="30"/>
  <c r="E112" i="30"/>
  <c r="B197" i="30"/>
  <c r="C197" i="30"/>
  <c r="J197" i="30"/>
  <c r="E197" i="30"/>
  <c r="K197" i="30"/>
  <c r="F197" i="30"/>
  <c r="G197" i="30"/>
  <c r="H197" i="30"/>
  <c r="G195" i="30"/>
  <c r="F195" i="30"/>
  <c r="I195" i="30"/>
  <c r="B195" i="30"/>
  <c r="C195" i="30"/>
  <c r="H195" i="30"/>
  <c r="I147" i="30"/>
  <c r="G147" i="30"/>
  <c r="E147" i="30"/>
  <c r="F147" i="30"/>
  <c r="C147" i="30"/>
  <c r="B147" i="30"/>
  <c r="G99" i="30"/>
  <c r="E99" i="30"/>
  <c r="K99" i="30"/>
  <c r="I99" i="30"/>
  <c r="H99" i="30"/>
  <c r="B99" i="30"/>
  <c r="F99" i="30"/>
  <c r="B83" i="30"/>
  <c r="H83" i="30"/>
  <c r="F83" i="30"/>
  <c r="C83" i="30"/>
  <c r="J83" i="30"/>
  <c r="G83" i="30"/>
  <c r="E83" i="30"/>
  <c r="G150" i="30"/>
  <c r="I150" i="30"/>
  <c r="K150" i="30"/>
  <c r="B150" i="30"/>
  <c r="H150" i="30"/>
  <c r="E102" i="30"/>
  <c r="J102" i="30"/>
  <c r="C102" i="30"/>
  <c r="F102" i="30"/>
  <c r="I102" i="30"/>
  <c r="K102" i="30"/>
  <c r="B102" i="30"/>
  <c r="H71" i="30"/>
  <c r="G71" i="30"/>
  <c r="H69" i="30"/>
  <c r="G69" i="30"/>
  <c r="K62" i="30"/>
  <c r="H55" i="30"/>
  <c r="G55" i="30"/>
  <c r="H53" i="30"/>
  <c r="G53" i="30"/>
  <c r="K52" i="30"/>
  <c r="K46" i="30"/>
  <c r="E62" i="30"/>
  <c r="H62" i="30"/>
  <c r="M52" i="30"/>
  <c r="D52" i="30"/>
  <c r="E46" i="30"/>
  <c r="H46" i="30"/>
  <c r="F39" i="30"/>
  <c r="N37" i="30"/>
  <c r="E30" i="30"/>
  <c r="F23" i="30"/>
  <c r="N21" i="30"/>
  <c r="M16" i="30"/>
  <c r="D16" i="30"/>
  <c r="L16" i="30"/>
  <c r="E14" i="30"/>
  <c r="H14" i="30"/>
  <c r="M12" i="30"/>
  <c r="D12" i="30"/>
  <c r="L12" i="30"/>
  <c r="F7" i="30"/>
  <c r="N5" i="30"/>
  <c r="H23" i="30"/>
  <c r="G23" i="30"/>
  <c r="H5" i="30"/>
  <c r="G5" i="30"/>
  <c r="L39" i="30"/>
  <c r="E39" i="30"/>
  <c r="M39" i="30"/>
  <c r="C37" i="30"/>
  <c r="K37" i="30"/>
  <c r="H21" i="30"/>
  <c r="G21" i="30"/>
  <c r="H7" i="30"/>
  <c r="I7" i="30"/>
  <c r="N69" i="30"/>
  <c r="G12" i="30"/>
  <c r="J53" i="30"/>
  <c r="K12" i="30"/>
  <c r="U5" i="30" a="1"/>
  <c r="U5" i="30" s="1"/>
  <c r="T62" i="30" a="1"/>
  <c r="T62" i="30" s="1"/>
  <c r="W62" i="30" s="1"/>
  <c r="J153" i="30"/>
  <c r="I141" i="30"/>
  <c r="F112" i="30"/>
  <c r="B109" i="30"/>
  <c r="H144" i="30"/>
  <c r="J99" i="30"/>
  <c r="E134" i="30"/>
  <c r="E89" i="30"/>
  <c r="I197" i="30"/>
  <c r="K83" i="30"/>
  <c r="I109" i="30"/>
  <c r="H131" i="30"/>
  <c r="H147" i="30"/>
  <c r="F160" i="30"/>
  <c r="T76" i="30" a="1"/>
  <c r="T76" i="30" s="1"/>
  <c r="U76" i="30" a="1"/>
  <c r="U76" i="30" s="1"/>
  <c r="U52" i="30" a="1"/>
  <c r="U52" i="30" s="1"/>
  <c r="T52" i="30" a="1"/>
  <c r="T52" i="30" s="1"/>
  <c r="T78" i="30" a="1"/>
  <c r="T78" i="30" s="1"/>
  <c r="U78" i="30" a="1"/>
  <c r="U78" i="30" s="1"/>
  <c r="T30" i="30" a="1"/>
  <c r="T30" i="30" s="1"/>
  <c r="G30" i="30"/>
  <c r="T53" i="30" a="1"/>
  <c r="T53" i="30" s="1"/>
  <c r="W53" i="30" s="1"/>
  <c r="N53" i="30"/>
  <c r="B53" i="30"/>
  <c r="V53" i="30" s="1"/>
  <c r="C181" i="30"/>
  <c r="E181" i="30"/>
  <c r="J181" i="30"/>
  <c r="I181" i="30"/>
  <c r="G181" i="30"/>
  <c r="F181" i="30"/>
  <c r="B181" i="30"/>
  <c r="H181" i="30"/>
  <c r="E192" i="30"/>
  <c r="J192" i="30"/>
  <c r="G192" i="30"/>
  <c r="I192" i="30"/>
  <c r="K192" i="30"/>
  <c r="B192" i="30"/>
  <c r="H192" i="30"/>
  <c r="K144" i="30"/>
  <c r="B144" i="30"/>
  <c r="C144" i="30"/>
  <c r="E144" i="30"/>
  <c r="E96" i="30"/>
  <c r="C96" i="30"/>
  <c r="B96" i="30"/>
  <c r="F96" i="30"/>
  <c r="J96" i="30"/>
  <c r="K96" i="30"/>
  <c r="F121" i="30"/>
  <c r="B121" i="30"/>
  <c r="E121" i="30"/>
  <c r="K121" i="30"/>
  <c r="J121" i="30"/>
  <c r="G121" i="30"/>
  <c r="H121" i="30"/>
  <c r="B179" i="30"/>
  <c r="F179" i="30"/>
  <c r="I179" i="30"/>
  <c r="K179" i="30"/>
  <c r="E179" i="30"/>
  <c r="H179" i="30"/>
  <c r="C179" i="30"/>
  <c r="G179" i="30"/>
  <c r="C115" i="30"/>
  <c r="I115" i="30"/>
  <c r="F115" i="30"/>
  <c r="E115" i="30"/>
  <c r="K115" i="30"/>
  <c r="G115" i="30"/>
  <c r="B115" i="30"/>
  <c r="G182" i="30"/>
  <c r="F182" i="30"/>
  <c r="K182" i="30"/>
  <c r="E182" i="30"/>
  <c r="J182" i="30"/>
  <c r="H182" i="30"/>
  <c r="I182" i="30"/>
  <c r="I166" i="30"/>
  <c r="B166" i="30"/>
  <c r="C166" i="30"/>
  <c r="F166" i="30"/>
  <c r="E166" i="30"/>
  <c r="K166" i="30"/>
  <c r="C118" i="30"/>
  <c r="F118" i="30"/>
  <c r="E118" i="30"/>
  <c r="G118" i="30"/>
  <c r="B118" i="30"/>
  <c r="I118" i="30"/>
  <c r="H118" i="30"/>
  <c r="K118" i="30"/>
  <c r="L80" i="30"/>
  <c r="D80" i="30"/>
  <c r="J78" i="30"/>
  <c r="B78" i="30"/>
  <c r="V78" i="30" s="1"/>
  <c r="H76" i="30"/>
  <c r="M80" i="30"/>
  <c r="E80" i="30"/>
  <c r="I78" i="30"/>
  <c r="M76" i="30"/>
  <c r="E76" i="30"/>
  <c r="J80" i="30"/>
  <c r="S80" i="30" s="1"/>
  <c r="B80" i="30"/>
  <c r="V80" i="30" s="1"/>
  <c r="H78" i="30"/>
  <c r="N76" i="30"/>
  <c r="F76" i="30"/>
  <c r="K80" i="30"/>
  <c r="R80" i="30" s="1"/>
  <c r="C80" i="30"/>
  <c r="G78" i="30"/>
  <c r="K76" i="30"/>
  <c r="C76" i="30"/>
  <c r="D71" i="30"/>
  <c r="I71" i="30"/>
  <c r="D69" i="30"/>
  <c r="I69" i="30"/>
  <c r="G62" i="30"/>
  <c r="D55" i="30"/>
  <c r="D53" i="30"/>
  <c r="I53" i="30"/>
  <c r="G52" i="30"/>
  <c r="G46" i="30"/>
  <c r="B62" i="30"/>
  <c r="V62" i="30" s="1"/>
  <c r="J62" i="30"/>
  <c r="I52" i="30"/>
  <c r="F52" i="30"/>
  <c r="N52" i="30"/>
  <c r="S52" i="30" s="1"/>
  <c r="B46" i="30"/>
  <c r="V46" i="30" s="1"/>
  <c r="J46" i="30"/>
  <c r="B39" i="30"/>
  <c r="V39" i="30" s="1"/>
  <c r="J37" i="30"/>
  <c r="S37" i="30" s="1"/>
  <c r="B30" i="30"/>
  <c r="V30" i="30" s="1"/>
  <c r="J30" i="30"/>
  <c r="B23" i="30"/>
  <c r="V23" i="30" s="1"/>
  <c r="J21" i="30"/>
  <c r="S21" i="30" s="1"/>
  <c r="I16" i="30"/>
  <c r="F16" i="30"/>
  <c r="N16" i="30"/>
  <c r="B14" i="30"/>
  <c r="V14" i="30" s="1"/>
  <c r="J14" i="30"/>
  <c r="I12" i="30"/>
  <c r="F12" i="30"/>
  <c r="N12" i="30"/>
  <c r="S12" i="30" s="1"/>
  <c r="B7" i="30"/>
  <c r="V7" i="30" s="1"/>
  <c r="J5" i="30"/>
  <c r="D23" i="30"/>
  <c r="I23" i="30"/>
  <c r="D5" i="30"/>
  <c r="I5" i="30"/>
  <c r="H39" i="30"/>
  <c r="G39" i="30"/>
  <c r="L37" i="30"/>
  <c r="E37" i="30"/>
  <c r="M37" i="30"/>
  <c r="D21" i="30"/>
  <c r="I21" i="30"/>
  <c r="D7" i="30"/>
  <c r="K7" i="30"/>
  <c r="B71" i="30"/>
  <c r="V71" i="30" s="1"/>
  <c r="F71" i="30"/>
  <c r="T37" i="30" a="1"/>
  <c r="T37" i="30" s="1"/>
  <c r="W37" i="30" s="1"/>
  <c r="T46" i="30" a="1"/>
  <c r="T46" i="30" s="1"/>
  <c r="W46" i="30" s="1"/>
  <c r="T14" i="30" a="1"/>
  <c r="T14" i="30" s="1"/>
  <c r="H163" i="30"/>
  <c r="F153" i="30"/>
  <c r="J150" i="30"/>
  <c r="K147" i="30"/>
  <c r="J134" i="30"/>
  <c r="J118" i="30"/>
  <c r="J115" i="30"/>
  <c r="J112" i="30"/>
  <c r="J179" i="30"/>
  <c r="J195" i="30"/>
  <c r="C99" i="30"/>
  <c r="H96" i="30"/>
  <c r="H141" i="30"/>
  <c r="J144" i="30"/>
  <c r="H102" i="30"/>
  <c r="U55" i="30" a="1"/>
  <c r="U55" i="30" s="1"/>
  <c r="B55" i="30"/>
  <c r="V55" i="30" s="1"/>
  <c r="U7" i="30" a="1"/>
  <c r="U7" i="30" s="1"/>
  <c r="M7" i="30"/>
  <c r="E7" i="30"/>
  <c r="T69" i="30" a="1"/>
  <c r="T69" i="30" s="1"/>
  <c r="U69" i="30" a="1"/>
  <c r="U69" i="30" s="1"/>
  <c r="F69" i="30"/>
  <c r="G109" i="30"/>
  <c r="H109" i="30"/>
  <c r="C109" i="30"/>
  <c r="J109" i="30"/>
  <c r="K109" i="30"/>
  <c r="K160" i="30"/>
  <c r="H160" i="30"/>
  <c r="B160" i="30"/>
  <c r="J160" i="30"/>
  <c r="I160" i="30"/>
  <c r="E160" i="30"/>
  <c r="J128" i="30"/>
  <c r="C128" i="30"/>
  <c r="E128" i="30"/>
  <c r="G128" i="30"/>
  <c r="I128" i="30"/>
  <c r="K128" i="30"/>
  <c r="H153" i="30"/>
  <c r="E153" i="30"/>
  <c r="K153" i="30"/>
  <c r="B153" i="30"/>
  <c r="C153" i="30"/>
  <c r="H89" i="30"/>
  <c r="C89" i="30"/>
  <c r="J89" i="30"/>
  <c r="B89" i="30"/>
  <c r="I89" i="30"/>
  <c r="K163" i="30"/>
  <c r="F163" i="30"/>
  <c r="C163" i="30"/>
  <c r="E163" i="30"/>
  <c r="B163" i="30"/>
  <c r="G163" i="30"/>
  <c r="E131" i="30"/>
  <c r="B131" i="30"/>
  <c r="G131" i="30"/>
  <c r="J131" i="30"/>
  <c r="F131" i="30"/>
  <c r="C131" i="30"/>
  <c r="C198" i="30"/>
  <c r="G198" i="30"/>
  <c r="E198" i="30"/>
  <c r="I198" i="30"/>
  <c r="K198" i="30"/>
  <c r="B198" i="30"/>
  <c r="J198" i="30"/>
  <c r="I134" i="30"/>
  <c r="K134" i="30"/>
  <c r="B134" i="30"/>
  <c r="F134" i="30"/>
  <c r="C134" i="30"/>
  <c r="H134" i="30"/>
  <c r="C86" i="30"/>
  <c r="K86" i="30"/>
  <c r="B86" i="30"/>
  <c r="G86" i="30"/>
  <c r="I86" i="30"/>
  <c r="F86" i="30"/>
  <c r="E86" i="30"/>
  <c r="J86" i="30"/>
  <c r="H80" i="30"/>
  <c r="N78" i="30"/>
  <c r="F78" i="30"/>
  <c r="L76" i="30"/>
  <c r="D76" i="30"/>
  <c r="I80" i="30"/>
  <c r="M78" i="30"/>
  <c r="E78" i="30"/>
  <c r="I76" i="30"/>
  <c r="C71" i="30"/>
  <c r="K71" i="30"/>
  <c r="C69" i="30"/>
  <c r="K69" i="30"/>
  <c r="R69" i="30" s="1"/>
  <c r="C62" i="30"/>
  <c r="C55" i="30"/>
  <c r="K55" i="30"/>
  <c r="C53" i="30"/>
  <c r="K53" i="30"/>
  <c r="C52" i="30"/>
  <c r="C46" i="30"/>
  <c r="M62" i="30"/>
  <c r="D62" i="30"/>
  <c r="L62" i="30"/>
  <c r="E52" i="30"/>
  <c r="H52" i="30"/>
  <c r="M46" i="30"/>
  <c r="D46" i="30"/>
  <c r="L46" i="30"/>
  <c r="N39" i="30"/>
  <c r="S39" i="30" s="1"/>
  <c r="F37" i="30"/>
  <c r="M30" i="30"/>
  <c r="D30" i="30"/>
  <c r="L30" i="30"/>
  <c r="R30" i="30" s="1"/>
  <c r="N23" i="30"/>
  <c r="S23" i="30" s="1"/>
  <c r="F21" i="30"/>
  <c r="E16" i="30"/>
  <c r="H16" i="30"/>
  <c r="M14" i="30"/>
  <c r="D14" i="30"/>
  <c r="L14" i="30"/>
  <c r="E12" i="30"/>
  <c r="H12" i="30"/>
  <c r="N7" i="30"/>
  <c r="F5" i="30"/>
  <c r="C23" i="30"/>
  <c r="K23" i="30"/>
  <c r="C5" i="30"/>
  <c r="K5" i="30"/>
  <c r="D39" i="30"/>
  <c r="I39" i="30"/>
  <c r="H37" i="30"/>
  <c r="G37" i="30"/>
  <c r="C21" i="30"/>
  <c r="K21" i="30"/>
  <c r="R21" i="30" s="1"/>
  <c r="C7" i="30"/>
  <c r="J71" i="30"/>
  <c r="J55" i="30"/>
  <c r="S55" i="30" s="1"/>
  <c r="C30" i="30"/>
  <c r="T39" i="30" a="1"/>
  <c r="T39" i="30" s="1"/>
  <c r="W39" i="30" s="1"/>
  <c r="T55" i="30" a="1"/>
  <c r="T55" i="30" s="1"/>
  <c r="T71" i="30" a="1"/>
  <c r="T71" i="30" s="1"/>
  <c r="W71" i="30" s="1"/>
  <c r="U21" i="30" a="1"/>
  <c r="U21" i="30" s="1"/>
  <c r="U30" i="30" a="1"/>
  <c r="U30" i="30" s="1"/>
  <c r="F144" i="30"/>
  <c r="F128" i="30"/>
  <c r="C150" i="30"/>
  <c r="F192" i="30"/>
  <c r="G89" i="30"/>
  <c r="H86" i="30"/>
  <c r="K181" i="30"/>
  <c r="K89" i="30"/>
  <c r="G102" i="30"/>
  <c r="B128" i="30"/>
  <c r="C121" i="30"/>
  <c r="V186" i="26"/>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S104" i="26" s="1"/>
  <c r="G120" i="26"/>
  <c r="F120" i="26"/>
  <c r="T150" i="26"/>
  <c r="X162" i="26"/>
  <c r="L166" i="26"/>
  <c r="D186" i="26"/>
  <c r="C190" i="26"/>
  <c r="E186" i="26"/>
  <c r="I104" i="26"/>
  <c r="F104" i="26"/>
  <c r="M120" i="26"/>
  <c r="W120" i="26"/>
  <c r="B120" i="26"/>
  <c r="W150" i="26"/>
  <c r="C162" i="26"/>
  <c r="D166" i="26"/>
  <c r="X186" i="26"/>
  <c r="L190" i="26"/>
  <c r="K185" i="26"/>
  <c r="K137" i="26"/>
  <c r="V169" i="26"/>
  <c r="U61" i="26"/>
  <c r="H61" i="26"/>
  <c r="L65" i="26"/>
  <c r="R65" i="26" s="1"/>
  <c r="D65" i="26"/>
  <c r="M186" i="26"/>
  <c r="T104" i="26"/>
  <c r="W104" i="26"/>
  <c r="B104" i="26"/>
  <c r="E120" i="26"/>
  <c r="N120" i="26"/>
  <c r="S120" i="26" s="1"/>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R121" i="26" s="1"/>
  <c r="U174" i="33"/>
  <c r="V40" i="33" a="1"/>
  <c r="V40" i="33" s="1"/>
  <c r="K136" i="33"/>
  <c r="F186" i="33"/>
  <c r="M93" i="26"/>
  <c r="I121" i="26"/>
  <c r="K133" i="26"/>
  <c r="R133" i="26" s="1"/>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R113" i="26" s="1"/>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42" i="30"/>
  <c r="R81" i="27"/>
  <c r="X20" i="27"/>
  <c r="S77" i="30"/>
  <c r="S74" i="30"/>
  <c r="S70" i="30"/>
  <c r="S66" i="30"/>
  <c r="S62" i="30"/>
  <c r="S58" i="30"/>
  <c r="S54" i="30"/>
  <c r="S50" i="30"/>
  <c r="S46" i="30"/>
  <c r="R44" i="30"/>
  <c r="S42" i="30"/>
  <c r="S38" i="30"/>
  <c r="S34" i="30"/>
  <c r="S30" i="30"/>
  <c r="S26" i="30"/>
  <c r="S22" i="30"/>
  <c r="S18" i="30"/>
  <c r="S14" i="30"/>
  <c r="S10" i="30"/>
  <c r="S6" i="30"/>
  <c r="S67" i="30"/>
  <c r="S43" i="30"/>
  <c r="S2" i="32"/>
  <c r="S23" i="27"/>
  <c r="S37" i="27"/>
  <c r="S45" i="27"/>
  <c r="S53" i="27"/>
  <c r="X9" i="27"/>
  <c r="S44" i="30"/>
  <c r="S69" i="30"/>
  <c r="S79" i="30"/>
  <c r="S75" i="30"/>
  <c r="S72" i="30"/>
  <c r="S68" i="30"/>
  <c r="S64" i="30"/>
  <c r="S60" i="30"/>
  <c r="S56" i="30"/>
  <c r="S48" i="30"/>
  <c r="S40" i="30"/>
  <c r="S36" i="30"/>
  <c r="S32" i="30"/>
  <c r="S28" i="30"/>
  <c r="S24" i="30"/>
  <c r="S20" i="30"/>
  <c r="S16" i="30"/>
  <c r="S8" i="30"/>
  <c r="S4" i="30"/>
  <c r="R10" i="26"/>
  <c r="R89" i="26"/>
  <c r="R105" i="26"/>
  <c r="R93" i="26"/>
  <c r="R3" i="26"/>
  <c r="R11" i="26"/>
  <c r="R122" i="26"/>
  <c r="R126" i="26"/>
  <c r="R58" i="26"/>
  <c r="R62" i="26"/>
  <c r="R66" i="26"/>
  <c r="R74" i="26"/>
  <c r="R78" i="26"/>
  <c r="R90" i="26"/>
  <c r="R94" i="26"/>
  <c r="R98" i="26"/>
  <c r="R106" i="26"/>
  <c r="R110" i="26"/>
  <c r="R57" i="26"/>
  <c r="R64" i="26"/>
  <c r="R68" i="26"/>
  <c r="R80" i="26"/>
  <c r="R96" i="26"/>
  <c r="S113" i="26"/>
  <c r="S115" i="26"/>
  <c r="S119" i="26"/>
  <c r="S125" i="26"/>
  <c r="S131" i="26"/>
  <c r="S133" i="26"/>
  <c r="R7" i="26"/>
  <c r="S30" i="26"/>
  <c r="S42" i="26"/>
  <c r="S46" i="26"/>
  <c r="S50" i="26"/>
  <c r="S2" i="26"/>
  <c r="R33" i="32"/>
  <c r="R30" i="32"/>
  <c r="R26" i="32"/>
  <c r="R21" i="32"/>
  <c r="R17" i="32"/>
  <c r="R13" i="32"/>
  <c r="R9" i="32"/>
  <c r="R5" i="32"/>
  <c r="R37" i="32"/>
  <c r="R55" i="26"/>
  <c r="R59" i="26"/>
  <c r="R67" i="26"/>
  <c r="R71" i="26"/>
  <c r="R75" i="26"/>
  <c r="R87" i="26"/>
  <c r="R103" i="26"/>
  <c r="R29" i="32"/>
  <c r="R25" i="32"/>
  <c r="R22" i="32"/>
  <c r="R18" i="32"/>
  <c r="R14" i="32"/>
  <c r="R10" i="32"/>
  <c r="R6" i="32"/>
  <c r="R2" i="32"/>
  <c r="S2" i="33"/>
  <c r="E32" i="33" a="1"/>
  <c r="E32" i="33" s="1"/>
  <c r="Z32" i="33"/>
  <c r="S29" i="26"/>
  <c r="S33" i="26"/>
  <c r="S35" i="26"/>
  <c r="S39" i="26"/>
  <c r="S41" i="26"/>
  <c r="S12" i="26"/>
  <c r="S32" i="26"/>
  <c r="S48" i="26"/>
  <c r="S51" i="26"/>
  <c r="S53" i="26"/>
  <c r="S63" i="30"/>
  <c r="S57" i="30"/>
  <c r="W4" i="30"/>
  <c r="W6" i="30"/>
  <c r="W10" i="30"/>
  <c r="W18" i="30"/>
  <c r="W20" i="30"/>
  <c r="W22" i="30"/>
  <c r="W26"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13" i="30"/>
  <c r="R7" i="30"/>
  <c r="S76" i="30"/>
  <c r="R75" i="30"/>
  <c r="R74" i="30"/>
  <c r="R73" i="30"/>
  <c r="R72" i="30"/>
  <c r="R71" i="30"/>
  <c r="R70" i="30"/>
  <c r="R68" i="30"/>
  <c r="R67" i="30"/>
  <c r="R66" i="30"/>
  <c r="R65" i="30"/>
  <c r="R64" i="30"/>
  <c r="R63" i="30"/>
  <c r="R62" i="30"/>
  <c r="R61" i="30"/>
  <c r="R60" i="30"/>
  <c r="R59" i="30"/>
  <c r="R58" i="30"/>
  <c r="R57" i="30"/>
  <c r="R56" i="30"/>
  <c r="R55" i="30"/>
  <c r="R54" i="30"/>
  <c r="R53" i="30"/>
  <c r="R52" i="30"/>
  <c r="R51" i="30"/>
  <c r="R50" i="30"/>
  <c r="R49" i="30"/>
  <c r="R48" i="30"/>
  <c r="R47" i="30"/>
  <c r="R45" i="30"/>
  <c r="S35" i="30"/>
  <c r="S33" i="30"/>
  <c r="S31" i="30"/>
  <c r="S29" i="30"/>
  <c r="S27" i="30"/>
  <c r="S25" i="30"/>
  <c r="S19" i="30"/>
  <c r="S17" i="30"/>
  <c r="S15" i="30"/>
  <c r="S13" i="30"/>
  <c r="S11" i="30"/>
  <c r="S9" i="30"/>
  <c r="S7"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79" i="30"/>
  <c r="R77"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55" i="26"/>
  <c r="S59" i="26"/>
  <c r="S71" i="26"/>
  <c r="S87" i="26"/>
  <c r="S95" i="26"/>
  <c r="S103" i="26"/>
  <c r="S107" i="26"/>
  <c r="S58" i="26"/>
  <c r="S62" i="26"/>
  <c r="S68" i="26"/>
  <c r="S74" i="26"/>
  <c r="S78" i="26"/>
  <c r="S80" i="26"/>
  <c r="S90" i="26"/>
  <c r="S94" i="26"/>
  <c r="S96" i="26"/>
  <c r="S98" i="26"/>
  <c r="S106" i="26"/>
  <c r="S110" i="26"/>
  <c r="S122" i="26"/>
  <c r="S126" i="26"/>
  <c r="S3" i="26"/>
  <c r="S7" i="26"/>
  <c r="S11" i="26"/>
  <c r="S19" i="26"/>
  <c r="S73" i="26"/>
  <c r="S89" i="26"/>
  <c r="S93" i="26"/>
  <c r="S10" i="26"/>
  <c r="S14" i="26"/>
  <c r="S16" i="26"/>
  <c r="S26" i="26"/>
  <c r="R17" i="26"/>
  <c r="R19" i="26"/>
  <c r="R2" i="26"/>
  <c r="R42" i="26"/>
  <c r="R44" i="26"/>
  <c r="R46" i="26"/>
  <c r="R48" i="26"/>
  <c r="R50" i="26"/>
  <c r="R52" i="26"/>
  <c r="R23" i="26"/>
  <c r="R14" i="26"/>
  <c r="R18" i="26"/>
  <c r="R20" i="26"/>
  <c r="R26" i="26"/>
  <c r="R30" i="26"/>
  <c r="R32" i="26"/>
  <c r="R27" i="26"/>
  <c r="R35" i="26"/>
  <c r="R39" i="26"/>
  <c r="R51" i="26"/>
  <c r="R119" i="26"/>
  <c r="R12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M29" i="33" a="1"/>
  <c r="M29" i="33" s="1"/>
  <c r="S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W30" i="30" l="1"/>
  <c r="S5" i="30"/>
  <c r="S97" i="26"/>
  <c r="R5" i="26"/>
  <c r="W14" i="30"/>
  <c r="S53" i="30"/>
  <c r="R79" i="26"/>
  <c r="S85" i="26"/>
  <c r="S38" i="26"/>
  <c r="N29" i="33" a="1"/>
  <c r="N29" i="33" s="1"/>
  <c r="S66" i="26"/>
  <c r="E29" i="33" a="1"/>
  <c r="E29" i="33" s="1"/>
  <c r="O29" i="33" a="1"/>
  <c r="O29" i="33" s="1"/>
  <c r="T29" i="33" s="1"/>
  <c r="R82" i="26"/>
  <c r="R31" i="26"/>
  <c r="R76" i="30"/>
  <c r="W78" i="30"/>
  <c r="W76" i="30"/>
  <c r="R46" i="30"/>
  <c r="S79" i="26"/>
  <c r="S116" i="26"/>
  <c r="R101" i="26"/>
  <c r="S60" i="26"/>
  <c r="S130" i="26"/>
  <c r="S4" i="26"/>
  <c r="S49" i="26"/>
  <c r="R97" i="26"/>
  <c r="R129" i="26"/>
  <c r="S127" i="26"/>
  <c r="R117" i="26"/>
  <c r="R29" i="26"/>
  <c r="R128" i="26"/>
  <c r="S21" i="26"/>
  <c r="S20" i="26"/>
  <c r="S84" i="26"/>
  <c r="R109" i="26"/>
  <c r="S36" i="26"/>
  <c r="S27" i="26"/>
  <c r="R100" i="26"/>
  <c r="R47" i="26"/>
  <c r="R116" i="26"/>
  <c r="S6" i="26"/>
  <c r="S81" i="26"/>
  <c r="R77" i="26"/>
  <c r="S124" i="26"/>
  <c r="S82" i="26"/>
  <c r="S77" i="26"/>
  <c r="S123" i="26"/>
  <c r="R118" i="26"/>
  <c r="R54" i="26"/>
  <c r="R13" i="26"/>
  <c r="R41" i="26"/>
  <c r="S117" i="26"/>
  <c r="R34" i="26"/>
  <c r="R91" i="26"/>
  <c r="S91" i="26"/>
  <c r="S70" i="26"/>
  <c r="S17" i="26"/>
  <c r="S76" i="26"/>
  <c r="R125" i="26"/>
  <c r="R22" i="26"/>
  <c r="S9" i="26"/>
  <c r="R63" i="26"/>
  <c r="R45" i="26"/>
  <c r="S52" i="26"/>
  <c r="S8" i="26"/>
  <c r="R40" i="26"/>
  <c r="S101" i="26"/>
  <c r="S45" i="26"/>
  <c r="R84" i="26"/>
  <c r="R15" i="26"/>
  <c r="R114" i="26"/>
  <c r="R86" i="26"/>
  <c r="R70" i="26"/>
  <c r="R61" i="26"/>
  <c r="R72" i="26"/>
  <c r="S56" i="26"/>
  <c r="R38" i="26"/>
  <c r="S86" i="26"/>
  <c r="S47" i="26"/>
  <c r="R56" i="26"/>
  <c r="R88" i="26"/>
  <c r="S109" i="26"/>
  <c r="R120" i="26"/>
  <c r="R37" i="26"/>
  <c r="S102" i="26"/>
  <c r="R8" i="26"/>
  <c r="S111" i="26"/>
  <c r="R111" i="26"/>
  <c r="S118" i="26"/>
  <c r="S24" i="26"/>
  <c r="R25" i="26"/>
  <c r="R9" i="26"/>
  <c r="R95" i="26"/>
  <c r="S54" i="26"/>
  <c r="S88" i="26"/>
  <c r="R127" i="26"/>
  <c r="R24" i="26"/>
  <c r="R102" i="26"/>
  <c r="R104" i="26"/>
  <c r="S40" i="26"/>
  <c r="S37" i="26"/>
  <c r="S65" i="26"/>
  <c r="W55" i="30"/>
  <c r="W69" i="30"/>
  <c r="W52" i="30"/>
  <c r="W16" i="30"/>
  <c r="O4" i="35"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7" i="35" l="1" a="1"/>
  <c r="H7" i="35" s="1"/>
  <c r="J7" i="35" s="1"/>
  <c r="H14" i="35" a="1"/>
  <c r="H14" i="35" s="1"/>
  <c r="H39" i="35" a="1"/>
  <c r="H39" i="35" s="1"/>
  <c r="H30" i="35" a="1"/>
  <c r="H30" i="35" s="1"/>
  <c r="M30" i="35" s="1"/>
  <c r="H31" i="35" a="1"/>
  <c r="H31" i="35" s="1"/>
  <c r="K31" i="35" s="1"/>
  <c r="H46" i="35" a="1"/>
  <c r="H46" i="35" s="1"/>
  <c r="H6" i="35" a="1"/>
  <c r="H6" i="35" s="1"/>
  <c r="H23" i="35" a="1"/>
  <c r="H23" i="35" s="1"/>
  <c r="M23" i="35" s="1"/>
  <c r="H38" i="35" a="1"/>
  <c r="H38" i="35" s="1"/>
  <c r="H47" i="35" a="1"/>
  <c r="H47" i="35" s="1"/>
  <c r="H15" i="35" a="1"/>
  <c r="H15" i="35" s="1"/>
  <c r="H22" i="35" a="1"/>
  <c r="H22" i="35" s="1"/>
  <c r="M22" i="35" s="1"/>
  <c r="H8" i="35" a="1"/>
  <c r="H8" i="35" s="1"/>
  <c r="I8" i="35" s="1" a="1"/>
  <c r="I8" i="35" s="1"/>
  <c r="H45" i="35" a="1"/>
  <c r="H45" i="35" s="1"/>
  <c r="H37" i="35" a="1"/>
  <c r="H37" i="35" s="1"/>
  <c r="H29" i="35" a="1"/>
  <c r="H29" i="35" s="1"/>
  <c r="M29" i="35" s="1"/>
  <c r="H21" i="35" a="1"/>
  <c r="H21" i="35" s="1"/>
  <c r="M21" i="35" s="1"/>
  <c r="H13" i="35" a="1"/>
  <c r="H13" i="35" s="1"/>
  <c r="H5" i="35" a="1"/>
  <c r="H5" i="35" s="1"/>
  <c r="H44" i="35" a="1"/>
  <c r="H44" i="35" s="1"/>
  <c r="H36" i="35" a="1"/>
  <c r="H36" i="35" s="1"/>
  <c r="H28" i="35" a="1"/>
  <c r="H28" i="35" s="1"/>
  <c r="H20" i="35" a="1"/>
  <c r="H20" i="35" s="1"/>
  <c r="H12" i="35" a="1"/>
  <c r="H12" i="35" s="1"/>
  <c r="M12" i="35" s="1"/>
  <c r="H4" i="35" a="1"/>
  <c r="H4" i="35" s="1"/>
  <c r="L4" i="35" s="1"/>
  <c r="H3" i="35" a="1"/>
  <c r="H3" i="35" s="1"/>
  <c r="H43" i="35" a="1"/>
  <c r="H43" i="35" s="1"/>
  <c r="H35" i="35" a="1"/>
  <c r="H35" i="35" s="1"/>
  <c r="H27" i="35" a="1"/>
  <c r="H27" i="35" s="1"/>
  <c r="L27" i="35" s="1"/>
  <c r="H19" i="35" a="1"/>
  <c r="H19" i="35" s="1"/>
  <c r="H11" i="35" a="1"/>
  <c r="H11" i="35" s="1"/>
  <c r="H50" i="35" a="1"/>
  <c r="H50" i="35" s="1"/>
  <c r="H42" i="35" a="1"/>
  <c r="H42" i="35" s="1"/>
  <c r="H34" i="35" a="1"/>
  <c r="H34" i="35" s="1"/>
  <c r="H26" i="35" a="1"/>
  <c r="H26" i="35" s="1"/>
  <c r="H18" i="35" a="1"/>
  <c r="H18" i="35" s="1"/>
  <c r="L18" i="35" s="1"/>
  <c r="H10" i="35" a="1"/>
  <c r="H10" i="35" s="1"/>
  <c r="L10" i="35" s="1"/>
  <c r="H49" i="35" a="1"/>
  <c r="H49" i="35" s="1"/>
  <c r="H41" i="35" a="1"/>
  <c r="H41" i="35" s="1"/>
  <c r="H33" i="35" a="1"/>
  <c r="H33" i="35" s="1"/>
  <c r="L33" i="35" s="1"/>
  <c r="H25" i="35" a="1"/>
  <c r="H25" i="35" s="1"/>
  <c r="J25" i="35" s="1"/>
  <c r="H17" i="35" a="1"/>
  <c r="H17" i="35" s="1"/>
  <c r="H9" i="35" a="1"/>
  <c r="H9" i="35" s="1"/>
  <c r="H48" i="35" a="1"/>
  <c r="H48" i="35" s="1"/>
  <c r="H40" i="35" a="1"/>
  <c r="H40" i="35" s="1"/>
  <c r="H32" i="35" a="1"/>
  <c r="H32" i="35" s="1"/>
  <c r="H24" i="35" a="1"/>
  <c r="H24" i="35" s="1"/>
  <c r="K24" i="35" s="1"/>
  <c r="H16" i="35" a="1"/>
  <c r="H16" i="35" s="1"/>
  <c r="L16" i="35" s="1"/>
  <c r="P11" i="35"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19" i="35"/>
  <c r="M19" i="35"/>
  <c r="L15" i="35"/>
  <c r="M15" i="35"/>
  <c r="L11" i="35"/>
  <c r="M11" i="35"/>
  <c r="L34" i="35"/>
  <c r="M34" i="35"/>
  <c r="L26" i="35"/>
  <c r="M26" i="35"/>
  <c r="L14" i="35"/>
  <c r="M14" i="35"/>
  <c r="L6" i="35"/>
  <c r="M6" i="35"/>
  <c r="L21" i="35"/>
  <c r="L17" i="35"/>
  <c r="M17" i="35"/>
  <c r="L13" i="35"/>
  <c r="M13" i="35"/>
  <c r="L9" i="35"/>
  <c r="M9" i="35"/>
  <c r="L5" i="35"/>
  <c r="M5" i="35"/>
  <c r="L32" i="35"/>
  <c r="M32" i="35"/>
  <c r="L28" i="35"/>
  <c r="M28" i="35"/>
  <c r="L24" i="35"/>
  <c r="M24" i="35"/>
  <c r="L20" i="35"/>
  <c r="M20" i="35"/>
  <c r="L3" i="35"/>
  <c r="M3" i="35"/>
  <c r="I13" i="35" a="1"/>
  <c r="I13" i="35" s="1"/>
  <c r="K13" i="35"/>
  <c r="I5" i="35" a="1"/>
  <c r="I5" i="35" s="1"/>
  <c r="K5" i="35"/>
  <c r="I31" i="35" a="1"/>
  <c r="I31" i="35" s="1"/>
  <c r="I19" i="35" a="1"/>
  <c r="I19" i="35" s="1"/>
  <c r="K19" i="35"/>
  <c r="I15" i="35" a="1"/>
  <c r="I15" i="35" s="1"/>
  <c r="K15" i="35"/>
  <c r="I11" i="35" a="1"/>
  <c r="I11" i="35" s="1"/>
  <c r="K11" i="35"/>
  <c r="K7" i="35"/>
  <c r="I34" i="35" a="1"/>
  <c r="I34" i="35" s="1"/>
  <c r="K34" i="35"/>
  <c r="I26" i="35" a="1"/>
  <c r="I26" i="35" s="1"/>
  <c r="K26" i="35"/>
  <c r="I14" i="35" a="1"/>
  <c r="I14" i="35" s="1"/>
  <c r="K14" i="35"/>
  <c r="I6" i="35" a="1"/>
  <c r="I6" i="35" s="1"/>
  <c r="K6" i="35"/>
  <c r="I17" i="35" a="1"/>
  <c r="I17" i="35" s="1"/>
  <c r="K17" i="35"/>
  <c r="I9" i="35" a="1"/>
  <c r="I9" i="35" s="1"/>
  <c r="K9" i="35"/>
  <c r="I32" i="35" a="1"/>
  <c r="I32" i="35" s="1"/>
  <c r="K32" i="35"/>
  <c r="I28" i="35" a="1"/>
  <c r="I28" i="35" s="1"/>
  <c r="K28" i="35"/>
  <c r="I24" i="35" a="1"/>
  <c r="I24" i="35" s="1"/>
  <c r="I20" i="35" a="1"/>
  <c r="I20" i="35" s="1"/>
  <c r="K20" i="35"/>
  <c r="I3" i="35" a="1"/>
  <c r="I3" i="35" s="1"/>
  <c r="K3" i="35"/>
  <c r="J19" i="35"/>
  <c r="J15" i="35"/>
  <c r="J11" i="35"/>
  <c r="J34" i="35"/>
  <c r="J26" i="35"/>
  <c r="J14" i="35"/>
  <c r="J6" i="35"/>
  <c r="J17" i="35"/>
  <c r="J13" i="35"/>
  <c r="J9" i="35"/>
  <c r="J5" i="35"/>
  <c r="J32" i="35"/>
  <c r="J28" i="35"/>
  <c r="J24" i="35"/>
  <c r="J20" i="35"/>
  <c r="J3" i="35"/>
  <c r="K10" i="35" l="1"/>
  <c r="I7" i="35" a="1"/>
  <c r="I7" i="35" s="1"/>
  <c r="M7" i="35"/>
  <c r="J8" i="35"/>
  <c r="L7" i="35"/>
  <c r="M31" i="35"/>
  <c r="I4" i="35" a="1"/>
  <c r="I4" i="35" s="1"/>
  <c r="K25" i="35"/>
  <c r="J31" i="35"/>
  <c r="M8" i="35"/>
  <c r="L30" i="35"/>
  <c r="I12" i="35" a="1"/>
  <c r="I12" i="35" s="1"/>
  <c r="L22" i="35"/>
  <c r="J12" i="35"/>
  <c r="I29" i="35" a="1"/>
  <c r="I29" i="35" s="1"/>
  <c r="L12" i="35"/>
  <c r="J29" i="35"/>
  <c r="J30" i="35"/>
  <c r="K30" i="35"/>
  <c r="K23" i="35"/>
  <c r="I22" i="35" a="1"/>
  <c r="I22" i="35" s="1"/>
  <c r="I30" i="35" a="1"/>
  <c r="I30" i="35" s="1"/>
  <c r="I23" i="35" a="1"/>
  <c r="I23" i="35" s="1"/>
  <c r="L29" i="35"/>
  <c r="L23" i="35"/>
  <c r="K27" i="35"/>
  <c r="K21" i="35"/>
  <c r="L8" i="35"/>
  <c r="M25" i="35"/>
  <c r="L31" i="35"/>
  <c r="K8" i="35"/>
  <c r="I27" i="35" a="1"/>
  <c r="I27" i="35" s="1"/>
  <c r="I21" i="35" a="1"/>
  <c r="I21" i="35" s="1"/>
  <c r="M4" i="35"/>
  <c r="L25" i="35"/>
  <c r="M10" i="35"/>
  <c r="M27" i="35"/>
  <c r="I25" i="35" a="1"/>
  <c r="I25" i="35" s="1"/>
  <c r="I10" i="35" a="1"/>
  <c r="I10" i="35" s="1"/>
  <c r="J21" i="35"/>
  <c r="J10" i="35"/>
  <c r="J4" i="35"/>
  <c r="J27" i="35"/>
  <c r="K4" i="35"/>
  <c r="K33" i="35"/>
  <c r="M16" i="35"/>
  <c r="M33" i="35"/>
  <c r="M18" i="35"/>
  <c r="J16" i="35"/>
  <c r="J33" i="35"/>
  <c r="J18" i="35"/>
  <c r="K16" i="35"/>
  <c r="K18" i="35"/>
  <c r="J22" i="35"/>
  <c r="J23" i="35"/>
  <c r="I16" i="35" a="1"/>
  <c r="I16" i="35" s="1"/>
  <c r="I33" i="35" a="1"/>
  <c r="I33" i="35" s="1"/>
  <c r="I18" i="35" a="1"/>
  <c r="I18" i="35" s="1"/>
  <c r="K12" i="35"/>
  <c r="K22" i="35"/>
  <c r="K29"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<sst xmlns="http://schemas.openxmlformats.org/spreadsheetml/2006/main" count="20801" uniqueCount="1886">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</sst>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2">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Alignment="1">
      <alignment horizontal="left"/>
    </xf>
    <xf numFmtId="0" fontId="0" fillId="0" borderId="0" xfId="0"/>
    <xf numFmtId="0" fontId="0" fillId="0" borderId="0" xfId="0" applyAlignment="1">
      <alignment wrapText="1"/>
    </xf>
    <xf numFmtId="0" fontId="0" fillId="0" borderId="0" xfId="0" applyFill="1" applyBorder="1"/>
    <xf numFmtId="0" fontId="0" fillId="0" borderId="0" xfId="0" applyFill="1" applyBorder="1" applyAlignment="1">
      <alignment wrapText="1"/>
    </xf>
    <xf numFmtId="0" fontId="0" fillId="0" borderId="0" xfId="0" applyAlignment="1">
      <alignment horizontal="left"/>
    </xf>
    <xf numFmtId="0" fontId="26" fillId="0" borderId="0" xfId="0" applyFont="1" applyAlignment="1">
      <alignment horizontal="center"/>
    </xf>
    <xf numFmtId="0" fontId="26" fillId="0" borderId="0" xfId="0" applyFont="1" applyFill="1" applyAlignment="1">
      <alignment horizontal="center"/>
    </xf>
    <xf numFmtId="0" fontId="13" fillId="0" borderId="0" xfId="0" applyFont="1" applyAlignment="1">
      <alignment horizontal="center" vertical="center" wrapText="1"/>
    </xf>
    <xf numFmtId="0" fontId="10" fillId="0" borderId="0" xfId="0" applyFont="1" applyFill="1" applyBorder="1" applyAlignment="1">
      <alignment horizontal="left" vertical="center" wrapText="1"/>
    </xf>
    <xf numFmtId="0" fontId="0" fillId="0" borderId="0" xfId="0" applyAlignment="1">
      <alignment horizontal="center"/>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24"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User" refreshedDate="44022.955313541665"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2"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9" t="s">
        <v>1778</v>
      </c>
      <c r="B1" s="129"/>
      <c r="C1" s="129"/>
      <c r="D1" s="129"/>
      <c r="E1" s="129"/>
      <c r="F1" s="129"/>
      <c r="G1" s="129"/>
      <c r="H1" s="129"/>
      <c r="I1" s="129"/>
      <c r="J1" s="129"/>
      <c r="K1" s="129"/>
      <c r="L1" s="129"/>
      <c r="M1" s="129"/>
    </row>
    <row r="2" spans="1:13" s="77" customFormat="1" ht="26.25" customHeight="1">
      <c r="A2" s="113"/>
      <c r="B2" s="113"/>
      <c r="C2" s="113"/>
      <c r="D2" s="113"/>
      <c r="E2" s="113"/>
      <c r="F2" s="113"/>
      <c r="G2" s="113"/>
      <c r="H2" s="113"/>
      <c r="I2" s="113"/>
      <c r="J2" s="113"/>
      <c r="K2" s="113"/>
      <c r="L2" s="113"/>
      <c r="M2" s="113"/>
    </row>
    <row r="3" spans="1:13">
      <c r="A3" s="130" t="s">
        <v>1762</v>
      </c>
      <c r="B3" s="130"/>
      <c r="C3" s="130"/>
      <c r="D3" s="130"/>
      <c r="E3" s="130"/>
      <c r="F3" s="130"/>
      <c r="G3" s="130"/>
      <c r="H3" s="130"/>
      <c r="I3" s="130"/>
      <c r="J3" s="130"/>
      <c r="K3" s="130"/>
      <c r="L3" s="130"/>
    </row>
    <row r="4" spans="1:13">
      <c r="A4" s="126" t="s">
        <v>1763</v>
      </c>
      <c r="B4" s="126"/>
      <c r="C4" s="126"/>
      <c r="D4" s="126"/>
      <c r="E4" s="126"/>
      <c r="F4" s="126"/>
      <c r="G4" s="126"/>
      <c r="H4" s="126"/>
      <c r="I4" s="126"/>
      <c r="J4" s="126"/>
      <c r="K4" s="126"/>
      <c r="L4" s="126"/>
      <c r="M4" s="126"/>
    </row>
    <row r="5" spans="1:13" ht="54.75" customHeight="1">
      <c r="A5" s="127" t="s">
        <v>1770</v>
      </c>
      <c r="B5" s="127"/>
      <c r="C5" s="127"/>
      <c r="D5" s="127"/>
      <c r="E5" s="127"/>
      <c r="F5" s="127"/>
      <c r="G5" s="127"/>
      <c r="H5" s="127"/>
      <c r="I5" s="127"/>
      <c r="J5" s="127"/>
      <c r="K5" s="127"/>
      <c r="L5" s="127"/>
      <c r="M5" s="127"/>
    </row>
    <row r="6" spans="1:13">
      <c r="A6" s="126" t="s">
        <v>1771</v>
      </c>
      <c r="B6" s="126"/>
      <c r="C6" s="126"/>
      <c r="D6" s="126"/>
      <c r="E6" s="126"/>
      <c r="F6" s="126"/>
      <c r="G6" s="126"/>
      <c r="H6" s="126"/>
      <c r="I6" s="126"/>
      <c r="J6" s="126"/>
      <c r="K6" s="126"/>
      <c r="L6" s="126"/>
      <c r="M6" s="126"/>
    </row>
    <row r="7" spans="1:13">
      <c r="A7" s="126" t="s">
        <v>1772</v>
      </c>
      <c r="B7" s="126"/>
      <c r="C7" s="126"/>
      <c r="D7" s="126"/>
      <c r="E7" s="126"/>
      <c r="F7" s="126"/>
      <c r="G7" s="126"/>
      <c r="H7" s="126"/>
      <c r="I7" s="126"/>
      <c r="J7" s="126"/>
      <c r="K7" s="126"/>
      <c r="L7" s="126"/>
      <c r="M7" s="126"/>
    </row>
    <row r="8" spans="1:13" ht="38.25" customHeight="1">
      <c r="A8" s="129" t="s">
        <v>1773</v>
      </c>
      <c r="B8" s="129"/>
      <c r="C8" s="129"/>
      <c r="D8" s="129"/>
      <c r="E8" s="129"/>
      <c r="F8" s="129"/>
      <c r="G8" s="129"/>
      <c r="H8" s="129"/>
      <c r="I8" s="129"/>
      <c r="J8" s="129"/>
      <c r="K8" s="129"/>
      <c r="L8" s="129"/>
      <c r="M8" s="129"/>
    </row>
    <row r="9" spans="1:13">
      <c r="A9" s="128" t="s">
        <v>1774</v>
      </c>
      <c r="B9" s="128"/>
      <c r="C9" s="128"/>
      <c r="D9" s="128"/>
      <c r="E9" s="128"/>
      <c r="F9" s="128"/>
      <c r="G9" s="128"/>
      <c r="H9" s="128"/>
      <c r="I9" s="128"/>
      <c r="J9" s="128"/>
      <c r="K9" s="128"/>
      <c r="L9" s="128"/>
      <c r="M9" s="128"/>
    </row>
    <row r="10" spans="1:13">
      <c r="A10" s="128" t="s">
        <v>1775</v>
      </c>
      <c r="B10" s="128"/>
      <c r="C10" s="128"/>
      <c r="D10" s="128"/>
      <c r="E10" s="128"/>
      <c r="F10" s="128"/>
      <c r="G10" s="128"/>
      <c r="H10" s="128"/>
      <c r="I10" s="128"/>
      <c r="J10" s="128"/>
      <c r="K10" s="128"/>
      <c r="L10" s="128"/>
      <c r="M10" s="128"/>
    </row>
    <row r="11" spans="1:13">
      <c r="A11" s="128" t="s">
        <v>1776</v>
      </c>
      <c r="B11" s="128"/>
      <c r="C11" s="128"/>
      <c r="D11" s="128"/>
      <c r="E11" s="128"/>
      <c r="F11" s="128"/>
      <c r="G11" s="128"/>
      <c r="H11" s="128"/>
      <c r="I11" s="128"/>
      <c r="J11" s="128"/>
      <c r="K11" s="128"/>
      <c r="L11" s="128"/>
      <c r="M11" s="128"/>
    </row>
    <row r="12" spans="1:13">
      <c r="A12" s="128" t="s">
        <v>1777</v>
      </c>
      <c r="B12" s="128"/>
      <c r="C12" s="128"/>
      <c r="D12" s="128"/>
      <c r="E12" s="128"/>
      <c r="F12" s="128"/>
      <c r="G12" s="128"/>
      <c r="H12" s="128"/>
      <c r="I12" s="128"/>
      <c r="J12" s="128"/>
      <c r="K12" s="128"/>
      <c r="L12" s="128"/>
      <c r="M12" s="128"/>
    </row>
    <row r="13" spans="1:13">
      <c r="A13" s="126"/>
      <c r="B13" s="126"/>
      <c r="C13" s="126"/>
      <c r="D13" s="126"/>
      <c r="E13" s="126"/>
      <c r="F13" s="126"/>
      <c r="G13" s="126"/>
      <c r="H13" s="126"/>
      <c r="I13" s="126"/>
      <c r="J13" s="126"/>
      <c r="K13" s="126"/>
      <c r="L13" s="126"/>
      <c r="M13" s="126"/>
    </row>
    <row r="14" spans="1:13">
      <c r="A14" s="128" t="s">
        <v>1779</v>
      </c>
      <c r="B14" s="128"/>
      <c r="C14" s="128"/>
      <c r="D14" s="128"/>
      <c r="E14" s="128"/>
      <c r="F14" s="128"/>
      <c r="G14" s="128"/>
      <c r="H14" s="128"/>
      <c r="I14" s="128"/>
      <c r="J14" s="128"/>
      <c r="K14" s="128"/>
      <c r="L14" s="128"/>
      <c r="M14" s="128"/>
    </row>
    <row r="15" spans="1:13" ht="54" customHeight="1">
      <c r="A15" s="129" t="s">
        <v>1780</v>
      </c>
      <c r="B15" s="129"/>
      <c r="C15" s="129"/>
      <c r="D15" s="129"/>
      <c r="E15" s="129"/>
      <c r="F15" s="129"/>
      <c r="G15" s="129"/>
      <c r="H15" s="129"/>
      <c r="I15" s="129"/>
      <c r="J15" s="129"/>
      <c r="K15" s="129"/>
      <c r="L15" s="129"/>
      <c r="M15" s="129"/>
    </row>
    <row r="16" spans="1:13">
      <c r="A16" s="126"/>
      <c r="B16" s="126"/>
      <c r="C16" s="126"/>
      <c r="D16" s="126"/>
      <c r="E16" s="126"/>
      <c r="F16" s="126"/>
      <c r="G16" s="126"/>
      <c r="H16" s="126"/>
      <c r="I16" s="126"/>
      <c r="J16" s="126"/>
      <c r="K16" s="126"/>
      <c r="L16" s="126"/>
      <c r="M16" s="126"/>
    </row>
    <row r="17" spans="1:13" ht="36" customHeight="1">
      <c r="A17" s="129" t="s">
        <v>1786</v>
      </c>
      <c r="B17" s="129"/>
      <c r="C17" s="129"/>
      <c r="D17" s="129"/>
      <c r="E17" s="129"/>
      <c r="F17" s="129"/>
      <c r="G17" s="129"/>
      <c r="H17" s="129"/>
      <c r="I17" s="129"/>
      <c r="J17" s="129"/>
      <c r="K17" s="129"/>
      <c r="L17" s="129"/>
      <c r="M17" s="129"/>
    </row>
    <row r="18" spans="1:13">
      <c r="A18" s="126"/>
      <c r="B18" s="126"/>
      <c r="C18" s="126"/>
      <c r="D18" s="126"/>
      <c r="E18" s="126"/>
      <c r="F18" s="126"/>
      <c r="G18" s="126"/>
      <c r="H18" s="126"/>
      <c r="I18" s="126"/>
      <c r="J18" s="126"/>
      <c r="K18" s="126"/>
      <c r="L18" s="126"/>
      <c r="M18" s="126"/>
    </row>
    <row r="19" spans="1:13" ht="42" customHeight="1">
      <c r="A19" s="129" t="s">
        <v>1781</v>
      </c>
      <c r="B19" s="129"/>
      <c r="C19" s="129"/>
      <c r="D19" s="129"/>
      <c r="E19" s="129"/>
      <c r="F19" s="129"/>
      <c r="G19" s="129"/>
      <c r="H19" s="129"/>
      <c r="I19" s="129"/>
      <c r="J19" s="129"/>
      <c r="K19" s="129"/>
      <c r="L19" s="129"/>
      <c r="M19" s="129"/>
    </row>
    <row r="20" spans="1:13">
      <c r="A20" s="126"/>
      <c r="B20" s="126"/>
      <c r="C20" s="126"/>
      <c r="D20" s="126"/>
      <c r="E20" s="126"/>
      <c r="F20" s="126"/>
      <c r="G20" s="126"/>
      <c r="H20" s="126"/>
      <c r="I20" s="126"/>
      <c r="J20" s="126"/>
      <c r="K20" s="126"/>
      <c r="L20" s="126"/>
      <c r="M20" s="126"/>
    </row>
    <row r="21" spans="1:13">
      <c r="A21" s="126" t="s">
        <v>1783</v>
      </c>
      <c r="B21" s="126"/>
      <c r="C21" s="126"/>
      <c r="D21" s="126"/>
      <c r="E21" s="126"/>
      <c r="F21" s="126"/>
      <c r="G21" s="126"/>
      <c r="H21" s="126"/>
      <c r="I21" s="126"/>
      <c r="J21" s="126"/>
      <c r="K21" s="126"/>
      <c r="L21" s="126"/>
      <c r="M21" s="126"/>
    </row>
    <row r="22" spans="1:13">
      <c r="A22" s="126"/>
      <c r="B22" s="126"/>
      <c r="C22" s="126"/>
      <c r="D22" s="126"/>
      <c r="E22" s="126"/>
      <c r="F22" s="126"/>
      <c r="G22" s="126"/>
      <c r="H22" s="126"/>
      <c r="I22" s="126"/>
      <c r="J22" s="126"/>
      <c r="K22" s="126"/>
      <c r="L22" s="126"/>
      <c r="M22" s="126"/>
    </row>
    <row r="23" spans="1:13" s="14" customFormat="1" ht="42.75" customHeight="1">
      <c r="A23" s="127" t="s">
        <v>1784</v>
      </c>
      <c r="B23" s="127"/>
      <c r="C23" s="127"/>
      <c r="D23" s="127"/>
      <c r="E23" s="127"/>
      <c r="F23" s="127"/>
      <c r="G23" s="127"/>
      <c r="H23" s="127"/>
      <c r="I23" s="127"/>
      <c r="J23" s="127"/>
      <c r="K23" s="127"/>
      <c r="L23" s="127"/>
      <c r="M23" s="127"/>
    </row>
    <row r="25" spans="1:13" ht="30">
      <c r="A25" s="14" t="s">
        <v>1785</v>
      </c>
    </row>
    <row r="26" spans="1:13">
      <c r="A26" s="77"/>
    </row>
  </sheetData>
  <mergeCells count="22">
    <mergeCell ref="A7:M7"/>
    <mergeCell ref="A8:M8"/>
    <mergeCell ref="A1:M1"/>
    <mergeCell ref="A3:L3"/>
    <mergeCell ref="A4:M4"/>
    <mergeCell ref="A5:M5"/>
    <mergeCell ref="A6:M6"/>
    <mergeCell ref="A9:M9"/>
    <mergeCell ref="A10:M10"/>
    <mergeCell ref="A11:M11"/>
    <mergeCell ref="A12:M12"/>
    <mergeCell ref="A13:M13"/>
    <mergeCell ref="A20:M20"/>
    <mergeCell ref="A21:M21"/>
    <mergeCell ref="A22:M22"/>
    <mergeCell ref="A23:M23"/>
    <mergeCell ref="A14:M14"/>
    <mergeCell ref="A15:M15"/>
    <mergeCell ref="A16:M16"/>
    <mergeCell ref="A17:M17"/>
    <mergeCell ref="A19:M19"/>
    <mergeCell ref="A18:M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41" workbookViewId="0">
      <selection activeCell="B47" sqref="B47"/>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932</v>
      </c>
      <c r="C1" t="s">
        <v>1788</v>
      </c>
      <c r="D1" t="s">
        <v>953</v>
      </c>
      <c r="E1" t="s">
        <v>945</v>
      </c>
      <c r="F1" s="14" t="s">
        <v>946</v>
      </c>
      <c r="G1" t="s">
        <v>947</v>
      </c>
      <c r="H1" s="14" t="s">
        <v>963</v>
      </c>
      <c r="I1" s="14" t="s">
        <v>964</v>
      </c>
      <c r="J1" s="14" t="s">
        <v>938</v>
      </c>
    </row>
    <row r="2" spans="1:10">
      <c r="B2" s="11" t="s">
        <v>960</v>
      </c>
      <c r="J2" s="14" t="s">
        <v>1146</v>
      </c>
    </row>
    <row r="3" spans="1:10">
      <c r="B3" s="11" t="s">
        <v>1761</v>
      </c>
    </row>
    <row r="4" spans="1:10" s="26" customFormat="1">
      <c r="B4" s="11" t="s">
        <v>1671</v>
      </c>
      <c r="F4" s="14"/>
      <c r="H4" s="14"/>
      <c r="I4" s="14"/>
      <c r="J4" s="14"/>
    </row>
    <row r="5" spans="1:10" s="26" customFormat="1">
      <c r="B5" s="11" t="s">
        <v>1703</v>
      </c>
      <c r="F5" s="14"/>
      <c r="H5" s="14"/>
      <c r="I5" s="14"/>
      <c r="J5" s="14"/>
    </row>
    <row r="6" spans="1:10">
      <c r="B6" s="11" t="s">
        <v>1171</v>
      </c>
    </row>
    <row r="7" spans="1:10">
      <c r="B7" s="11" t="s">
        <v>1782</v>
      </c>
    </row>
    <row r="8" spans="1:10">
      <c r="B8" s="11" t="s">
        <v>1163</v>
      </c>
    </row>
    <row r="9" spans="1:10" s="26" customFormat="1">
      <c r="B9" s="11" t="s">
        <v>1170</v>
      </c>
      <c r="F9" s="14"/>
      <c r="H9" s="14"/>
      <c r="I9" s="14"/>
      <c r="J9" s="14"/>
    </row>
    <row r="10" spans="1:10" s="26" customFormat="1">
      <c r="B10" s="11"/>
      <c r="F10" s="14"/>
      <c r="H10" s="14"/>
      <c r="I10" s="14"/>
      <c r="J10" s="14"/>
    </row>
    <row r="11" spans="1:10">
      <c r="B11" s="16" t="s">
        <v>961</v>
      </c>
      <c r="D11" t="s">
        <v>949</v>
      </c>
    </row>
    <row r="12" spans="1:10">
      <c r="A12" t="s">
        <v>940</v>
      </c>
      <c r="B12" s="10" t="s">
        <v>944</v>
      </c>
      <c r="D12" t="s">
        <v>77</v>
      </c>
      <c r="E12" t="s">
        <v>943</v>
      </c>
      <c r="J12" s="14" t="s">
        <v>939</v>
      </c>
    </row>
    <row r="13" spans="1:10">
      <c r="A13" s="11" t="s">
        <v>942</v>
      </c>
      <c r="B13" s="12" t="s">
        <v>933</v>
      </c>
    </row>
    <row r="14" spans="1:10">
      <c r="A14" s="11" t="s">
        <v>942</v>
      </c>
      <c r="B14" s="11" t="s">
        <v>936</v>
      </c>
    </row>
    <row r="15" spans="1:10">
      <c r="A15" t="s">
        <v>940</v>
      </c>
      <c r="B15" s="10" t="s">
        <v>1791</v>
      </c>
    </row>
    <row r="16" spans="1:10" s="77" customFormat="1">
      <c r="B16" s="115" t="s">
        <v>1790</v>
      </c>
      <c r="F16" s="14"/>
      <c r="H16" s="14"/>
      <c r="I16" s="14"/>
      <c r="J16" s="14"/>
    </row>
    <row r="17" spans="1:10" s="77" customFormat="1">
      <c r="B17" s="114" t="s">
        <v>1796</v>
      </c>
      <c r="F17" s="14"/>
      <c r="H17" s="14"/>
      <c r="I17" s="14"/>
      <c r="J17" s="14"/>
    </row>
    <row r="18" spans="1:10" s="77" customFormat="1">
      <c r="B18" s="114" t="s">
        <v>1792</v>
      </c>
      <c r="F18" s="14"/>
      <c r="H18" s="14"/>
      <c r="I18" s="14"/>
      <c r="J18" s="14"/>
    </row>
    <row r="19" spans="1:10" s="77" customFormat="1">
      <c r="B19" s="114" t="s">
        <v>1793</v>
      </c>
      <c r="F19" s="14"/>
      <c r="H19" s="14"/>
      <c r="I19" s="14"/>
      <c r="J19" s="14"/>
    </row>
    <row r="20" spans="1:10" s="77" customFormat="1">
      <c r="B20" s="114" t="s">
        <v>1794</v>
      </c>
      <c r="F20" s="14"/>
      <c r="H20" s="14"/>
      <c r="I20" s="14"/>
      <c r="J20" s="14"/>
    </row>
    <row r="21" spans="1:10" s="77" customFormat="1">
      <c r="B21" s="77" t="s">
        <v>932</v>
      </c>
      <c r="C21" s="77" t="s">
        <v>1788</v>
      </c>
      <c r="D21" s="77" t="s">
        <v>953</v>
      </c>
      <c r="E21" s="77" t="s">
        <v>945</v>
      </c>
      <c r="F21" s="14" t="s">
        <v>946</v>
      </c>
      <c r="G21" s="77" t="s">
        <v>947</v>
      </c>
      <c r="H21" s="14" t="s">
        <v>963</v>
      </c>
      <c r="I21" s="14" t="s">
        <v>964</v>
      </c>
      <c r="J21" s="14" t="s">
        <v>938</v>
      </c>
    </row>
    <row r="22" spans="1:10" ht="30">
      <c r="A22" t="s">
        <v>940</v>
      </c>
      <c r="B22" t="s">
        <v>934</v>
      </c>
      <c r="C22" t="s">
        <v>1789</v>
      </c>
      <c r="D22" t="s">
        <v>77</v>
      </c>
      <c r="E22" t="s">
        <v>1787</v>
      </c>
      <c r="F22" s="15" t="s">
        <v>948</v>
      </c>
      <c r="G22" t="s">
        <v>1795</v>
      </c>
      <c r="H22" s="14" t="s">
        <v>1797</v>
      </c>
      <c r="I22" s="14" t="s">
        <v>962</v>
      </c>
      <c r="J22" s="14" t="s">
        <v>1838</v>
      </c>
    </row>
    <row r="23" spans="1:10" ht="30">
      <c r="A23" t="s">
        <v>940</v>
      </c>
      <c r="B23" t="s">
        <v>951</v>
      </c>
      <c r="C23" t="s">
        <v>1798</v>
      </c>
      <c r="D23" t="s">
        <v>77</v>
      </c>
      <c r="E23" s="13" t="s">
        <v>950</v>
      </c>
      <c r="F23" s="15" t="s">
        <v>948</v>
      </c>
      <c r="G23" s="13" t="s">
        <v>954</v>
      </c>
      <c r="H23" s="14" t="s">
        <v>952</v>
      </c>
      <c r="I23" s="14" t="s">
        <v>962</v>
      </c>
      <c r="J23" s="14" t="s">
        <v>1799</v>
      </c>
    </row>
    <row r="24" spans="1:10" ht="30">
      <c r="A24" t="s">
        <v>940</v>
      </c>
      <c r="B24" t="s">
        <v>935</v>
      </c>
      <c r="C24" t="s">
        <v>1800</v>
      </c>
      <c r="D24" t="s">
        <v>77</v>
      </c>
      <c r="E24" s="13" t="s">
        <v>950</v>
      </c>
      <c r="F24" s="15" t="s">
        <v>948</v>
      </c>
      <c r="G24" t="s">
        <v>1795</v>
      </c>
      <c r="H24" s="14" t="s">
        <v>952</v>
      </c>
      <c r="I24" s="14" t="s">
        <v>962</v>
      </c>
    </row>
    <row r="25" spans="1:10" ht="75">
      <c r="A25" t="s">
        <v>940</v>
      </c>
      <c r="B25" t="s">
        <v>1802</v>
      </c>
      <c r="C25" t="s">
        <v>1057</v>
      </c>
      <c r="D25" t="s">
        <v>77</v>
      </c>
      <c r="E25" s="13" t="s">
        <v>950</v>
      </c>
      <c r="F25" s="15" t="s">
        <v>948</v>
      </c>
      <c r="G25" s="13" t="s">
        <v>954</v>
      </c>
      <c r="H25" s="14" t="s">
        <v>1801</v>
      </c>
      <c r="I25" s="14" t="s">
        <v>962</v>
      </c>
      <c r="J25" s="14" t="s">
        <v>1805</v>
      </c>
    </row>
    <row r="26" spans="1:10" ht="30">
      <c r="A26" t="s">
        <v>940</v>
      </c>
      <c r="B26" t="s">
        <v>959</v>
      </c>
      <c r="C26" t="s">
        <v>1803</v>
      </c>
      <c r="D26" t="s">
        <v>77</v>
      </c>
      <c r="E26" s="13" t="s">
        <v>950</v>
      </c>
      <c r="F26" s="15" t="s">
        <v>948</v>
      </c>
      <c r="G26" s="13" t="s">
        <v>955</v>
      </c>
      <c r="H26" s="14" t="s">
        <v>1804</v>
      </c>
      <c r="I26" s="14" t="s">
        <v>962</v>
      </c>
    </row>
    <row r="27" spans="1:10">
      <c r="A27" t="s">
        <v>940</v>
      </c>
      <c r="B27" s="117" t="s">
        <v>1165</v>
      </c>
    </row>
    <row r="28" spans="1:10" ht="30">
      <c r="A28" t="s">
        <v>940</v>
      </c>
      <c r="B28" t="s">
        <v>1806</v>
      </c>
      <c r="C28" t="s">
        <v>1807</v>
      </c>
      <c r="D28" t="s">
        <v>949</v>
      </c>
      <c r="E28" s="13" t="s">
        <v>957</v>
      </c>
      <c r="F28" s="14" t="s">
        <v>958</v>
      </c>
      <c r="G28" s="13" t="s">
        <v>1808</v>
      </c>
      <c r="H28" s="14" t="s">
        <v>965</v>
      </c>
      <c r="I28" s="14" t="s">
        <v>1809</v>
      </c>
      <c r="J28" s="14" t="s">
        <v>1810</v>
      </c>
    </row>
    <row r="29" spans="1:10" s="77" customFormat="1" ht="30">
      <c r="A29" s="77" t="s">
        <v>940</v>
      </c>
      <c r="B29" s="77" t="s">
        <v>1811</v>
      </c>
      <c r="C29" s="77" t="s">
        <v>1812</v>
      </c>
      <c r="D29" s="77" t="s">
        <v>949</v>
      </c>
      <c r="E29" s="13" t="s">
        <v>957</v>
      </c>
      <c r="F29" s="14" t="s">
        <v>958</v>
      </c>
      <c r="G29" s="13" t="s">
        <v>1808</v>
      </c>
      <c r="H29" s="14" t="s">
        <v>965</v>
      </c>
      <c r="I29" s="14" t="s">
        <v>1809</v>
      </c>
      <c r="J29" s="14" t="s">
        <v>1813</v>
      </c>
    </row>
    <row r="30" spans="1:10" ht="30">
      <c r="A30" t="s">
        <v>940</v>
      </c>
      <c r="B30" t="s">
        <v>1164</v>
      </c>
      <c r="C30" t="s">
        <v>1814</v>
      </c>
      <c r="D30" t="s">
        <v>77</v>
      </c>
      <c r="E30" s="13" t="s">
        <v>1815</v>
      </c>
      <c r="F30" s="14" t="s">
        <v>1795</v>
      </c>
      <c r="G30" s="13" t="s">
        <v>1795</v>
      </c>
      <c r="H30" s="14" t="s">
        <v>1818</v>
      </c>
      <c r="I30" s="14" t="s">
        <v>1819</v>
      </c>
      <c r="J30" s="14" t="s">
        <v>1820</v>
      </c>
    </row>
    <row r="31" spans="1:10" s="77" customFormat="1" ht="45">
      <c r="A31" s="77" t="s">
        <v>940</v>
      </c>
      <c r="B31" s="77" t="s">
        <v>1816</v>
      </c>
      <c r="C31" s="77" t="s">
        <v>1817</v>
      </c>
      <c r="D31" s="77" t="s">
        <v>77</v>
      </c>
      <c r="E31" s="13" t="s">
        <v>1815</v>
      </c>
      <c r="F31" s="14" t="s">
        <v>1795</v>
      </c>
      <c r="G31" s="13" t="s">
        <v>1795</v>
      </c>
      <c r="H31" s="14" t="s">
        <v>1795</v>
      </c>
      <c r="I31" s="14" t="s">
        <v>1795</v>
      </c>
      <c r="J31" s="14" t="s">
        <v>1821</v>
      </c>
    </row>
    <row r="32" spans="1:10" ht="45">
      <c r="A32" t="s">
        <v>940</v>
      </c>
      <c r="B32" t="s">
        <v>937</v>
      </c>
      <c r="C32" t="s">
        <v>1822</v>
      </c>
      <c r="D32" t="s">
        <v>77</v>
      </c>
      <c r="E32" s="13" t="s">
        <v>957</v>
      </c>
      <c r="F32" s="14" t="s">
        <v>958</v>
      </c>
      <c r="G32" s="13" t="s">
        <v>956</v>
      </c>
      <c r="H32" s="14" t="s">
        <v>965</v>
      </c>
      <c r="I32" s="14" t="s">
        <v>966</v>
      </c>
      <c r="J32" s="14" t="s">
        <v>1821</v>
      </c>
    </row>
    <row r="33" spans="1:10" ht="90">
      <c r="A33" t="s">
        <v>940</v>
      </c>
      <c r="B33" s="90" t="s">
        <v>1823</v>
      </c>
      <c r="C33" t="s">
        <v>1824</v>
      </c>
      <c r="D33" t="s">
        <v>77</v>
      </c>
      <c r="E33" t="s">
        <v>1795</v>
      </c>
      <c r="F33" s="14" t="s">
        <v>958</v>
      </c>
      <c r="G33" t="s">
        <v>1795</v>
      </c>
      <c r="H33" s="14" t="s">
        <v>1825</v>
      </c>
      <c r="I33" s="14" t="s">
        <v>1826</v>
      </c>
      <c r="J33" s="118" t="s">
        <v>1827</v>
      </c>
    </row>
    <row r="34" spans="1:10" s="77" customFormat="1">
      <c r="A34" s="77" t="s">
        <v>940</v>
      </c>
      <c r="B34" s="90" t="s">
        <v>1828</v>
      </c>
      <c r="C34" s="111" t="s">
        <v>1829</v>
      </c>
      <c r="F34" s="14"/>
      <c r="H34" s="14"/>
      <c r="I34" s="14"/>
      <c r="J34" s="118"/>
    </row>
    <row r="35" spans="1:10">
      <c r="A35" s="11"/>
      <c r="B35" s="121" t="s">
        <v>1830</v>
      </c>
      <c r="J35" s="116"/>
    </row>
    <row r="36" spans="1:10">
      <c r="B36" t="s">
        <v>1831</v>
      </c>
    </row>
    <row r="37" spans="1:10">
      <c r="B37" t="s">
        <v>1832</v>
      </c>
    </row>
    <row r="38" spans="1:10">
      <c r="B38" t="s">
        <v>1833</v>
      </c>
    </row>
    <row r="39" spans="1:10">
      <c r="B39" t="s">
        <v>1672</v>
      </c>
    </row>
    <row r="40" spans="1:10">
      <c r="B40" s="11" t="s">
        <v>1663</v>
      </c>
    </row>
    <row r="41" spans="1:10">
      <c r="B41" s="11" t="s">
        <v>1673</v>
      </c>
    </row>
    <row r="42" spans="1:10">
      <c r="B42" s="11" t="s">
        <v>1671</v>
      </c>
    </row>
    <row r="44" spans="1:10">
      <c r="B44" s="111" t="s">
        <v>1862</v>
      </c>
    </row>
    <row r="45" spans="1:10">
      <c r="B45" s="16" t="s">
        <v>1863</v>
      </c>
    </row>
    <row r="46" spans="1:10">
      <c r="B46" t="s">
        <v>1864</v>
      </c>
    </row>
    <row r="47" spans="1:10">
      <c r="B47" t="s">
        <v>1865</v>
      </c>
    </row>
    <row r="48" spans="1:10">
      <c r="B48" t="s">
        <v>1866</v>
      </c>
    </row>
    <row r="49" spans="2:2">
      <c r="B49" t="s">
        <v>1867</v>
      </c>
    </row>
    <row r="51" spans="2:2">
      <c r="B51" t="s">
        <v>1868</v>
      </c>
    </row>
    <row r="53" spans="2:2">
      <c r="B53" t="s">
        <v>1869</v>
      </c>
    </row>
    <row r="55" spans="2:2">
      <c r="B55" t="s">
        <v>1870</v>
      </c>
    </row>
    <row r="56" spans="2:2">
      <c r="B56" t="s">
        <v>1871</v>
      </c>
    </row>
    <row r="57" spans="2:2">
      <c r="B57" t="s">
        <v>1872</v>
      </c>
    </row>
    <row r="58" spans="2:2">
      <c r="B58" t="s">
        <v>1873</v>
      </c>
    </row>
    <row r="59" spans="2:2">
      <c r="B59" t="s">
        <v>1874</v>
      </c>
    </row>
    <row r="60" spans="2:2">
      <c r="B60" t="s">
        <v>1875</v>
      </c>
    </row>
    <row r="61" spans="2:2">
      <c r="B61" t="s">
        <v>1876</v>
      </c>
    </row>
    <row r="62" spans="2:2">
      <c r="B62" t="s">
        <v>1877</v>
      </c>
    </row>
    <row r="63" spans="2:2">
      <c r="B63" t="s">
        <v>1878</v>
      </c>
    </row>
    <row r="65" spans="2:2">
      <c r="B65" t="s">
        <v>1879</v>
      </c>
    </row>
    <row r="66" spans="2:2">
      <c r="B66" t="s">
        <v>1880</v>
      </c>
    </row>
    <row r="67" spans="2:2">
      <c r="B67" t="s">
        <v>1881</v>
      </c>
    </row>
    <row r="68" spans="2:2">
      <c r="B68" t="s">
        <v>1882</v>
      </c>
    </row>
    <row r="69" spans="2:2">
      <c r="B69" t="s">
        <v>1883</v>
      </c>
    </row>
    <row r="70" spans="2:2">
      <c r="B70" t="s">
        <v>1884</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tabSelected="1" workbookViewId="0">
      <selection activeCell="B2" sqref="B2"/>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1133</v>
      </c>
      <c r="B1" s="69" t="s">
        <v>1035</v>
      </c>
      <c r="C1" s="69" t="s">
        <v>1036</v>
      </c>
      <c r="D1" s="70" t="s">
        <v>0</v>
      </c>
      <c r="E1" s="70" t="s">
        <v>1</v>
      </c>
      <c r="F1" s="71" t="s">
        <v>1132</v>
      </c>
      <c r="G1" s="70" t="s">
        <v>2</v>
      </c>
      <c r="H1" s="71" t="s">
        <v>1134</v>
      </c>
      <c r="I1" s="70" t="s">
        <v>2</v>
      </c>
      <c r="J1" s="72"/>
      <c r="K1" s="80" t="s">
        <v>1132</v>
      </c>
      <c r="L1" s="80" t="s">
        <v>48</v>
      </c>
      <c r="M1" s="80" t="s">
        <v>51</v>
      </c>
      <c r="N1" s="80" t="s">
        <v>53</v>
      </c>
      <c r="O1" s="96" t="s">
        <v>1699</v>
      </c>
      <c r="P1" s="80" t="s">
        <v>1134</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943</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J33" sqref="J33"/>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1743</v>
      </c>
      <c r="B1" s="107">
        <v>15</v>
      </c>
      <c r="C1" s="79"/>
      <c r="D1" s="79"/>
      <c r="F1" s="105"/>
      <c r="H1" s="89" t="s">
        <v>1743</v>
      </c>
      <c r="I1" s="107">
        <v>12</v>
      </c>
      <c r="M1" s="105"/>
      <c r="O1" s="89" t="s">
        <v>1743</v>
      </c>
      <c r="P1" s="108">
        <v>17</v>
      </c>
      <c r="R1" s="79"/>
      <c r="T1" s="105"/>
    </row>
    <row r="2" spans="1:22">
      <c r="A2" s="89" t="s">
        <v>49</v>
      </c>
      <c r="B2" s="109" t="s">
        <v>1713</v>
      </c>
      <c r="C2" s="109" t="s">
        <v>1714</v>
      </c>
      <c r="D2" s="109" t="s">
        <v>1740</v>
      </c>
      <c r="E2" s="89" t="s">
        <v>1132</v>
      </c>
      <c r="F2" s="110" t="s">
        <v>1716</v>
      </c>
      <c r="H2" s="89" t="s">
        <v>50</v>
      </c>
      <c r="I2" s="109" t="s">
        <v>1713</v>
      </c>
      <c r="J2" s="89" t="s">
        <v>1714</v>
      </c>
      <c r="K2" s="89" t="s">
        <v>1715</v>
      </c>
      <c r="L2" s="89" t="s">
        <v>1717</v>
      </c>
      <c r="M2" s="110" t="s">
        <v>1716</v>
      </c>
      <c r="O2" s="89" t="s">
        <v>48</v>
      </c>
      <c r="P2" s="89" t="s">
        <v>1713</v>
      </c>
      <c r="Q2" s="89" t="s">
        <v>1714</v>
      </c>
      <c r="R2" s="109" t="s">
        <v>1132</v>
      </c>
      <c r="S2" s="89" t="s">
        <v>1741</v>
      </c>
      <c r="T2" s="110" t="s">
        <v>1716</v>
      </c>
      <c r="V2" s="111"/>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1743</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1743</v>
      </c>
      <c r="P21" s="108">
        <v>10</v>
      </c>
    </row>
    <row r="22" spans="1:20">
      <c r="A22" s="89" t="s">
        <v>53</v>
      </c>
      <c r="B22" s="109" t="s">
        <v>1713</v>
      </c>
      <c r="C22" s="109" t="s">
        <v>1714</v>
      </c>
      <c r="D22" s="109" t="s">
        <v>1715</v>
      </c>
      <c r="E22" s="89" t="s">
        <v>1132</v>
      </c>
      <c r="F22" s="110" t="s">
        <v>1716</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1713</v>
      </c>
      <c r="Q22" s="89" t="s">
        <v>1714</v>
      </c>
      <c r="R22" s="109" t="s">
        <v>1715</v>
      </c>
      <c r="S22" s="89" t="s">
        <v>1132</v>
      </c>
      <c r="T22" s="110" t="s">
        <v>1716</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workbookViewId="0">
      <selection activeCell="B1" sqref="B1:Z1"/>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1056</v>
      </c>
      <c r="D1" s="79" t="s">
        <v>1580</v>
      </c>
      <c r="E1" t="s">
        <v>1147</v>
      </c>
      <c r="F1" s="87" t="s">
        <v>1664</v>
      </c>
      <c r="G1" s="79" t="s">
        <v>1665</v>
      </c>
      <c r="H1" s="83" t="s">
        <v>1149</v>
      </c>
      <c r="I1" s="83" t="s">
        <v>1150</v>
      </c>
      <c r="J1" s="83" t="s">
        <v>1151</v>
      </c>
      <c r="K1" s="79" t="s">
        <v>1148</v>
      </c>
      <c r="L1" s="83" t="s">
        <v>1154</v>
      </c>
      <c r="M1" s="83" t="s">
        <v>1155</v>
      </c>
      <c r="N1" s="83" t="s">
        <v>1156</v>
      </c>
      <c r="O1" s="83" t="s">
        <v>1157</v>
      </c>
      <c r="P1" s="83" t="s">
        <v>1158</v>
      </c>
      <c r="Q1" s="83" t="s">
        <v>1159</v>
      </c>
      <c r="R1" s="83" t="s">
        <v>1713</v>
      </c>
      <c r="S1" s="83" t="s">
        <v>1714</v>
      </c>
      <c r="T1" s="83" t="s">
        <v>1666</v>
      </c>
      <c r="U1" s="83" t="s">
        <v>1667</v>
      </c>
      <c r="V1" s="83" t="s">
        <v>1668</v>
      </c>
      <c r="W1" s="86" t="s">
        <v>1669</v>
      </c>
      <c r="X1" s="83" t="s">
        <v>1670</v>
      </c>
      <c r="Y1" s="83" t="s">
        <v>1160</v>
      </c>
      <c r="Z1" s="83" t="s">
        <v>1671</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33"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19"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U2" sqref="U2"/>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1056</v>
      </c>
      <c r="D1" s="26" t="s">
        <v>1580</v>
      </c>
      <c r="E1" s="26" t="s">
        <v>1147</v>
      </c>
      <c r="F1" s="26" t="s">
        <v>1664</v>
      </c>
      <c r="G1" s="79" t="s">
        <v>1665</v>
      </c>
      <c r="H1" s="26" t="s">
        <v>1149</v>
      </c>
      <c r="I1" s="26" t="s">
        <v>1150</v>
      </c>
      <c r="J1" s="26" t="s">
        <v>1151</v>
      </c>
      <c r="K1" s="79" t="s">
        <v>1148</v>
      </c>
      <c r="L1" s="26" t="s">
        <v>1154</v>
      </c>
      <c r="M1" s="26" t="s">
        <v>1155</v>
      </c>
      <c r="N1" s="26" t="s">
        <v>1156</v>
      </c>
      <c r="O1" s="26" t="s">
        <v>1157</v>
      </c>
      <c r="P1" s="26" t="s">
        <v>1158</v>
      </c>
      <c r="Q1" s="26" t="s">
        <v>1159</v>
      </c>
      <c r="R1" s="26" t="s">
        <v>1713</v>
      </c>
      <c r="S1" s="26" t="s">
        <v>1714</v>
      </c>
      <c r="T1" s="84" t="s">
        <v>1688</v>
      </c>
      <c r="U1" s="79" t="s">
        <v>1693</v>
      </c>
      <c r="V1" s="94" t="s">
        <v>1687</v>
      </c>
      <c r="W1" s="84" t="s">
        <v>1671</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1"/>
      <c r="B82" s="131"/>
      <c r="C82" s="131"/>
      <c r="D82" s="131"/>
      <c r="E82" s="131"/>
      <c r="F82" s="131"/>
      <c r="G82" s="131"/>
      <c r="H82" s="131"/>
      <c r="I82" s="131"/>
      <c r="J82" s="131"/>
      <c r="K82" s="131"/>
      <c r="L82" s="131"/>
      <c r="M82" s="131"/>
      <c r="N82" s="131"/>
      <c r="O82" s="131"/>
      <c r="P82" s="131"/>
      <c r="Q82" s="131"/>
      <c r="R82" s="131"/>
      <c r="S82" s="131"/>
      <c r="T82" s="131"/>
      <c r="U82" s="131"/>
      <c r="V82" s="131"/>
      <c r="W82" s="131"/>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workbookViewId="0">
      <selection activeCell="B1" sqref="B1:X1"/>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1056</v>
      </c>
      <c r="D1" t="s">
        <v>1580</v>
      </c>
      <c r="E1" t="s">
        <v>1147</v>
      </c>
      <c r="F1" t="s">
        <v>1664</v>
      </c>
      <c r="G1" s="79" t="s">
        <v>1665</v>
      </c>
      <c r="H1" t="s">
        <v>1149</v>
      </c>
      <c r="I1" t="s">
        <v>1150</v>
      </c>
      <c r="J1" t="s">
        <v>1151</v>
      </c>
      <c r="K1" s="79" t="s">
        <v>1148</v>
      </c>
      <c r="L1" t="s">
        <v>1154</v>
      </c>
      <c r="M1" t="s">
        <v>1155</v>
      </c>
      <c r="N1" t="s">
        <v>1156</v>
      </c>
      <c r="O1" t="s">
        <v>1157</v>
      </c>
      <c r="P1" t="s">
        <v>1158</v>
      </c>
      <c r="Q1" t="s">
        <v>1159</v>
      </c>
      <c r="R1" s="77" t="s">
        <v>1713</v>
      </c>
      <c r="S1" s="77" t="s">
        <v>1714</v>
      </c>
      <c r="T1" s="90" t="s">
        <v>1682</v>
      </c>
      <c r="U1" t="s">
        <v>1681</v>
      </c>
      <c r="V1" s="26" t="s">
        <v>1686</v>
      </c>
      <c r="W1" s="91" t="s">
        <v>1687</v>
      </c>
      <c r="X1" s="79" t="s">
        <v>1739</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V4" sqref="V4"/>
    </sheetView>
  </sheetViews>
  <sheetFormatPr defaultRowHeight="15"/>
  <cols>
    <col min="1" max="1" width="19.28515625" customWidth="1"/>
    <col min="7" max="7" width="9.140625" style="78"/>
    <col min="18" max="19" width="9.140625" style="79"/>
  </cols>
  <sheetData>
    <row r="1" spans="1:25">
      <c r="A1" t="s">
        <v>26</v>
      </c>
      <c r="B1" t="s">
        <v>27</v>
      </c>
      <c r="C1" t="s">
        <v>1056</v>
      </c>
      <c r="D1" t="s">
        <v>1580</v>
      </c>
      <c r="E1" t="s">
        <v>1147</v>
      </c>
      <c r="F1" t="s">
        <v>1664</v>
      </c>
      <c r="G1" s="78" t="s">
        <v>1665</v>
      </c>
      <c r="H1" t="s">
        <v>1149</v>
      </c>
      <c r="I1" t="s">
        <v>1150</v>
      </c>
      <c r="J1" t="s">
        <v>1151</v>
      </c>
      <c r="K1" t="s">
        <v>1148</v>
      </c>
      <c r="L1" t="s">
        <v>1154</v>
      </c>
      <c r="M1" t="s">
        <v>1155</v>
      </c>
      <c r="N1" t="s">
        <v>1156</v>
      </c>
      <c r="O1" t="s">
        <v>1157</v>
      </c>
      <c r="P1" t="s">
        <v>1158</v>
      </c>
      <c r="Q1" t="s">
        <v>1159</v>
      </c>
      <c r="R1" s="79" t="s">
        <v>1713</v>
      </c>
      <c r="S1" s="79" t="s">
        <v>1714</v>
      </c>
      <c r="T1" t="s">
        <v>1688</v>
      </c>
      <c r="U1" t="s">
        <v>1693</v>
      </c>
      <c r="V1" t="s">
        <v>1687</v>
      </c>
      <c r="W1" t="s">
        <v>1671</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workbookViewId="0">
      <selection activeCell="S3" sqref="S3"/>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1698</v>
      </c>
      <c r="B1" t="s">
        <v>26</v>
      </c>
      <c r="C1" t="s">
        <v>27</v>
      </c>
      <c r="D1" t="s">
        <v>1056</v>
      </c>
      <c r="E1" s="84" t="s">
        <v>1580</v>
      </c>
      <c r="F1" t="s">
        <v>1147</v>
      </c>
      <c r="G1" t="s">
        <v>1664</v>
      </c>
      <c r="H1" s="78" t="s">
        <v>1665</v>
      </c>
      <c r="I1" t="s">
        <v>1149</v>
      </c>
      <c r="J1" t="s">
        <v>1150</v>
      </c>
      <c r="K1" t="s">
        <v>1151</v>
      </c>
      <c r="L1" s="78" t="s">
        <v>1148</v>
      </c>
      <c r="M1" t="s">
        <v>1154</v>
      </c>
      <c r="N1" t="s">
        <v>1155</v>
      </c>
      <c r="O1" t="s">
        <v>1156</v>
      </c>
      <c r="P1" t="s">
        <v>1157</v>
      </c>
      <c r="Q1" t="s">
        <v>1158</v>
      </c>
      <c r="R1" t="s">
        <v>1159</v>
      </c>
      <c r="S1" s="79" t="s">
        <v>1713</v>
      </c>
      <c r="T1" s="79" t="s">
        <v>1714</v>
      </c>
      <c r="U1" s="91" t="s">
        <v>1701</v>
      </c>
      <c r="V1" s="91" t="s">
        <v>1702</v>
      </c>
      <c r="W1" t="s">
        <v>1687</v>
      </c>
      <c r="X1" s="97" t="s">
        <v>1700</v>
      </c>
      <c r="Y1" t="s">
        <v>1671</v>
      </c>
      <c r="Z1" s="105" t="s">
        <v>1742</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1695</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2"/>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4" sqref="D4"/>
    </sheetView>
  </sheetViews>
  <sheetFormatPr defaultRowHeight="15"/>
  <cols>
    <col min="1" max="1" width="24.28515625" bestFit="1" customWidth="1"/>
    <col min="2" max="2" width="16.85546875" bestFit="1" customWidth="1"/>
    <col min="3" max="3" width="12" bestFit="1" customWidth="1"/>
    <col min="4" max="4" width="127.42578125" bestFit="1" customWidth="1"/>
    <col min="5" max="5" width="15.85546875" bestFit="1" customWidth="1"/>
    <col min="6" max="6" width="16.42578125" bestFit="1" customWidth="1"/>
    <col min="7" max="12" width="23.28515625" bestFit="1" customWidth="1"/>
    <col min="13" max="16" width="8" bestFit="1" customWidth="1"/>
    <col min="17" max="17" width="9" bestFit="1" customWidth="1"/>
    <col min="18" max="19" width="8" bestFit="1" customWidth="1"/>
    <col min="20" max="20" width="9" bestFit="1" customWidth="1"/>
    <col min="21" max="22" width="8" bestFit="1" customWidth="1"/>
    <col min="23" max="23" width="7" bestFit="1" customWidth="1"/>
    <col min="24" max="25" width="9" bestFit="1" customWidth="1"/>
    <col min="26" max="26" width="7" bestFit="1" customWidth="1"/>
    <col min="27" max="27" width="8" bestFit="1" customWidth="1"/>
    <col min="28" max="30" width="7" bestFit="1" customWidth="1"/>
    <col min="31" max="31" width="8" bestFit="1" customWidth="1"/>
    <col min="32" max="32" width="7" bestFit="1" customWidth="1"/>
    <col min="33" max="34" width="8" bestFit="1" customWidth="1"/>
    <col min="35" max="35" width="9" bestFit="1" customWidth="1"/>
    <col min="36" max="37" width="8" bestFit="1" customWidth="1"/>
    <col min="38" max="38" width="9" bestFit="1" customWidth="1"/>
    <col min="39" max="55" width="8" bestFit="1" customWidth="1"/>
    <col min="56" max="56" width="7" bestFit="1" customWidth="1"/>
    <col min="57" max="66" width="8" bestFit="1" customWidth="1"/>
    <col min="67" max="67" width="12" bestFit="1" customWidth="1"/>
    <col min="68" max="71" width="5" bestFit="1" customWidth="1"/>
    <col min="72" max="72" width="6" bestFit="1" customWidth="1"/>
    <col min="73" max="77" width="5" bestFit="1" customWidth="1"/>
    <col min="78" max="78" width="6" bestFit="1" customWidth="1"/>
    <col min="79" max="82" width="5" bestFit="1" customWidth="1"/>
    <col min="83" max="83" width="6" bestFit="1" customWidth="1"/>
    <col min="84" max="87" width="5" bestFit="1" customWidth="1"/>
    <col min="88" max="89" width="6" bestFit="1" customWidth="1"/>
    <col min="90" max="100" width="5" bestFit="1" customWidth="1"/>
    <col min="101" max="105" width="6" bestFit="1" customWidth="1"/>
    <col min="106" max="106" width="5" bestFit="1" customWidth="1"/>
    <col min="107" max="107" width="6" bestFit="1" customWidth="1"/>
    <col min="108" max="108" width="5" bestFit="1" customWidth="1"/>
    <col min="109" max="110" width="6" bestFit="1" customWidth="1"/>
    <col min="111" max="111" width="5" bestFit="1" customWidth="1"/>
    <col min="112" max="114" width="6" bestFit="1" customWidth="1"/>
    <col min="115" max="124" width="5" bestFit="1" customWidth="1"/>
    <col min="125" max="125" width="6" bestFit="1" customWidth="1"/>
    <col min="126" max="129" width="5" bestFit="1" customWidth="1"/>
    <col min="130" max="130" width="7" bestFit="1" customWidth="1"/>
    <col min="131" max="131" width="5" bestFit="1" customWidth="1"/>
    <col min="132" max="132" width="12.7109375" bestFit="1" customWidth="1"/>
    <col min="133" max="135" width="12" bestFit="1" customWidth="1"/>
    <col min="136" max="136" width="8" bestFit="1" customWidth="1"/>
    <col min="137" max="137" width="11" bestFit="1" customWidth="1"/>
    <col min="138" max="138" width="7" bestFit="1" customWidth="1"/>
    <col min="139" max="141" width="12" bestFit="1" customWidth="1"/>
    <col min="142" max="142" width="8" bestFit="1" customWidth="1"/>
    <col min="143" max="143" width="12" bestFit="1" customWidth="1"/>
    <col min="144" max="144" width="10" bestFit="1" customWidth="1"/>
    <col min="145" max="156" width="12" bestFit="1" customWidth="1"/>
    <col min="157" max="157" width="7" bestFit="1" customWidth="1"/>
    <col min="158" max="162" width="12" bestFit="1" customWidth="1"/>
    <col min="163" max="163" width="11" bestFit="1" customWidth="1"/>
    <col min="164" max="171" width="12" bestFit="1" customWidth="1"/>
    <col min="172" max="172" width="11" bestFit="1" customWidth="1"/>
    <col min="173" max="181" width="12" bestFit="1" customWidth="1"/>
    <col min="182" max="182" width="10" bestFit="1" customWidth="1"/>
    <col min="183" max="183" width="8" bestFit="1" customWidth="1"/>
    <col min="184" max="194" width="12" bestFit="1" customWidth="1"/>
    <col min="195" max="195" width="10" bestFit="1" customWidth="1"/>
    <col min="196" max="196" width="12" bestFit="1" customWidth="1"/>
    <col min="197" max="197" width="15.85546875" bestFit="1" customWidth="1"/>
    <col min="198" max="201" width="4" bestFit="1" customWidth="1"/>
    <col min="202" max="202" width="6" bestFit="1" customWidth="1"/>
    <col min="203" max="217" width="4" bestFit="1" customWidth="1"/>
    <col min="218" max="218" width="6" bestFit="1" customWidth="1"/>
    <col min="219" max="230" width="4" bestFit="1" customWidth="1"/>
    <col min="231" max="231" width="6" bestFit="1" customWidth="1"/>
    <col min="232" max="232" width="5" bestFit="1" customWidth="1"/>
    <col min="233" max="233" width="4" bestFit="1" customWidth="1"/>
    <col min="234" max="234" width="5" bestFit="1" customWidth="1"/>
    <col min="235" max="238" width="4" bestFit="1" customWidth="1"/>
    <col min="239" max="239" width="5" bestFit="1" customWidth="1"/>
    <col min="240" max="240" width="6" bestFit="1" customWidth="1"/>
    <col min="241" max="242" width="4" bestFit="1" customWidth="1"/>
    <col min="243" max="243" width="6" bestFit="1" customWidth="1"/>
    <col min="244" max="253" width="4" bestFit="1" customWidth="1"/>
    <col min="254" max="254" width="2" bestFit="1" customWidth="1"/>
    <col min="255" max="257" width="4" bestFit="1" customWidth="1"/>
    <col min="258" max="259" width="5" bestFit="1" customWidth="1"/>
    <col min="260" max="260" width="7" bestFit="1" customWidth="1"/>
    <col min="261" max="261" width="5" bestFit="1" customWidth="1"/>
    <col min="262" max="262" width="16.42578125" bestFit="1" customWidth="1"/>
    <col min="263" max="263" width="8" bestFit="1" customWidth="1"/>
    <col min="264" max="264" width="7" bestFit="1" customWidth="1"/>
    <col min="265" max="267" width="8" bestFit="1" customWidth="1"/>
    <col min="268" max="268" width="7" bestFit="1" customWidth="1"/>
    <col min="269" max="269" width="8" bestFit="1" customWidth="1"/>
    <col min="270" max="270" width="7" bestFit="1" customWidth="1"/>
    <col min="271" max="276" width="8" bestFit="1" customWidth="1"/>
    <col min="277" max="277" width="9" bestFit="1" customWidth="1"/>
    <col min="278" max="279" width="8" bestFit="1" customWidth="1"/>
    <col min="280" max="280" width="9" bestFit="1" customWidth="1"/>
    <col min="281" max="282" width="8" bestFit="1" customWidth="1"/>
    <col min="283" max="283" width="7" bestFit="1" customWidth="1"/>
    <col min="284" max="285" width="9" bestFit="1" customWidth="1"/>
    <col min="286" max="286" width="7" bestFit="1" customWidth="1"/>
    <col min="287" max="287" width="8" bestFit="1" customWidth="1"/>
    <col min="288" max="290" width="7" bestFit="1" customWidth="1"/>
    <col min="291" max="291" width="8" bestFit="1" customWidth="1"/>
    <col min="292" max="292" width="7" bestFit="1" customWidth="1"/>
    <col min="293" max="294" width="8" bestFit="1" customWidth="1"/>
    <col min="295" max="295" width="9" bestFit="1" customWidth="1"/>
    <col min="296" max="297" width="8" bestFit="1" customWidth="1"/>
    <col min="298" max="298" width="9" bestFit="1" customWidth="1"/>
    <col min="299" max="315" width="8" bestFit="1" customWidth="1"/>
    <col min="316" max="316" width="7" bestFit="1" customWidth="1"/>
    <col min="317" max="326" width="8" bestFit="1" customWidth="1"/>
    <col min="327" max="327" width="23.28515625" bestFit="1" customWidth="1"/>
    <col min="328" max="331" width="4" bestFit="1" customWidth="1"/>
    <col min="332" max="332" width="6" bestFit="1" customWidth="1"/>
    <col min="333" max="347" width="4" bestFit="1" customWidth="1"/>
    <col min="348" max="348" width="6" bestFit="1" customWidth="1"/>
    <col min="349" max="349" width="2" bestFit="1" customWidth="1"/>
    <col min="350" max="355" width="4" bestFit="1" customWidth="1"/>
    <col min="356" max="356" width="2" bestFit="1" customWidth="1"/>
    <col min="357" max="360" width="4" bestFit="1" customWidth="1"/>
    <col min="361" max="361" width="6" bestFit="1" customWidth="1"/>
    <col min="362" max="365" width="5" bestFit="1" customWidth="1"/>
    <col min="366" max="366" width="4" bestFit="1" customWidth="1"/>
    <col min="367" max="367" width="3" bestFit="1" customWidth="1"/>
    <col min="368" max="369" width="5" bestFit="1" customWidth="1"/>
    <col min="370" max="370" width="6" bestFit="1" customWidth="1"/>
    <col min="371" max="371" width="4" bestFit="1" customWidth="1"/>
    <col min="372" max="372" width="5" bestFit="1" customWidth="1"/>
    <col min="373" max="373" width="6" bestFit="1" customWidth="1"/>
    <col min="374" max="374" width="5" bestFit="1" customWidth="1"/>
    <col min="375" max="380" width="4" bestFit="1" customWidth="1"/>
    <col min="381" max="381" width="2" bestFit="1" customWidth="1"/>
    <col min="382" max="383" width="4" bestFit="1" customWidth="1"/>
    <col min="384" max="384" width="2" bestFit="1" customWidth="1"/>
    <col min="385" max="385" width="5" bestFit="1" customWidth="1"/>
    <col min="386" max="387" width="4" bestFit="1" customWidth="1"/>
    <col min="388" max="389" width="5" bestFit="1" customWidth="1"/>
    <col min="390" max="390" width="7" bestFit="1" customWidth="1"/>
    <col min="391" max="391" width="5" bestFit="1" customWidth="1"/>
    <col min="392" max="392" width="23.28515625" bestFit="1" customWidth="1"/>
    <col min="393" max="393" width="4" bestFit="1" customWidth="1"/>
    <col min="394" max="394" width="5" bestFit="1" customWidth="1"/>
    <col min="395" max="396" width="4" bestFit="1" customWidth="1"/>
    <col min="397" max="397" width="6" bestFit="1" customWidth="1"/>
    <col min="398" max="400" width="4" bestFit="1" customWidth="1"/>
    <col min="401" max="401" width="6" bestFit="1" customWidth="1"/>
    <col min="402" max="402" width="4" bestFit="1" customWidth="1"/>
    <col min="403" max="403" width="5" bestFit="1" customWidth="1"/>
    <col min="404" max="407" width="4" bestFit="1" customWidth="1"/>
    <col min="408" max="410" width="5" bestFit="1" customWidth="1"/>
    <col min="411" max="411" width="4" bestFit="1" customWidth="1"/>
    <col min="412" max="412" width="5" bestFit="1" customWidth="1"/>
    <col min="413" max="413" width="6" bestFit="1" customWidth="1"/>
    <col min="414" max="415" width="5" bestFit="1" customWidth="1"/>
    <col min="416" max="422" width="4" bestFit="1" customWidth="1"/>
    <col min="423" max="425" width="5" bestFit="1" customWidth="1"/>
    <col min="426" max="427" width="6" bestFit="1" customWidth="1"/>
    <col min="428" max="428" width="5" bestFit="1" customWidth="1"/>
    <col min="429" max="430" width="6" bestFit="1" customWidth="1"/>
    <col min="431" max="431" width="4" bestFit="1" customWidth="1"/>
    <col min="432" max="434" width="5" bestFit="1" customWidth="1"/>
    <col min="435" max="436" width="6" bestFit="1" customWidth="1"/>
    <col min="437" max="437" width="5" bestFit="1" customWidth="1"/>
    <col min="438" max="438" width="6" bestFit="1" customWidth="1"/>
    <col min="439" max="443" width="5" bestFit="1" customWidth="1"/>
    <col min="444" max="444" width="4" bestFit="1" customWidth="1"/>
    <col min="445" max="446" width="5" bestFit="1" customWidth="1"/>
    <col min="447" max="447" width="4" bestFit="1" customWidth="1"/>
    <col min="448" max="450" width="5" bestFit="1" customWidth="1"/>
    <col min="451" max="451" width="6" bestFit="1" customWidth="1"/>
    <col min="452" max="454" width="5" bestFit="1" customWidth="1"/>
    <col min="455" max="455" width="7" bestFit="1" customWidth="1"/>
    <col min="456" max="456" width="5" bestFit="1" customWidth="1"/>
    <col min="457" max="457" width="23.28515625" bestFit="1" customWidth="1"/>
    <col min="458" max="461" width="4" bestFit="1" customWidth="1"/>
    <col min="462" max="462" width="6" bestFit="1" customWidth="1"/>
    <col min="463" max="464" width="4" bestFit="1" customWidth="1"/>
    <col min="465" max="466" width="7" bestFit="1" customWidth="1"/>
    <col min="467" max="467" width="4" bestFit="1" customWidth="1"/>
    <col min="468" max="468" width="5" bestFit="1" customWidth="1"/>
    <col min="469" max="469" width="4" bestFit="1" customWidth="1"/>
    <col min="470" max="474" width="5" bestFit="1" customWidth="1"/>
    <col min="475" max="475" width="7" bestFit="1" customWidth="1"/>
    <col min="476" max="477" width="5" bestFit="1" customWidth="1"/>
    <col min="478" max="478" width="6" bestFit="1" customWidth="1"/>
    <col min="479" max="482" width="5" bestFit="1" customWidth="1"/>
    <col min="483" max="483" width="4" bestFit="1" customWidth="1"/>
    <col min="484" max="490" width="5" bestFit="1" customWidth="1"/>
    <col min="491" max="491" width="6" bestFit="1" customWidth="1"/>
    <col min="492" max="494" width="5" bestFit="1" customWidth="1"/>
    <col min="495" max="495" width="7" bestFit="1" customWidth="1"/>
    <col min="496" max="496" width="5" bestFit="1" customWidth="1"/>
    <col min="497" max="497" width="7" bestFit="1" customWidth="1"/>
    <col min="498" max="498" width="5" bestFit="1" customWidth="1"/>
    <col min="499" max="499" width="7" bestFit="1" customWidth="1"/>
    <col min="500" max="500" width="6" bestFit="1" customWidth="1"/>
    <col min="501" max="502" width="5" bestFit="1" customWidth="1"/>
    <col min="503" max="503" width="6" bestFit="1" customWidth="1"/>
    <col min="504" max="510" width="5" bestFit="1" customWidth="1"/>
    <col min="511" max="512" width="7" bestFit="1" customWidth="1"/>
    <col min="513" max="513" width="5" bestFit="1" customWidth="1"/>
    <col min="514" max="514" width="3" bestFit="1" customWidth="1"/>
    <col min="515" max="516" width="5" bestFit="1" customWidth="1"/>
    <col min="517" max="517" width="7" bestFit="1" customWidth="1"/>
    <col min="518" max="519" width="5" bestFit="1" customWidth="1"/>
    <col min="520" max="520" width="7" bestFit="1" customWidth="1"/>
    <col min="521" max="521" width="5" bestFit="1" customWidth="1"/>
    <col min="522" max="522" width="23.28515625" bestFit="1" customWidth="1"/>
    <col min="523" max="526" width="4" bestFit="1" customWidth="1"/>
    <col min="527" max="527" width="6" bestFit="1" customWidth="1"/>
    <col min="528" max="529" width="4" bestFit="1" customWidth="1"/>
    <col min="530" max="530" width="5" bestFit="1" customWidth="1"/>
    <col min="531" max="531" width="7" bestFit="1" customWidth="1"/>
    <col min="532" max="532" width="4" bestFit="1" customWidth="1"/>
    <col min="533" max="533" width="5" bestFit="1" customWidth="1"/>
    <col min="534" max="534" width="7" bestFit="1" customWidth="1"/>
    <col min="535" max="535" width="5" bestFit="1" customWidth="1"/>
    <col min="536" max="538" width="7" bestFit="1" customWidth="1"/>
    <col min="539" max="542" width="5" bestFit="1" customWidth="1"/>
    <col min="543" max="543" width="6" bestFit="1" customWidth="1"/>
    <col min="544" max="546" width="5" bestFit="1" customWidth="1"/>
    <col min="547" max="549" width="7" bestFit="1" customWidth="1"/>
    <col min="550" max="550" width="4" bestFit="1" customWidth="1"/>
    <col min="551" max="552" width="5" bestFit="1" customWidth="1"/>
    <col min="553" max="553" width="7" bestFit="1" customWidth="1"/>
    <col min="554" max="555" width="5" bestFit="1" customWidth="1"/>
    <col min="556" max="556" width="6" bestFit="1" customWidth="1"/>
    <col min="557" max="557" width="7" bestFit="1" customWidth="1"/>
    <col min="558" max="563" width="5" bestFit="1" customWidth="1"/>
    <col min="564" max="564" width="7" bestFit="1" customWidth="1"/>
    <col min="565" max="565" width="6" bestFit="1" customWidth="1"/>
    <col min="566" max="566" width="4" bestFit="1" customWidth="1"/>
    <col min="567" max="567" width="5" bestFit="1" customWidth="1"/>
    <col min="568" max="568" width="7" bestFit="1" customWidth="1"/>
    <col min="569" max="569" width="5" bestFit="1" customWidth="1"/>
    <col min="570" max="570" width="7" bestFit="1" customWidth="1"/>
    <col min="571" max="573" width="5" bestFit="1" customWidth="1"/>
    <col min="574" max="574" width="7" bestFit="1" customWidth="1"/>
    <col min="575" max="575" width="5" bestFit="1" customWidth="1"/>
    <col min="576" max="576" width="3" bestFit="1" customWidth="1"/>
    <col min="577" max="584" width="5" bestFit="1" customWidth="1"/>
    <col min="585" max="585" width="7" bestFit="1" customWidth="1"/>
    <col min="586" max="586" width="5" bestFit="1" customWidth="1"/>
    <col min="587" max="587" width="23.28515625" bestFit="1" customWidth="1"/>
    <col min="588" max="589" width="5" bestFit="1" customWidth="1"/>
    <col min="590" max="590" width="7" bestFit="1" customWidth="1"/>
    <col min="591" max="591" width="5" bestFit="1" customWidth="1"/>
    <col min="592" max="594" width="7" bestFit="1" customWidth="1"/>
    <col min="595" max="595" width="5" bestFit="1" customWidth="1"/>
    <col min="596" max="596" width="7" bestFit="1" customWidth="1"/>
    <col min="597" max="597" width="5" bestFit="1" customWidth="1"/>
    <col min="598" max="598" width="7" bestFit="1" customWidth="1"/>
    <col min="599" max="601" width="5" bestFit="1" customWidth="1"/>
    <col min="602" max="606" width="7" bestFit="1" customWidth="1"/>
    <col min="607" max="607" width="5" bestFit="1" customWidth="1"/>
    <col min="608" max="610" width="7" bestFit="1" customWidth="1"/>
    <col min="611" max="611" width="5" bestFit="1" customWidth="1"/>
    <col min="612" max="612" width="7" bestFit="1" customWidth="1"/>
    <col min="613" max="617" width="5" bestFit="1" customWidth="1"/>
    <col min="618" max="618" width="7" bestFit="1" customWidth="1"/>
    <col min="619" max="619" width="5" bestFit="1" customWidth="1"/>
    <col min="620" max="620" width="7" bestFit="1" customWidth="1"/>
    <col min="621" max="621" width="6" bestFit="1" customWidth="1"/>
    <col min="622" max="622" width="7" bestFit="1" customWidth="1"/>
    <col min="623" max="623" width="5" bestFit="1" customWidth="1"/>
    <col min="624" max="625" width="7" bestFit="1" customWidth="1"/>
    <col min="626" max="626" width="5" bestFit="1" customWidth="1"/>
    <col min="627" max="628" width="7" bestFit="1" customWidth="1"/>
    <col min="629" max="629" width="5" bestFit="1" customWidth="1"/>
    <col min="630" max="632" width="7" bestFit="1" customWidth="1"/>
    <col min="633" max="633" width="6" bestFit="1" customWidth="1"/>
    <col min="634" max="634" width="7" bestFit="1" customWidth="1"/>
    <col min="635" max="637" width="5" bestFit="1" customWidth="1"/>
    <col min="638" max="638" width="7" bestFit="1" customWidth="1"/>
    <col min="639" max="641" width="5" bestFit="1" customWidth="1"/>
    <col min="642" max="642" width="4" bestFit="1" customWidth="1"/>
    <col min="643" max="646" width="7" bestFit="1" customWidth="1"/>
    <col min="647" max="648" width="5" bestFit="1" customWidth="1"/>
    <col min="649" max="650" width="7" bestFit="1" customWidth="1"/>
    <col min="651" max="651" width="5" bestFit="1" customWidth="1"/>
    <col min="652" max="652" width="23.28515625" bestFit="1" customWidth="1"/>
    <col min="653" max="653" width="5" bestFit="1" customWidth="1"/>
    <col min="654" max="654" width="7" bestFit="1" customWidth="1"/>
    <col min="655" max="655" width="5" bestFit="1" customWidth="1"/>
    <col min="656" max="662" width="7" bestFit="1" customWidth="1"/>
    <col min="663" max="663" width="8" bestFit="1" customWidth="1"/>
    <col min="664" max="670" width="7" bestFit="1" customWidth="1"/>
    <col min="671" max="671" width="5" bestFit="1" customWidth="1"/>
    <col min="672" max="690" width="7" bestFit="1" customWidth="1"/>
    <col min="691" max="691" width="5" bestFit="1" customWidth="1"/>
    <col min="692" max="693" width="7" bestFit="1" customWidth="1"/>
    <col min="694" max="694" width="8" bestFit="1" customWidth="1"/>
    <col min="695" max="700" width="7" bestFit="1" customWidth="1"/>
    <col min="701" max="702" width="5" bestFit="1" customWidth="1"/>
    <col min="703" max="710" width="7" bestFit="1" customWidth="1"/>
    <col min="711" max="711" width="4" bestFit="1" customWidth="1"/>
    <col min="712" max="715" width="7" bestFit="1" customWidth="1"/>
    <col min="716" max="716" width="5" bestFit="1" customWidth="1"/>
    <col min="717" max="717" width="22" bestFit="1" customWidth="1"/>
    <col min="718" max="718" width="17" bestFit="1" customWidth="1"/>
    <col min="719" max="719" width="17.85546875" bestFit="1" customWidth="1"/>
    <col min="720" max="720" width="20.85546875" bestFit="1" customWidth="1"/>
    <col min="721" max="721" width="21.5703125" bestFit="1" customWidth="1"/>
    <col min="722" max="727" width="28.28515625" bestFit="1" customWidth="1"/>
  </cols>
  <sheetData>
    <row r="1" spans="1:12">
      <c r="A1" s="112" t="s">
        <v>29</v>
      </c>
      <c r="B1" s="124" t="s" vm="1">
        <v>50</v>
      </c>
      <c r="D1" s="111" t="s">
        <v>1834</v>
      </c>
    </row>
    <row r="3" spans="1:12">
      <c r="A3" s="112" t="s">
        <v>1748</v>
      </c>
      <c r="B3" s="124" t="s">
        <v>1750</v>
      </c>
      <c r="C3" s="124" t="s">
        <v>1751</v>
      </c>
      <c r="D3" s="124" t="s">
        <v>1752</v>
      </c>
      <c r="E3" s="124" t="s">
        <v>1753</v>
      </c>
      <c r="F3" s="124" t="s">
        <v>1754</v>
      </c>
      <c r="G3" s="124" t="s">
        <v>1755</v>
      </c>
      <c r="H3" s="124" t="s">
        <v>1756</v>
      </c>
      <c r="I3" s="124" t="s">
        <v>1757</v>
      </c>
      <c r="J3" s="124" t="s">
        <v>1758</v>
      </c>
      <c r="K3" s="124" t="s">
        <v>1759</v>
      </c>
      <c r="L3" s="124" t="s">
        <v>1760</v>
      </c>
    </row>
    <row r="4" spans="1:12">
      <c r="A4" s="125"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25"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25"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25"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25"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25"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25"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25"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25"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25"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25"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25"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25" t="s">
        <v>336</v>
      </c>
      <c r="B16" s="87">
        <v>1.8871</v>
      </c>
      <c r="C16" s="87">
        <v>3000</v>
      </c>
      <c r="D16" s="87">
        <v>0.629033333333333</v>
      </c>
      <c r="E16" s="87">
        <v>1.5</v>
      </c>
      <c r="F16" s="87">
        <v>1.8871</v>
      </c>
      <c r="G16" s="87">
        <v>0</v>
      </c>
      <c r="H16" s="87">
        <v>0.2</v>
      </c>
      <c r="I16" s="87">
        <v>2.4</v>
      </c>
      <c r="J16" s="87">
        <v>4.2</v>
      </c>
      <c r="K16" s="87">
        <v>8.6999999999999993</v>
      </c>
      <c r="L16" s="87">
        <v>13.7</v>
      </c>
    </row>
    <row r="17" spans="1:12">
      <c r="A17" s="125"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25" t="s">
        <v>376</v>
      </c>
      <c r="B18" s="87">
        <v>1.19035</v>
      </c>
      <c r="C18" s="87">
        <v>3000</v>
      </c>
      <c r="D18" s="87">
        <v>0.39678333333333299</v>
      </c>
      <c r="E18" s="87">
        <v>1.3</v>
      </c>
      <c r="F18" s="87">
        <v>1.19035</v>
      </c>
      <c r="G18" s="87">
        <v>0</v>
      </c>
      <c r="H18" s="87">
        <v>0</v>
      </c>
      <c r="I18" s="87">
        <v>1.7</v>
      </c>
      <c r="J18" s="87">
        <v>2.7</v>
      </c>
      <c r="K18" s="87">
        <v>6.2</v>
      </c>
      <c r="L18" s="87">
        <v>10.401999999999999</v>
      </c>
    </row>
    <row r="19" spans="1:12">
      <c r="A19" s="125"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25"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25"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25"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25"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25"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25"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25"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25" t="s">
        <v>317</v>
      </c>
      <c r="B27" s="87">
        <v>3.69495</v>
      </c>
      <c r="C27" s="87">
        <v>3000</v>
      </c>
      <c r="D27" s="87">
        <v>1.2316499999999999</v>
      </c>
      <c r="E27" s="87">
        <v>0.4</v>
      </c>
      <c r="F27" s="87">
        <v>3.69495</v>
      </c>
      <c r="G27" s="87">
        <v>0.9</v>
      </c>
      <c r="H27" s="87">
        <v>2.6</v>
      </c>
      <c r="I27" s="87">
        <v>5.2</v>
      </c>
      <c r="J27" s="87">
        <v>7.5</v>
      </c>
      <c r="K27" s="87">
        <v>11.7</v>
      </c>
      <c r="L27" s="87">
        <v>17.102</v>
      </c>
    </row>
    <row r="28" spans="1:12">
      <c r="A28" s="125"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25"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25"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25"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25"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25"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25"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25"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25"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25"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25"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25"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25"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25"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25"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25"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25"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25"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25"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25"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25"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25"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25"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25" t="s">
        <v>70</v>
      </c>
      <c r="B51" s="87">
        <v>12.741</v>
      </c>
      <c r="C51" s="87">
        <v>7100</v>
      </c>
      <c r="D51" s="87">
        <v>1.7945070422535201</v>
      </c>
      <c r="E51" s="87">
        <v>5.3</v>
      </c>
      <c r="F51" s="87">
        <v>12.741</v>
      </c>
      <c r="G51" s="87">
        <v>6.8</v>
      </c>
      <c r="H51" s="87">
        <v>11</v>
      </c>
      <c r="I51" s="87">
        <v>17.399999999999999</v>
      </c>
      <c r="J51" s="87">
        <v>21</v>
      </c>
      <c r="K51" s="87">
        <v>28.2</v>
      </c>
      <c r="L51" s="87">
        <v>35.9</v>
      </c>
    </row>
    <row r="52" spans="1:12">
      <c r="A52" s="125"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25"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25"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25"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25"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25"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25"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25"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25"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25"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25"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25"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25" t="s">
        <v>214</v>
      </c>
      <c r="B64" s="87">
        <v>10.5738</v>
      </c>
      <c r="C64" s="87">
        <v>4600</v>
      </c>
      <c r="D64" s="87">
        <v>2.2986521739130401</v>
      </c>
      <c r="E64" s="87">
        <v>4.2</v>
      </c>
      <c r="F64" s="87">
        <v>10.5738</v>
      </c>
      <c r="G64" s="87">
        <v>5.7</v>
      </c>
      <c r="H64" s="87">
        <v>9.4</v>
      </c>
      <c r="I64" s="87">
        <v>13.8</v>
      </c>
      <c r="J64" s="87">
        <v>17.3</v>
      </c>
      <c r="K64" s="87">
        <v>25.1</v>
      </c>
      <c r="L64" s="87">
        <v>31.8</v>
      </c>
    </row>
    <row r="65" spans="1:12">
      <c r="A65" s="125"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25"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25"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25" t="s">
        <v>373</v>
      </c>
      <c r="B68" s="87">
        <v>1.0785</v>
      </c>
      <c r="C68" s="87">
        <v>3000</v>
      </c>
      <c r="D68" s="87">
        <v>0.35949999999999999</v>
      </c>
      <c r="E68" s="87">
        <v>0.1</v>
      </c>
      <c r="F68" s="87">
        <v>1.0785</v>
      </c>
      <c r="G68" s="87">
        <v>0</v>
      </c>
      <c r="H68" s="87">
        <v>0</v>
      </c>
      <c r="I68" s="87">
        <v>0.5</v>
      </c>
      <c r="J68" s="87">
        <v>2.1</v>
      </c>
      <c r="K68" s="87">
        <v>7.5</v>
      </c>
      <c r="L68" s="87">
        <v>9.1999999999999993</v>
      </c>
    </row>
    <row r="69" spans="1:12">
      <c r="A69" s="125"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25"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25"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25"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25"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25"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25"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25"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25"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25"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25"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25"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25"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25"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25"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25"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25"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25"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25"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25"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25"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25"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25"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25"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25"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25"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25"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25"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25"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25"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25"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25"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25"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25"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25"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25"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25"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25"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25"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25"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25"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25"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25"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25"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25"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25"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25"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25"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25"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25"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25"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25"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25"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25"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25"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25"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25"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25"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25"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25"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25"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25"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25"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25"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25"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25"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25"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25" t="s">
        <v>1749</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E4" sqref="E4"/>
    </sheetView>
  </sheetViews>
  <sheetFormatPr defaultRowHeight="15"/>
  <sheetData>
    <row r="1" spans="1:9">
      <c r="A1" t="s">
        <v>1696</v>
      </c>
      <c r="B1" t="s">
        <v>1697</v>
      </c>
      <c r="E1" t="s">
        <v>1747</v>
      </c>
      <c r="I1" s="111" t="s">
        <v>1835</v>
      </c>
    </row>
    <row r="2" spans="1:9">
      <c r="A2" s="26" t="str">
        <f t="array" ref="A2">IFERROR(INDEX('Projections 20'!$A$2:$A$400,SMALL(IF('Projections 20'!$E$2:$E$400='DST Dash'!$AA$1,ROW($B$2:$B$400)),ROW(1:1))-1,1),"")</f>
        <v xml:space="preserve">Patriots </v>
      </c>
      <c r="B2" t="s">
        <v>1633</v>
      </c>
    </row>
    <row r="3" spans="1:9">
      <c r="A3" s="26" t="str">
        <f t="array" ref="A3">IFERROR(INDEX('Projections 20'!$A$2:$A$400,SMALL(IF('Projections 20'!$E$2:$E$400='DST Dash'!$AA$1,ROW($B$2:$B$400)),ROW(2:2))-1,1),"")</f>
        <v xml:space="preserve">Cowboys </v>
      </c>
      <c r="B3" t="s">
        <v>1656</v>
      </c>
    </row>
    <row r="4" spans="1:9">
      <c r="A4" s="26" t="str">
        <f t="array" ref="A4">IFERROR(INDEX('Projections 20'!$A$2:$A$400,SMALL(IF('Projections 20'!$E$2:$E$400='DST Dash'!$AA$1,ROW($B$2:$B$400)),ROW(3:3))-1,1),"")</f>
        <v xml:space="preserve">Bills </v>
      </c>
      <c r="B4" t="s">
        <v>1634</v>
      </c>
    </row>
    <row r="5" spans="1:9">
      <c r="A5" s="26" t="str">
        <f t="array" ref="A5">IFERROR(INDEX('Projections 20'!$A$2:$A$400,SMALL(IF('Projections 20'!$E$2:$E$400='DST Dash'!$AA$1,ROW($B$2:$B$400)),ROW(4:4))-1,1),"")</f>
        <v xml:space="preserve">Rams </v>
      </c>
      <c r="B5" t="s">
        <v>1638</v>
      </c>
    </row>
    <row r="6" spans="1:9">
      <c r="A6" s="26" t="str">
        <f t="array" ref="A6">IFERROR(INDEX('Projections 20'!$A$2:$A$400,SMALL(IF('Projections 20'!$E$2:$E$400='DST Dash'!$AA$1,ROW($B$2:$B$400)),ROW(5:5))-1,1),"")</f>
        <v xml:space="preserve">Eagles </v>
      </c>
      <c r="B6" t="s">
        <v>1655</v>
      </c>
    </row>
    <row r="7" spans="1:9">
      <c r="A7" s="26" t="str">
        <f t="array" ref="A7">IFERROR(INDEX('Projections 20'!$A$2:$A$400,SMALL(IF('Projections 20'!$E$2:$E$400='DST Dash'!$AA$1,ROW($B$2:$B$400)),ROW(6:6))-1,1),"")</f>
        <v xml:space="preserve">Packers </v>
      </c>
      <c r="B7" t="s">
        <v>1662</v>
      </c>
    </row>
    <row r="8" spans="1:9">
      <c r="A8" s="26" t="str">
        <f t="array" ref="A8">IFERROR(INDEX('Projections 20'!$A$2:$A$400,SMALL(IF('Projections 20'!$E$2:$E$400='DST Dash'!$AA$1,ROW($B$2:$B$400)),ROW(7:7))-1,1),"")</f>
        <v xml:space="preserve">Jets </v>
      </c>
      <c r="B8" t="s">
        <v>1651</v>
      </c>
    </row>
    <row r="9" spans="1:9">
      <c r="A9" s="26" t="str">
        <f t="array" ref="A9">IFERROR(INDEX('Projections 20'!$A$2:$A$400,SMALL(IF('Projections 20'!$E$2:$E$400='DST Dash'!$AA$1,ROW($B$2:$B$400)),ROW(8:8))-1,1),"")</f>
        <v xml:space="preserve">Chiefs </v>
      </c>
      <c r="B9" t="s">
        <v>1660</v>
      </c>
    </row>
    <row r="10" spans="1:9">
      <c r="A10" s="26" t="str">
        <f t="array" ref="A10">IFERROR(INDEX('Projections 20'!$A$2:$A$400,SMALL(IF('Projections 20'!$E$2:$E$400='DST Dash'!$AA$1,ROW($B$2:$B$400)),ROW(9:9))-1,1),"")</f>
        <v xml:space="preserve">Saints </v>
      </c>
      <c r="B10" t="s">
        <v>1646</v>
      </c>
    </row>
    <row r="11" spans="1:9">
      <c r="A11" s="26" t="str">
        <f t="array" ref="A11">IFERROR(INDEX('Projections 20'!$A$2:$A$400,SMALL(IF('Projections 20'!$E$2:$E$400='DST Dash'!$AA$1,ROW($B$2:$B$400)),ROW(10:10))-1,1),"")</f>
        <v xml:space="preserve">Falcons </v>
      </c>
      <c r="B11" t="s">
        <v>1641</v>
      </c>
    </row>
    <row r="12" spans="1:9">
      <c r="A12" s="26" t="str">
        <f t="array" ref="A12">IFERROR(INDEX('Projections 20'!$A$2:$A$400,SMALL(IF('Projections 20'!$E$2:$E$400='DST Dash'!$AA$1,ROW($B$2:$B$400)),ROW(11:11))-1,1),"")</f>
        <v xml:space="preserve">Broncos </v>
      </c>
      <c r="B12" t="s">
        <v>1630</v>
      </c>
    </row>
    <row r="13" spans="1:9">
      <c r="A13" s="26" t="str">
        <f t="array" ref="A13">IFERROR(INDEX('Projections 20'!$A$2:$A$400,SMALL(IF('Projections 20'!$E$2:$E$400='DST Dash'!$AA$1,ROW($B$2:$B$400)),ROW(12:12))-1,1),"")</f>
        <v xml:space="preserve">Browns </v>
      </c>
      <c r="B13" t="s">
        <v>1643</v>
      </c>
    </row>
    <row r="14" spans="1:9">
      <c r="A14" s="26" t="str">
        <f t="array" ref="A14">IFERROR(INDEX('Projections 20'!$A$2:$A$400,SMALL(IF('Projections 20'!$E$2:$E$400='DST Dash'!$AA$1,ROW($B$2:$B$400)),ROW(13:13))-1,1),"")</f>
        <v xml:space="preserve">Ravens </v>
      </c>
      <c r="B14" t="s">
        <v>1644</v>
      </c>
    </row>
    <row r="15" spans="1:9">
      <c r="A15" s="26" t="str">
        <f t="array" ref="A15">IFERROR(INDEX('Projections 20'!$A$2:$A$400,SMALL(IF('Projections 20'!$E$2:$E$400='DST Dash'!$AA$1,ROW($B$2:$B$400)),ROW(14:14))-1,1),"")</f>
        <v xml:space="preserve">Titans </v>
      </c>
      <c r="B15" t="s">
        <v>1645</v>
      </c>
    </row>
    <row r="16" spans="1:9">
      <c r="A16" s="26" t="str">
        <f t="array" ref="A16">IFERROR(INDEX('Projections 20'!$A$2:$A$400,SMALL(IF('Projections 20'!$E$2:$E$400='DST Dash'!$AA$1,ROW($B$2:$B$400)),ROW(15:15))-1,1),"")</f>
        <v xml:space="preserve">Raiders </v>
      </c>
      <c r="B16" t="s">
        <v>1636</v>
      </c>
    </row>
    <row r="17" spans="1:2">
      <c r="A17" s="26" t="str">
        <f t="array" ref="A17">IFERROR(INDEX('Projections 20'!$A$2:$A$400,SMALL(IF('Projections 20'!$E$2:$E$400='DST Dash'!$AA$1,ROW($B$2:$B$400)),ROW(16:16))-1,1),"")</f>
        <v xml:space="preserve">Vikings </v>
      </c>
      <c r="B17" s="26" t="s">
        <v>1661</v>
      </c>
    </row>
    <row r="18" spans="1:2">
      <c r="A18" s="26" t="str">
        <f t="array" ref="A18">IFERROR(INDEX('Projections 20'!$A$2:$A$400,SMALL(IF('Projections 20'!$E$2:$E$400='DST Dash'!$AA$1,ROW($B$2:$B$400)),ROW(17:17))-1,1),"")</f>
        <v xml:space="preserve">Colts </v>
      </c>
      <c r="B18" t="s">
        <v>1647</v>
      </c>
    </row>
    <row r="19" spans="1:2">
      <c r="A19" s="26" t="str">
        <f t="array" ref="A19">IFERROR(INDEX('Projections 20'!$A$2:$A$400,SMALL(IF('Projections 20'!$E$2:$E$400='DST Dash'!$AA$1,ROW($B$2:$B$400)),ROW(18:18))-1,1),"")</f>
        <v xml:space="preserve">Buccaneers </v>
      </c>
      <c r="B19" s="26" t="s">
        <v>1639</v>
      </c>
    </row>
    <row r="20" spans="1:2">
      <c r="A20" s="26" t="str">
        <f t="array" ref="A20">IFERROR(INDEX('Projections 20'!$A$2:$A$400,SMALL(IF('Projections 20'!$E$2:$E$400='DST Dash'!$AA$1,ROW($B$2:$B$400)),ROW(19:19))-1,1),"")</f>
        <v xml:space="preserve">Steelers </v>
      </c>
      <c r="B20" t="s">
        <v>1652</v>
      </c>
    </row>
    <row r="21" spans="1:2">
      <c r="A21" s="26" t="str">
        <f t="array" ref="A21">IFERROR(INDEX('Projections 20'!$A$2:$A$400,SMALL(IF('Projections 20'!$E$2:$E$400='DST Dash'!$AA$1,ROW($B$2:$B$400)),ROW(20:20))-1,1),"")</f>
        <v xml:space="preserve">Bears </v>
      </c>
      <c r="B21" t="s">
        <v>1659</v>
      </c>
    </row>
    <row r="22" spans="1:2">
      <c r="A22" s="26" t="str">
        <f t="array" ref="A22">IFERROR(INDEX('Projections 20'!$A$2:$A$400,SMALL(IF('Projections 20'!$E$2:$E$400='DST Dash'!$AA$1,ROW($B$2:$B$400)),ROW(21:21))-1,1),"")</f>
        <v xml:space="preserve">Cardinals </v>
      </c>
      <c r="B22" t="s">
        <v>1658</v>
      </c>
    </row>
    <row r="23" spans="1:2">
      <c r="A23" s="26" t="str">
        <f t="array" ref="A23">IFERROR(INDEX('Projections 20'!$A$2:$A$400,SMALL(IF('Projections 20'!$E$2:$E$400='DST Dash'!$AA$1,ROW($B$2:$B$400)),ROW(22:22))-1,1),"")</f>
        <v xml:space="preserve">Bengals </v>
      </c>
      <c r="B23" s="26" t="s">
        <v>1650</v>
      </c>
    </row>
    <row r="24" spans="1:2">
      <c r="A24" s="26" t="str">
        <f t="array" ref="A24">IFERROR(INDEX('Projections 20'!$A$2:$A$400,SMALL(IF('Projections 20'!$E$2:$E$400='DST Dash'!$AA$1,ROW($B$2:$B$400)),ROW(23:23))-1,1),"")</f>
        <v xml:space="preserve">Jaguars </v>
      </c>
      <c r="B24" t="s">
        <v>1642</v>
      </c>
    </row>
    <row r="25" spans="1:2">
      <c r="A25" s="26" t="str">
        <f t="array" ref="A25">IFERROR(INDEX('Projections 20'!$A$2:$A$400,SMALL(IF('Projections 20'!$E$2:$E$400='DST Dash'!$AA$1,ROW($B$2:$B$400)),ROW(24:24))-1,1),"")</f>
        <v xml:space="preserve">Giants </v>
      </c>
      <c r="B25" t="s">
        <v>1654</v>
      </c>
    </row>
    <row r="26" spans="1:2">
      <c r="A26" s="26" t="str">
        <f t="array" ref="A26">IFERROR(INDEX('Projections 20'!$A$2:$A$400,SMALL(IF('Projections 20'!$E$2:$E$400='DST Dash'!$AA$1,ROW($B$2:$B$400)),ROW(25:25))-1,1),"")</f>
        <v xml:space="preserve">Texans </v>
      </c>
      <c r="B26" t="s">
        <v>1640</v>
      </c>
    </row>
    <row r="27" spans="1:2">
      <c r="A27" s="26" t="str">
        <f t="array" ref="A27">IFERROR(INDEX('Projections 20'!$A$2:$A$400,SMALL(IF('Projections 20'!$E$2:$E$400='DST Dash'!$AA$1,ROW($B$2:$B$400)),ROW(26:26))-1,1),"")</f>
        <v xml:space="preserve">Redskins </v>
      </c>
      <c r="B27" t="s">
        <v>1653</v>
      </c>
    </row>
    <row r="28" spans="1:2">
      <c r="A28" s="26" t="str">
        <f t="array" ref="A28">IFERROR(INDEX('Projections 20'!$A$2:$A$400,SMALL(IF('Projections 20'!$E$2:$E$400='DST Dash'!$AA$1,ROW($B$2:$B$400)),ROW(27:27))-1,1),"")</f>
        <v xml:space="preserve">Chargers </v>
      </c>
      <c r="B28" t="s">
        <v>1635</v>
      </c>
    </row>
    <row r="29" spans="1:2">
      <c r="A29" s="26" t="str">
        <f t="array" ref="A29">IFERROR(INDEX('Projections 20'!$A$2:$A$400,SMALL(IF('Projections 20'!$E$2:$E$400='DST Dash'!$AA$1,ROW($B$2:$B$400)),ROW(28:28))-1,1),"")</f>
        <v xml:space="preserve">Panthers </v>
      </c>
      <c r="B29" t="s">
        <v>1648</v>
      </c>
    </row>
    <row r="30" spans="1:2">
      <c r="A30" s="26" t="str">
        <f t="array" ref="A30">IFERROR(INDEX('Projections 20'!$A$2:$A$400,SMALL(IF('Projections 20'!$E$2:$E$400='DST Dash'!$AA$1,ROW($B$2:$B$400)),ROW(29:29))-1,1),"")</f>
        <v xml:space="preserve">Dolphins </v>
      </c>
      <c r="B30" t="s">
        <v>1649</v>
      </c>
    </row>
    <row r="31" spans="1:2">
      <c r="A31" s="26" t="str">
        <f t="array" ref="A31">IFERROR(INDEX('Projections 20'!$A$2:$A$400,SMALL(IF('Projections 20'!$E$2:$E$400='DST Dash'!$AA$1,ROW($B$2:$B$400)),ROW(30:30))-1,1),"")</f>
        <v xml:space="preserve">Lions </v>
      </c>
      <c r="B31" t="s">
        <v>1632</v>
      </c>
    </row>
    <row r="32" spans="1:2">
      <c r="A32" s="26" t="s">
        <v>1695</v>
      </c>
      <c r="B32" t="s">
        <v>1637</v>
      </c>
    </row>
    <row r="33" spans="1:2">
      <c r="A33" s="26" t="s">
        <v>573</v>
      </c>
      <c r="B33" t="s">
        <v>1657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1746</v>
      </c>
    </row>
    <row r="2" spans="1:1">
      <c r="A2" s="111" t="s">
        <v>1840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election activeCell="M251" sqref="M251"/>
    </sheetView>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19" customFormat="1" ht="15.75" thickBot="1">
      <c r="A1" s="122" t="s">
        <v>1841</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7"/>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election activeCell="C2" sqref="C2"/>
    </sheetView>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3" t="s">
        <v>1836</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1837</v>
      </c>
    </row>
    <row r="19" spans="7:7">
      <c r="G19" t="s">
        <v>943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3" sqref="A3"/>
    </sheetView>
  </sheetViews>
  <sheetFormatPr defaultRowHeight="15"/>
  <sheetData>
    <row r="1" spans="1:1">
      <c r="A1" t="s">
        <v>1745</v>
      </c>
    </row>
    <row r="2" spans="1:1">
      <c r="A2" t="s">
        <v>1764</v>
      </c>
    </row>
    <row r="3" spans="1:1">
      <c r="A3" s="111" t="s">
        <v>1839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topLeftCell="A354" workbookViewId="0">
      <selection activeCell="A370" sqref="A370"/>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1056</v>
      </c>
      <c r="D1" s="26" t="s">
        <v>1580</v>
      </c>
      <c r="E1" s="26" t="s">
        <v>1147</v>
      </c>
      <c r="F1" s="26" t="str">
        <f>'SS Data'!G1</f>
        <v>Price</v>
      </c>
      <c r="G1" s="78" t="str">
        <f>'SS Data'!H1</f>
        <v>Value</v>
      </c>
      <c r="H1" s="79" t="s">
        <v>1148</v>
      </c>
      <c r="I1" s="79" t="s">
        <v>1149</v>
      </c>
      <c r="J1" s="79" t="s">
        <v>1150</v>
      </c>
      <c r="K1" s="79" t="s">
        <v>1151</v>
      </c>
      <c r="L1" s="79" t="s">
        <v>1152</v>
      </c>
      <c r="M1" s="79" t="s">
        <v>1153</v>
      </c>
      <c r="N1" s="79" t="s">
        <v>1168</v>
      </c>
      <c r="O1" s="79" t="s">
        <v>1169</v>
      </c>
      <c r="P1" s="79" t="s">
        <v>1166</v>
      </c>
      <c r="Q1" s="79" t="s">
        <v>1167</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E9" sqref="E9"/>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workbookViewId="0">
      <selection activeCell="H1" sqref="H1"/>
    </sheetView>
  </sheetViews>
  <sheetFormatPr defaultRowHeight="15"/>
  <sheetData>
    <row r="1" spans="1:2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row>
    <row r="2" spans="1:2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row>
    <row r="3" spans="1:2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row>
    <row r="4" spans="1:2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row>
    <row r="5" spans="1:2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row>
    <row r="6" spans="1:2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row>
    <row r="7" spans="1:2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row>
    <row r="8" spans="1:2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row>
    <row r="9" spans="1:2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row>
    <row r="10" spans="1:2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row>
    <row r="11" spans="1:2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row>
    <row r="12" spans="1:2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row>
    <row r="13" spans="1:2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row>
    <row r="14" spans="1:2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row>
    <row r="15" spans="1:2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row>
    <row r="16" spans="1:2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row>
    <row r="17" spans="1:2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row>
    <row r="18" spans="1:2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row>
    <row r="19" spans="1:2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row>
    <row r="20" spans="1:2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row>
    <row r="21" spans="1:2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row>
    <row r="22" spans="1:2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row>
    <row r="23" spans="1:2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row>
    <row r="24" spans="1:2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row>
    <row r="25" spans="1:2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row>
    <row r="26" spans="1:2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row>
    <row r="27" spans="1:2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row>
    <row r="28" spans="1:2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row>
    <row r="29" spans="1:2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row>
    <row r="30" spans="1:2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row>
    <row r="31" spans="1:2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row>
    <row r="32" spans="1:2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row>
    <row r="33" spans="1:2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row>
    <row r="34" spans="1:2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row>
    <row r="35" spans="1:2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row>
    <row r="36" spans="1:2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row>
    <row r="37" spans="1:2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row>
    <row r="38" spans="1:2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row>
    <row r="39" spans="1:2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row>
    <row r="40" spans="1:2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row>
    <row r="41" spans="1:2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row>
    <row r="42" spans="1:2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row>
    <row r="43" spans="1:2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row>
    <row r="44" spans="1:2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row>
    <row r="45" spans="1:2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row>
    <row r="46" spans="1:2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row>
    <row r="47" spans="1:2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row>
    <row r="48" spans="1:2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row>
    <row r="49" spans="1:2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row>
    <row r="50" spans="1:2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row>
    <row r="51" spans="1:2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row>
    <row r="52" spans="1:2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row>
    <row r="53" spans="1:2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row>
    <row r="54" spans="1:2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row>
    <row r="55" spans="1:2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row>
    <row r="56" spans="1:2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row>
    <row r="57" spans="1:2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row>
    <row r="58" spans="1:2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row>
    <row r="59" spans="1:2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row>
    <row r="60" spans="1:2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row>
    <row r="61" spans="1:2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row>
    <row r="62" spans="1:2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row>
    <row r="63" spans="1:2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row>
    <row r="64" spans="1:2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row>
    <row r="65" spans="1:2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row>
    <row r="66" spans="1:2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row>
    <row r="67" spans="1:2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row>
    <row r="68" spans="1:2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row>
    <row r="69" spans="1:2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row>
    <row r="70" spans="1:2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row>
    <row r="71" spans="1:2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row>
    <row r="72" spans="1:2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row>
    <row r="73" spans="1:2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row>
    <row r="74" spans="1:2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row>
    <row r="75" spans="1:2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row>
    <row r="76" spans="1:2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row>
    <row r="77" spans="1:2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row>
    <row r="78" spans="1:2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row>
    <row r="79" spans="1:2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row>
    <row r="80" spans="1:2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row>
    <row r="81" spans="1:2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row>
    <row r="82" spans="1:2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row>
    <row r="83" spans="1:2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row>
    <row r="84" spans="1:2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row>
    <row r="85" spans="1:2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row>
    <row r="86" spans="1:2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row>
    <row r="87" spans="1:2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row>
    <row r="88" spans="1:2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row>
    <row r="89" spans="1:2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row>
    <row r="90" spans="1:2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row>
    <row r="91" spans="1:2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row>
    <row r="92" spans="1:2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row>
    <row r="93" spans="1:2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row>
    <row r="94" spans="1:2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row>
    <row r="95" spans="1:2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row>
    <row r="96" spans="1:2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row>
    <row r="97" spans="1:2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row>
    <row r="98" spans="1:2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row>
    <row r="99" spans="1:2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row>
    <row r="100" spans="1:2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row>
    <row r="101" spans="1:2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row>
    <row r="102" spans="1:2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row>
    <row r="103" spans="1:2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row>
    <row r="104" spans="1:2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row>
    <row r="105" spans="1:2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row>
    <row r="106" spans="1:2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row>
    <row r="107" spans="1:2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row>
    <row r="108" spans="1:2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row>
    <row r="109" spans="1:2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row>
    <row r="110" spans="1:2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row>
    <row r="111" spans="1:2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row>
    <row r="112" spans="1:2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row>
    <row r="113" spans="1:2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row>
    <row r="114" spans="1:2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row>
    <row r="115" spans="1:2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row>
    <row r="116" spans="1:2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row>
    <row r="117" spans="1:2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row>
    <row r="118" spans="1:2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row>
    <row r="119" spans="1:2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row>
    <row r="120" spans="1:2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row>
    <row r="121" spans="1:2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row>
    <row r="122" spans="1:2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row>
    <row r="123" spans="1:2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row>
    <row r="124" spans="1:2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row>
    <row r="125" spans="1:2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row>
    <row r="126" spans="1:2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row>
    <row r="127" spans="1:2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row>
    <row r="128" spans="1:2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row>
    <row r="129" spans="1:2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row>
    <row r="130" spans="1:2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row>
    <row r="131" spans="1:2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row>
    <row r="132" spans="1:2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row>
    <row r="133" spans="1:2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row>
    <row r="134" spans="1:2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row>
    <row r="135" spans="1:2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row>
    <row r="136" spans="1:2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row>
    <row r="137" spans="1:2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row>
    <row r="138" spans="1:2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row>
    <row r="139" spans="1:2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row>
    <row r="140" spans="1:2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row>
    <row r="141" spans="1:2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row>
    <row r="142" spans="1:2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row>
    <row r="143" spans="1:2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row>
    <row r="144" spans="1:2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row>
    <row r="145" spans="1:2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row>
    <row r="146" spans="1:2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row>
    <row r="147" spans="1:2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row>
    <row r="148" spans="1:2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row>
    <row r="149" spans="1:2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row>
    <row r="150" spans="1:2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row>
    <row r="151" spans="1:2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row>
    <row r="152" spans="1:2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row>
    <row r="153" spans="1:2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row>
    <row r="154" spans="1:2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row>
    <row r="155" spans="1:2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row>
    <row r="156" spans="1:2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row>
    <row r="157" spans="1:2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row>
    <row r="158" spans="1:2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row>
    <row r="159" spans="1:2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row>
    <row r="160" spans="1:2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row>
    <row r="161" spans="1:2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row>
    <row r="162" spans="1:2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row>
    <row r="163" spans="1:2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row>
    <row r="164" spans="1:2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row>
    <row r="165" spans="1:2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row>
    <row r="166" spans="1:2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row>
    <row r="167" spans="1:2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row>
    <row r="168" spans="1:2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row>
    <row r="169" spans="1:2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row>
    <row r="170" spans="1:2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row>
    <row r="171" spans="1:2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row>
    <row r="172" spans="1:2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row>
    <row r="173" spans="1:2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row>
    <row r="174" spans="1:2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row>
    <row r="175" spans="1:2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row>
    <row r="176" spans="1:2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row>
    <row r="177" spans="1:2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row>
    <row r="178" spans="1:2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row>
    <row r="179" spans="1:2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row>
    <row r="180" spans="1:2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row>
    <row r="181" spans="1:2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row>
    <row r="182" spans="1:2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row>
    <row r="183" spans="1:2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row>
    <row r="184" spans="1:2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row>
    <row r="185" spans="1:2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row>
    <row r="186" spans="1:2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row>
    <row r="187" spans="1:2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row>
    <row r="188" spans="1:2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row>
    <row r="189" spans="1:2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row>
    <row r="190" spans="1:2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row>
    <row r="191" spans="1:2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row>
    <row r="192" spans="1:2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row>
    <row r="193" spans="1:2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row>
    <row r="194" spans="1:2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row>
    <row r="195" spans="1:2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row>
    <row r="196" spans="1:2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row>
    <row r="197" spans="1:2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row>
    <row r="198" spans="1:2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row>
    <row r="199" spans="1:2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row>
    <row r="200" spans="1:2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row>
    <row r="201" spans="1:2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row>
    <row r="202" spans="1:2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row>
    <row r="203" spans="1:2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row>
    <row r="204" spans="1:2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row>
    <row r="205" spans="1:2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row>
    <row r="206" spans="1:2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row>
    <row r="207" spans="1:2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row>
    <row r="208" spans="1:2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row>
    <row r="209" spans="1:2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row>
    <row r="210" spans="1:2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row>
    <row r="211" spans="1:2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row>
    <row r="212" spans="1:2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row>
    <row r="213" spans="1:2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row>
    <row r="214" spans="1:2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row>
    <row r="215" spans="1:2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row>
    <row r="216" spans="1:2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row>
    <row r="217" spans="1:2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row>
    <row r="218" spans="1:2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row>
    <row r="219" spans="1:2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row>
    <row r="220" spans="1:2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row>
    <row r="221" spans="1:2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row>
    <row r="222" spans="1:2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row>
    <row r="223" spans="1:2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row>
    <row r="224" spans="1:2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row>
    <row r="225" spans="1:2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row>
    <row r="226" spans="1:2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row>
    <row r="227" spans="1:2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row>
    <row r="228" spans="1:2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row>
    <row r="229" spans="1:2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row>
    <row r="230" spans="1:2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row>
    <row r="231" spans="1:2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row>
    <row r="232" spans="1:2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row>
    <row r="233" spans="1:2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row>
    <row r="234" spans="1:2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row>
    <row r="235" spans="1:2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row>
    <row r="236" spans="1:2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row>
    <row r="237" spans="1:2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row>
    <row r="238" spans="1:2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row>
    <row r="239" spans="1:2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row>
    <row r="240" spans="1:2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row>
    <row r="241" spans="1:2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row>
    <row r="242" spans="1:2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row>
    <row r="243" spans="1:2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row>
    <row r="244" spans="1:2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row>
    <row r="245" spans="1:2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row>
    <row r="246" spans="1:2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row>
    <row r="247" spans="1:2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row>
    <row r="248" spans="1:2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row>
    <row r="249" spans="1:2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row>
    <row r="250" spans="1:2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row>
    <row r="251" spans="1:2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row>
    <row r="252" spans="1:2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row>
    <row r="253" spans="1:2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row>
    <row r="254" spans="1:2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row>
    <row r="255" spans="1:2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row>
    <row r="256" spans="1:2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row>
    <row r="257" spans="1:2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row>
    <row r="258" spans="1:2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row>
    <row r="259" spans="1:2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row>
    <row r="260" spans="1:2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row>
    <row r="261" spans="1:2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row>
    <row r="262" spans="1:2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row>
    <row r="263" spans="1:2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row>
    <row r="264" spans="1:2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row>
    <row r="265" spans="1:2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row>
    <row r="266" spans="1:2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row>
    <row r="267" spans="1:2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row>
    <row r="268" spans="1:2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row>
    <row r="269" spans="1:2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row>
    <row r="270" spans="1:2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row>
    <row r="271" spans="1:2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row>
    <row r="272" spans="1:2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row>
    <row r="273" spans="1:2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row>
    <row r="274" spans="1:2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row>
    <row r="275" spans="1:2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row>
    <row r="276" spans="1:2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row>
    <row r="277" spans="1:2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row>
    <row r="278" spans="1:2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row>
    <row r="279" spans="1:2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row>
    <row r="280" spans="1:2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row>
    <row r="281" spans="1:2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row>
    <row r="282" spans="1:2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row>
    <row r="283" spans="1:2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row>
    <row r="284" spans="1:2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row>
    <row r="285" spans="1:2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row>
    <row r="286" spans="1:2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row>
    <row r="287" spans="1:2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row>
    <row r="288" spans="1:2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row>
    <row r="289" spans="1:2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row>
    <row r="290" spans="1:2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row>
    <row r="291" spans="1:2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row>
    <row r="292" spans="1:2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row>
    <row r="293" spans="1:2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row>
    <row r="294" spans="1:2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row>
    <row r="295" spans="1:2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row>
    <row r="296" spans="1:2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row>
    <row r="297" spans="1:2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row>
    <row r="298" spans="1:2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row>
    <row r="299" spans="1:2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row>
    <row r="300" spans="1:2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row>
    <row r="301" spans="1:2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row>
    <row r="302" spans="1:2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row>
    <row r="303" spans="1:2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row>
    <row r="304" spans="1:2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row>
    <row r="305" spans="1:2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row>
    <row r="306" spans="1:2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row>
    <row r="307" spans="1:2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row>
    <row r="308" spans="1:2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row>
    <row r="309" spans="1:2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row>
    <row r="310" spans="1:2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row>
    <row r="311" spans="1:2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row>
    <row r="312" spans="1:2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row>
    <row r="313" spans="1:2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row>
    <row r="314" spans="1:2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row>
    <row r="315" spans="1:2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row>
    <row r="316" spans="1:2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row>
    <row r="317" spans="1:2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row>
    <row r="318" spans="1:2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row>
    <row r="319" spans="1:2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row>
    <row r="320" spans="1:2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row>
    <row r="321" spans="1:2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row>
    <row r="322" spans="1:2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row>
    <row r="323" spans="1:2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row>
    <row r="324" spans="1:2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row>
    <row r="325" spans="1:2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row>
    <row r="326" spans="1:2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row>
    <row r="327" spans="1:2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row>
    <row r="328" spans="1:2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row>
    <row r="329" spans="1:2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row>
    <row r="330" spans="1:2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row>
    <row r="331" spans="1:2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row>
    <row r="332" spans="1:2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row>
    <row r="333" spans="1:2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row>
    <row r="334" spans="1:2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row>
    <row r="335" spans="1:2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row>
    <row r="336" spans="1:2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row>
    <row r="337" spans="1:2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row>
    <row r="338" spans="1:2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row>
    <row r="339" spans="1:2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row>
    <row r="340" spans="1:2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row>
    <row r="341" spans="1:2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row>
    <row r="342" spans="1:2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row>
    <row r="343" spans="1:2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row>
    <row r="344" spans="1:2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row>
    <row r="345" spans="1:2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row>
    <row r="346" spans="1:2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row>
    <row r="347" spans="1:2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row>
    <row r="348" spans="1:2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row>
    <row r="349" spans="1:2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row>
    <row r="350" spans="1:2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row>
    <row r="351" spans="1:2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row>
    <row r="352" spans="1:2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row>
    <row r="353" spans="1:2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row>
    <row r="354" spans="1:2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row>
    <row r="355" spans="1:2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row>
    <row r="356" spans="1:2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row>
    <row r="357" spans="1:2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row>
    <row r="358" spans="1:2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row>
    <row r="359" spans="1:2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row>
    <row r="360" spans="1:2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row>
    <row r="361" spans="1:2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row>
    <row r="362" spans="1:2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row>
    <row r="363" spans="1:2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row>
    <row r="364" spans="1:2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row>
    <row r="365" spans="1:2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row>
    <row r="366" spans="1:2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workbookViewId="0">
      <selection activeCell="D2" sqref="D2"/>
    </sheetView>
  </sheetViews>
  <sheetFormatPr defaultRowHeight="15"/>
  <cols>
    <col min="4" max="4" width="18.5703125" customWidth="1"/>
  </cols>
  <sheetData>
    <row r="1" spans="1:7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c r="BZ1" s="26"/>
    </row>
    <row r="2" spans="1:7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c r="BZ108" s="26"/>
    </row>
    <row r="109" spans="1:7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c r="BZ215" s="26"/>
    </row>
    <row r="216" spans="1:7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c r="BZ244" s="26"/>
    </row>
    <row r="245" spans="1:7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c r="BZ251" s="26"/>
    </row>
    <row r="252" spans="1:7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1630</v>
      </c>
      <c r="E367" s="26" t="s">
        <v>1631</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c r="BZ367" s="26"/>
    </row>
    <row r="368" spans="1:78">
      <c r="A368" s="26">
        <v>2019</v>
      </c>
      <c r="B368" s="26">
        <v>16</v>
      </c>
      <c r="C368" s="26" t="s">
        <v>22</v>
      </c>
      <c r="D368" s="26" t="s">
        <v>1632</v>
      </c>
      <c r="E368" s="26" t="s">
        <v>1631</v>
      </c>
      <c r="F368" s="26" t="s">
        <v>22</v>
      </c>
      <c r="G368" s="26" t="s">
        <v>1220</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c r="BZ368" s="26"/>
    </row>
    <row r="369" spans="1:78">
      <c r="A369" s="26">
        <v>2019</v>
      </c>
      <c r="B369" s="26">
        <v>16</v>
      </c>
      <c r="C369" s="26" t="s">
        <v>718</v>
      </c>
      <c r="D369" s="26" t="s">
        <v>1633</v>
      </c>
      <c r="E369" s="26" t="s">
        <v>1631</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c r="BZ369" s="26"/>
    </row>
    <row r="370" spans="1:78">
      <c r="A370" s="26">
        <v>2019</v>
      </c>
      <c r="B370" s="26">
        <v>16</v>
      </c>
      <c r="C370" s="26" t="s">
        <v>726</v>
      </c>
      <c r="D370" s="26" t="s">
        <v>1634</v>
      </c>
      <c r="E370" s="26" t="s">
        <v>1631</v>
      </c>
      <c r="F370" s="26" t="s">
        <v>726</v>
      </c>
      <c r="G370" s="26" t="s">
        <v>1204</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c r="BZ370" s="26"/>
    </row>
    <row r="371" spans="1:78">
      <c r="A371" s="26">
        <v>2019</v>
      </c>
      <c r="B371" s="26">
        <v>16</v>
      </c>
      <c r="C371" s="26" t="s">
        <v>17</v>
      </c>
      <c r="D371" s="26" t="s">
        <v>1635</v>
      </c>
      <c r="E371" s="26" t="s">
        <v>1631</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c r="BZ371" s="26"/>
    </row>
    <row r="372" spans="1:78">
      <c r="A372" s="26">
        <v>2019</v>
      </c>
      <c r="B372" s="26">
        <v>16</v>
      </c>
      <c r="C372" s="26" t="s">
        <v>18</v>
      </c>
      <c r="D372" s="26" t="s">
        <v>1636</v>
      </c>
      <c r="E372" s="26" t="s">
        <v>1631</v>
      </c>
      <c r="F372" s="26" t="s">
        <v>18</v>
      </c>
      <c r="G372" s="26" t="s">
        <v>1210</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c r="BZ372" s="26"/>
    </row>
    <row r="373" spans="1:78">
      <c r="A373" s="26">
        <v>2019</v>
      </c>
      <c r="B373" s="26">
        <v>16</v>
      </c>
      <c r="C373" s="26" t="s">
        <v>900</v>
      </c>
      <c r="D373" s="26" t="s">
        <v>1637</v>
      </c>
      <c r="E373" s="26" t="s">
        <v>1631</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c r="BZ373" s="26"/>
    </row>
    <row r="374" spans="1:78">
      <c r="A374" s="26">
        <v>2019</v>
      </c>
      <c r="B374" s="26">
        <v>16</v>
      </c>
      <c r="C374" s="26" t="s">
        <v>731</v>
      </c>
      <c r="D374" s="26" t="s">
        <v>1638</v>
      </c>
      <c r="E374" s="26" t="s">
        <v>1631</v>
      </c>
      <c r="F374" s="26" t="s">
        <v>731</v>
      </c>
      <c r="G374" s="26" t="s">
        <v>1207</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c r="BZ374" s="26"/>
    </row>
    <row r="375" spans="1:78">
      <c r="A375" s="26">
        <v>2019</v>
      </c>
      <c r="B375" s="26">
        <v>16</v>
      </c>
      <c r="C375" s="26" t="s">
        <v>716</v>
      </c>
      <c r="D375" s="26" t="s">
        <v>1639</v>
      </c>
      <c r="E375" s="26" t="s">
        <v>1631</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c r="BZ375" s="26"/>
    </row>
    <row r="376" spans="1:78">
      <c r="A376" s="26">
        <v>2019</v>
      </c>
      <c r="B376" s="26">
        <v>16</v>
      </c>
      <c r="C376" s="26" t="s">
        <v>719</v>
      </c>
      <c r="D376" s="26" t="s">
        <v>1640</v>
      </c>
      <c r="E376" s="26" t="s">
        <v>1631</v>
      </c>
      <c r="F376" s="26" t="s">
        <v>719</v>
      </c>
      <c r="G376" s="26" t="s">
        <v>1176</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c r="BZ376" s="26"/>
    </row>
    <row r="377" spans="1:78">
      <c r="A377" s="26">
        <v>2019</v>
      </c>
      <c r="B377" s="26">
        <v>16</v>
      </c>
      <c r="C377" s="26" t="s">
        <v>11</v>
      </c>
      <c r="D377" s="26" t="s">
        <v>1641</v>
      </c>
      <c r="E377" s="26" t="s">
        <v>1631</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c r="BZ377" s="26"/>
    </row>
    <row r="378" spans="1:78">
      <c r="A378" s="26">
        <v>2019</v>
      </c>
      <c r="B378" s="26">
        <v>16</v>
      </c>
      <c r="C378" s="26" t="s">
        <v>12</v>
      </c>
      <c r="D378" s="26" t="s">
        <v>1642</v>
      </c>
      <c r="E378" s="26" t="s">
        <v>1631</v>
      </c>
      <c r="F378" s="26" t="s">
        <v>12</v>
      </c>
      <c r="G378" s="26" t="s">
        <v>1195</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c r="BZ378" s="26"/>
    </row>
    <row r="379" spans="1:78">
      <c r="A379" s="26">
        <v>2019</v>
      </c>
      <c r="B379" s="26">
        <v>16</v>
      </c>
      <c r="C379" s="26" t="s">
        <v>122</v>
      </c>
      <c r="D379" s="26" t="s">
        <v>1643</v>
      </c>
      <c r="E379" s="26" t="s">
        <v>1631</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c r="BZ379" s="26"/>
    </row>
    <row r="380" spans="1:78">
      <c r="A380" s="26">
        <v>2019</v>
      </c>
      <c r="B380" s="26">
        <v>16</v>
      </c>
      <c r="C380" s="26" t="s">
        <v>123</v>
      </c>
      <c r="D380" s="26" t="s">
        <v>1644</v>
      </c>
      <c r="E380" s="26" t="s">
        <v>1631</v>
      </c>
      <c r="F380" s="26" t="s">
        <v>123</v>
      </c>
      <c r="G380" s="26" t="s">
        <v>1173</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c r="BZ380" s="26"/>
    </row>
    <row r="381" spans="1:78">
      <c r="A381" s="26">
        <v>2019</v>
      </c>
      <c r="B381" s="26">
        <v>16</v>
      </c>
      <c r="C381" s="26" t="s">
        <v>78</v>
      </c>
      <c r="D381" s="26" t="s">
        <v>1645</v>
      </c>
      <c r="E381" s="26" t="s">
        <v>1631</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c r="BZ381" s="26"/>
    </row>
    <row r="382" spans="1:78">
      <c r="A382" s="26">
        <v>2019</v>
      </c>
      <c r="B382" s="26">
        <v>16</v>
      </c>
      <c r="C382" s="26" t="s">
        <v>77</v>
      </c>
      <c r="D382" s="26" t="s">
        <v>1646</v>
      </c>
      <c r="E382" s="26" t="s">
        <v>1631</v>
      </c>
      <c r="F382" s="26" t="s">
        <v>77</v>
      </c>
      <c r="G382" s="26" t="s">
        <v>1180</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c r="BZ382" s="26"/>
    </row>
    <row r="383" spans="1:78">
      <c r="A383" s="26">
        <v>2019</v>
      </c>
      <c r="B383" s="26">
        <v>16</v>
      </c>
      <c r="C383" s="26" t="s">
        <v>128</v>
      </c>
      <c r="D383" s="26" t="s">
        <v>1647</v>
      </c>
      <c r="E383" s="26" t="s">
        <v>1631</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c r="BZ383" s="26"/>
    </row>
    <row r="384" spans="1:78">
      <c r="A384" s="26">
        <v>2019</v>
      </c>
      <c r="B384" s="26">
        <v>16</v>
      </c>
      <c r="C384" s="26" t="s">
        <v>16</v>
      </c>
      <c r="D384" s="26" t="s">
        <v>1648</v>
      </c>
      <c r="E384" s="26" t="s">
        <v>1631</v>
      </c>
      <c r="F384" s="26" t="s">
        <v>16</v>
      </c>
      <c r="G384" s="26" t="s">
        <v>1214</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c r="BZ384" s="26"/>
    </row>
    <row r="385" spans="1:78">
      <c r="A385" s="26">
        <v>2019</v>
      </c>
      <c r="B385" s="26">
        <v>16</v>
      </c>
      <c r="C385" s="26" t="s">
        <v>10</v>
      </c>
      <c r="D385" s="26" t="s">
        <v>1649</v>
      </c>
      <c r="E385" s="26" t="s">
        <v>1631</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c r="BZ385" s="26"/>
    </row>
    <row r="386" spans="1:78">
      <c r="A386" s="26">
        <v>2019</v>
      </c>
      <c r="B386" s="26">
        <v>16</v>
      </c>
      <c r="C386" s="26" t="s">
        <v>57</v>
      </c>
      <c r="D386" s="26" t="s">
        <v>1650</v>
      </c>
      <c r="E386" s="26" t="s">
        <v>1631</v>
      </c>
      <c r="F386" s="26" t="s">
        <v>57</v>
      </c>
      <c r="G386" s="26" t="s">
        <v>1200</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c r="BZ386" s="26"/>
    </row>
    <row r="387" spans="1:78">
      <c r="A387" s="26">
        <v>2019</v>
      </c>
      <c r="B387" s="26">
        <v>16</v>
      </c>
      <c r="C387" s="26" t="s">
        <v>24</v>
      </c>
      <c r="D387" s="26" t="s">
        <v>1651</v>
      </c>
      <c r="E387" s="26" t="s">
        <v>1631</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c r="BZ387" s="26"/>
    </row>
    <row r="388" spans="1:78">
      <c r="A388" s="26">
        <v>2019</v>
      </c>
      <c r="B388" s="26">
        <v>16</v>
      </c>
      <c r="C388" s="26" t="s">
        <v>132</v>
      </c>
      <c r="D388" s="26" t="s">
        <v>1652</v>
      </c>
      <c r="E388" s="26" t="s">
        <v>1631</v>
      </c>
      <c r="F388" s="26" t="s">
        <v>132</v>
      </c>
      <c r="G388" s="26" t="s">
        <v>1216</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c r="BZ388" s="26"/>
    </row>
    <row r="389" spans="1:78">
      <c r="A389" s="26">
        <v>2019</v>
      </c>
      <c r="B389" s="26">
        <v>16</v>
      </c>
      <c r="C389" s="26" t="s">
        <v>84</v>
      </c>
      <c r="D389" s="26" t="s">
        <v>1653</v>
      </c>
      <c r="E389" s="26" t="s">
        <v>1631</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c r="BZ389" s="26"/>
    </row>
    <row r="390" spans="1:78">
      <c r="A390" s="26">
        <v>2019</v>
      </c>
      <c r="B390" s="26">
        <v>16</v>
      </c>
      <c r="C390" s="26" t="s">
        <v>20</v>
      </c>
      <c r="D390" s="26" t="s">
        <v>1654</v>
      </c>
      <c r="E390" s="26" t="s">
        <v>1631</v>
      </c>
      <c r="F390" s="26" t="s">
        <v>20</v>
      </c>
      <c r="G390" s="26" t="s">
        <v>1202</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c r="BZ390" s="26"/>
    </row>
    <row r="391" spans="1:78">
      <c r="A391" s="26">
        <v>2019</v>
      </c>
      <c r="B391" s="26">
        <v>16</v>
      </c>
      <c r="C391" s="26" t="s">
        <v>14</v>
      </c>
      <c r="D391" s="26" t="s">
        <v>1655</v>
      </c>
      <c r="E391" s="26" t="s">
        <v>1631</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c r="BZ391" s="26"/>
    </row>
    <row r="392" spans="1:78">
      <c r="A392" s="26">
        <v>2019</v>
      </c>
      <c r="B392" s="26">
        <v>16</v>
      </c>
      <c r="C392" s="26" t="s">
        <v>195</v>
      </c>
      <c r="D392" s="26" t="s">
        <v>1656</v>
      </c>
      <c r="E392" s="26" t="s">
        <v>1631</v>
      </c>
      <c r="F392" s="26" t="s">
        <v>195</v>
      </c>
      <c r="G392" s="26" t="s">
        <v>1185</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c r="BZ392" s="26"/>
    </row>
    <row r="393" spans="1:78">
      <c r="A393" s="26">
        <v>2019</v>
      </c>
      <c r="B393" s="26">
        <v>16</v>
      </c>
      <c r="C393" s="26" t="s">
        <v>5</v>
      </c>
      <c r="D393" s="26" t="s">
        <v>1657</v>
      </c>
      <c r="E393" s="26" t="s">
        <v>1631</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c r="BZ393" s="26"/>
    </row>
    <row r="394" spans="1:78">
      <c r="A394" s="26">
        <v>2019</v>
      </c>
      <c r="B394" s="26">
        <v>16</v>
      </c>
      <c r="C394" s="26" t="s">
        <v>6</v>
      </c>
      <c r="D394" s="26" t="s">
        <v>1658</v>
      </c>
      <c r="E394" s="26" t="s">
        <v>1631</v>
      </c>
      <c r="F394" s="26" t="s">
        <v>6</v>
      </c>
      <c r="G394" s="26" t="s">
        <v>1182</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c r="BZ394" s="26"/>
    </row>
    <row r="395" spans="1:78">
      <c r="A395" s="26">
        <v>2019</v>
      </c>
      <c r="B395" s="26">
        <v>16</v>
      </c>
      <c r="C395" s="26" t="s">
        <v>724</v>
      </c>
      <c r="D395" s="26" t="s">
        <v>1659</v>
      </c>
      <c r="E395" s="26" t="s">
        <v>1631</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c r="BZ395" s="26"/>
    </row>
    <row r="396" spans="1:78">
      <c r="A396" s="26">
        <v>2019</v>
      </c>
      <c r="B396" s="26">
        <v>16</v>
      </c>
      <c r="C396" s="26" t="s">
        <v>712</v>
      </c>
      <c r="D396" s="26" t="s">
        <v>1660</v>
      </c>
      <c r="E396" s="26" t="s">
        <v>1631</v>
      </c>
      <c r="F396" s="26" t="s">
        <v>712</v>
      </c>
      <c r="G396" s="26" t="s">
        <v>1177</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c r="BZ396" s="26"/>
    </row>
    <row r="397" spans="1:78">
      <c r="A397" s="26">
        <v>2019</v>
      </c>
      <c r="B397" s="26">
        <v>16</v>
      </c>
      <c r="C397" s="26" t="s">
        <v>725</v>
      </c>
      <c r="D397" s="26" t="s">
        <v>1661</v>
      </c>
      <c r="E397" s="26" t="s">
        <v>1631</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c r="BZ397" s="26"/>
    </row>
    <row r="398" spans="1:78">
      <c r="A398" s="26">
        <v>2019</v>
      </c>
      <c r="B398" s="26">
        <v>16</v>
      </c>
      <c r="C398" s="26" t="s">
        <v>714</v>
      </c>
      <c r="D398" s="26" t="s">
        <v>1662</v>
      </c>
      <c r="E398" s="26" t="s">
        <v>1631</v>
      </c>
      <c r="F398" s="26" t="s">
        <v>714</v>
      </c>
      <c r="G398" s="26" t="s">
        <v>1191</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 sqref="D3"/>
    </sheetView>
  </sheetViews>
  <sheetFormatPr defaultRowHeight="15"/>
  <cols>
    <col min="1" max="1" width="18.85546875" bestFit="1" customWidth="1"/>
    <col min="3" max="3" width="10.5703125" customWidth="1"/>
    <col min="4" max="4" width="9.140625" style="105"/>
  </cols>
  <sheetData>
    <row r="1" spans="1:5">
      <c r="A1" s="120" t="s">
        <v>1765</v>
      </c>
      <c r="B1" s="120" t="s">
        <v>27</v>
      </c>
      <c r="C1" s="120" t="s">
        <v>28</v>
      </c>
      <c r="D1" s="105" t="s">
        <v>1766</v>
      </c>
      <c r="E1" s="120" t="s">
        <v>1767</v>
      </c>
    </row>
    <row r="2" spans="1:5">
      <c r="A2" s="120" t="s">
        <v>76</v>
      </c>
      <c r="B2" s="120" t="s">
        <v>77</v>
      </c>
      <c r="C2" s="120"/>
      <c r="D2" s="105">
        <v>0.18</v>
      </c>
      <c r="E2" s="120" t="s">
        <v>1768</v>
      </c>
    </row>
    <row r="3" spans="1:5">
      <c r="A3" s="120" t="s">
        <v>751</v>
      </c>
      <c r="B3" s="120" t="s">
        <v>725</v>
      </c>
      <c r="C3" s="120"/>
      <c r="D3" s="105">
        <v>0.12</v>
      </c>
      <c r="E3" s="120" t="s">
        <v>1768</v>
      </c>
    </row>
    <row r="4" spans="1:5">
      <c r="A4" s="120" t="s">
        <v>727</v>
      </c>
      <c r="B4" s="120" t="s">
        <v>718</v>
      </c>
      <c r="C4" s="120"/>
      <c r="D4" s="105">
        <v>0.09</v>
      </c>
      <c r="E4" s="120" t="s">
        <v>1768</v>
      </c>
    </row>
    <row r="5" spans="1:5">
      <c r="A5" s="120" t="s">
        <v>738</v>
      </c>
      <c r="B5" s="120" t="s">
        <v>731</v>
      </c>
      <c r="C5" s="120"/>
      <c r="D5" s="105">
        <v>0.11</v>
      </c>
      <c r="E5" s="120" t="s">
        <v>1768</v>
      </c>
    </row>
    <row r="6" spans="1:5">
      <c r="A6" s="120" t="s">
        <v>737</v>
      </c>
      <c r="B6" s="120" t="s">
        <v>719</v>
      </c>
      <c r="C6" s="120"/>
      <c r="D6" s="105">
        <v>0.16</v>
      </c>
      <c r="E6" s="120" t="s">
        <v>1768</v>
      </c>
    </row>
    <row r="7" spans="1:5">
      <c r="A7" s="120" t="s">
        <v>894</v>
      </c>
      <c r="B7" s="120" t="s">
        <v>12</v>
      </c>
      <c r="C7" s="120"/>
      <c r="D7" s="105">
        <v>0.09</v>
      </c>
      <c r="E7" s="120" t="s">
        <v>1769</v>
      </c>
    </row>
    <row r="8" spans="1:5">
      <c r="A8" s="120" t="s">
        <v>125</v>
      </c>
      <c r="B8" s="120" t="s">
        <v>11</v>
      </c>
      <c r="C8" s="120"/>
      <c r="D8" s="105">
        <v>0.09</v>
      </c>
      <c r="E8" s="120" t="s">
        <v>1768</v>
      </c>
    </row>
    <row r="9" spans="1:5">
      <c r="A9" s="120" t="s">
        <v>862</v>
      </c>
      <c r="B9" s="120" t="s">
        <v>716</v>
      </c>
      <c r="C9" s="120"/>
      <c r="D9" s="105">
        <v>0.11</v>
      </c>
      <c r="E9" s="120" t="s">
        <v>1768</v>
      </c>
    </row>
    <row r="10" spans="1:5">
      <c r="A10" s="120" t="s">
        <v>901</v>
      </c>
      <c r="B10" s="120" t="s">
        <v>719</v>
      </c>
      <c r="C10" s="120"/>
      <c r="D10" s="105">
        <v>-0.04</v>
      </c>
      <c r="E10" s="120" t="s">
        <v>1768</v>
      </c>
    </row>
    <row r="11" spans="1:5">
      <c r="A11" s="120" t="s">
        <v>892</v>
      </c>
      <c r="B11" s="120" t="s">
        <v>724</v>
      </c>
      <c r="C11" s="120"/>
      <c r="D11" s="105">
        <v>-0.01</v>
      </c>
      <c r="E11" s="120" t="s">
        <v>1768</v>
      </c>
    </row>
    <row r="12" spans="1:5">
      <c r="A12" s="120" t="s">
        <v>863</v>
      </c>
      <c r="B12" s="120" t="s">
        <v>716</v>
      </c>
      <c r="C12" s="120"/>
      <c r="D12" s="105">
        <v>0.06</v>
      </c>
      <c r="E12" s="120" t="s">
        <v>1768</v>
      </c>
    </row>
    <row r="13" spans="1:5">
      <c r="A13" s="120" t="s">
        <v>174</v>
      </c>
      <c r="B13" s="120" t="s">
        <v>5</v>
      </c>
      <c r="C13" s="120"/>
      <c r="D13" s="105">
        <v>0.03</v>
      </c>
      <c r="E13" s="120" t="s">
        <v>1768</v>
      </c>
    </row>
    <row r="14" spans="1:5">
      <c r="A14" s="120" t="s">
        <v>100</v>
      </c>
      <c r="B14" s="120" t="s">
        <v>195</v>
      </c>
      <c r="C14" s="120"/>
      <c r="D14" s="105">
        <v>-0.01</v>
      </c>
      <c r="E14" s="120" t="s">
        <v>1768</v>
      </c>
    </row>
    <row r="15" spans="1:5">
      <c r="A15" s="120" t="s">
        <v>750</v>
      </c>
      <c r="B15" s="120" t="s">
        <v>725</v>
      </c>
      <c r="C15" s="120"/>
      <c r="D15" s="105">
        <v>0</v>
      </c>
      <c r="E15" s="120" t="s">
        <v>1768</v>
      </c>
    </row>
    <row r="16" spans="1:5">
      <c r="A16" s="120" t="s">
        <v>164</v>
      </c>
      <c r="B16" s="120" t="s">
        <v>20</v>
      </c>
      <c r="C16" s="120"/>
      <c r="D16" s="105">
        <v>-0.03</v>
      </c>
      <c r="E16" s="120" t="s">
        <v>1768</v>
      </c>
    </row>
    <row r="17" spans="1:5">
      <c r="A17" s="120" t="s">
        <v>56</v>
      </c>
      <c r="B17" s="120" t="s">
        <v>57</v>
      </c>
      <c r="C17" s="120"/>
      <c r="D17" s="105">
        <v>-0.06</v>
      </c>
      <c r="E17" s="120" t="s">
        <v>1768</v>
      </c>
    </row>
    <row r="18" spans="1:5">
      <c r="A18" s="120" t="s">
        <v>90</v>
      </c>
      <c r="B18" s="120" t="s">
        <v>21</v>
      </c>
      <c r="C18" s="120"/>
      <c r="D18" s="105">
        <v>-0.02</v>
      </c>
      <c r="E18" s="120" t="s">
        <v>1768</v>
      </c>
    </row>
    <row r="19" spans="1:5">
      <c r="A19" s="120" t="s">
        <v>205</v>
      </c>
      <c r="B19" s="120" t="s">
        <v>22</v>
      </c>
      <c r="C19" s="120"/>
      <c r="D19" s="105">
        <v>0.06</v>
      </c>
      <c r="E19" s="120" t="s">
        <v>1768</v>
      </c>
    </row>
    <row r="20" spans="1:5">
      <c r="A20" s="120" t="s">
        <v>728</v>
      </c>
      <c r="B20" s="120" t="s">
        <v>712</v>
      </c>
      <c r="C20" s="120"/>
      <c r="D20" s="105">
        <v>0.11</v>
      </c>
      <c r="E20" s="120" t="s">
        <v>1768</v>
      </c>
    </row>
    <row r="21" spans="1:5">
      <c r="A21" s="120" t="s">
        <v>897</v>
      </c>
      <c r="B21" s="120" t="s">
        <v>22</v>
      </c>
      <c r="C21" s="120"/>
      <c r="D21" s="105">
        <v>-0.03</v>
      </c>
      <c r="E21" s="120" t="s">
        <v>1768</v>
      </c>
    </row>
    <row r="22" spans="1:5">
      <c r="A22" s="120" t="s">
        <v>220</v>
      </c>
      <c r="B22" s="120" t="s">
        <v>11</v>
      </c>
      <c r="C22" s="120"/>
      <c r="D22" s="105">
        <v>-0.13</v>
      </c>
      <c r="E22" s="120" t="s">
        <v>1768</v>
      </c>
    </row>
    <row r="23" spans="1:5">
      <c r="A23" s="120" t="s">
        <v>118</v>
      </c>
      <c r="B23" s="120" t="s">
        <v>57</v>
      </c>
      <c r="C23" s="120"/>
      <c r="D23" s="105">
        <v>-0.15</v>
      </c>
      <c r="E23" s="120" t="s">
        <v>1768</v>
      </c>
    </row>
    <row r="24" spans="1:5">
      <c r="A24" s="120" t="s">
        <v>303</v>
      </c>
      <c r="B24" s="120" t="s">
        <v>14</v>
      </c>
      <c r="C24" s="120"/>
      <c r="D24" s="105">
        <v>-0.02</v>
      </c>
      <c r="E24" s="120" t="s">
        <v>1769</v>
      </c>
    </row>
    <row r="25" spans="1:5">
      <c r="A25" s="120" t="s">
        <v>153</v>
      </c>
      <c r="B25" s="120" t="s">
        <v>5</v>
      </c>
      <c r="C25" s="120"/>
      <c r="D25" s="105">
        <v>0.04</v>
      </c>
      <c r="E25" s="120" t="s">
        <v>1768</v>
      </c>
    </row>
    <row r="26" spans="1:5">
      <c r="A26" s="120" t="s">
        <v>83</v>
      </c>
      <c r="B26" s="120" t="s">
        <v>84</v>
      </c>
      <c r="C26" s="120"/>
      <c r="D26" s="105">
        <v>0.06</v>
      </c>
      <c r="E26" s="120" t="s">
        <v>1768</v>
      </c>
    </row>
    <row r="27" spans="1:5">
      <c r="A27" s="120" t="s">
        <v>903</v>
      </c>
      <c r="B27" s="120" t="s">
        <v>57</v>
      </c>
      <c r="C27" s="120"/>
      <c r="D27" s="105">
        <v>-0.01</v>
      </c>
      <c r="E27" s="120" t="s">
        <v>1768</v>
      </c>
    </row>
    <row r="28" spans="1:5">
      <c r="A28" s="120" t="s">
        <v>192</v>
      </c>
      <c r="B28" s="120" t="s">
        <v>20</v>
      </c>
      <c r="C28" s="120"/>
      <c r="D28" s="105">
        <v>-0.01</v>
      </c>
      <c r="E28" s="120" t="s">
        <v>1768</v>
      </c>
    </row>
    <row r="29" spans="1:5">
      <c r="A29" s="120" t="s">
        <v>211</v>
      </c>
      <c r="B29" s="120" t="s">
        <v>132</v>
      </c>
      <c r="C29" s="120"/>
      <c r="D29" s="105">
        <v>0.05</v>
      </c>
      <c r="E29" s="120" t="s">
        <v>1768</v>
      </c>
    </row>
    <row r="30" spans="1:5">
      <c r="A30" s="120" t="s">
        <v>223</v>
      </c>
      <c r="B30" s="120" t="s">
        <v>12</v>
      </c>
      <c r="C30" s="120"/>
      <c r="D30" s="105">
        <v>0.05</v>
      </c>
      <c r="E30" s="120" t="s">
        <v>1768</v>
      </c>
    </row>
    <row r="31" spans="1:5">
      <c r="A31" s="120" t="s">
        <v>103</v>
      </c>
      <c r="B31" s="120" t="s">
        <v>17</v>
      </c>
      <c r="C31" s="120"/>
      <c r="D31" s="105">
        <v>0</v>
      </c>
      <c r="E31" s="120" t="s">
        <v>1768</v>
      </c>
    </row>
    <row r="32" spans="1:5">
      <c r="A32" s="120" t="s">
        <v>811</v>
      </c>
      <c r="B32" s="120" t="s">
        <v>712</v>
      </c>
      <c r="C32" s="120"/>
      <c r="D32" s="105">
        <v>0.02</v>
      </c>
      <c r="E32" s="120" t="s">
        <v>1768</v>
      </c>
    </row>
    <row r="33" spans="1:5">
      <c r="A33" s="120" t="s">
        <v>197</v>
      </c>
      <c r="B33" s="120" t="s">
        <v>195</v>
      </c>
      <c r="C33" s="120"/>
      <c r="D33" s="105">
        <v>-0.11</v>
      </c>
      <c r="E33" s="120" t="s">
        <v>1768</v>
      </c>
    </row>
    <row r="34" spans="1:5">
      <c r="A34" s="120" t="s">
        <v>819</v>
      </c>
      <c r="B34" s="120" t="s">
        <v>726</v>
      </c>
      <c r="C34" s="120"/>
      <c r="D34" s="105">
        <v>-0.01</v>
      </c>
      <c r="E34" s="120" t="s">
        <v>1769</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topLeftCell="AP1" workbookViewId="0">
      <selection activeCell="D88" sqref="D88"/>
    </sheetView>
  </sheetViews>
  <sheetFormatPr defaultRowHeight="15"/>
  <cols>
    <col min="1" max="16384" width="9.140625" style="26"/>
  </cols>
  <sheetData>
    <row r="1" spans="1:77">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row>
    <row r="2" spans="1:77">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BW107" s="26">
        <v>37</v>
      </c>
      <c r="BX107" s="26">
        <v>-3</v>
      </c>
      <c r="BY107" s="26">
        <v>20</v>
      </c>
    </row>
    <row r="108" spans="1:77">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row>
    <row r="109" spans="1:77">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BW124" s="26">
        <v>46.5</v>
      </c>
      <c r="BX124" s="26">
        <v>7</v>
      </c>
      <c r="BY124" s="26">
        <v>19.75</v>
      </c>
    </row>
    <row r="125" spans="1:77">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BW128" s="26">
        <v>47</v>
      </c>
      <c r="BX128" s="26">
        <v>5.5</v>
      </c>
      <c r="BY128" s="26">
        <v>20.75</v>
      </c>
    </row>
    <row r="129" spans="1:77">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BW193" s="26">
        <v>42</v>
      </c>
      <c r="BX193" s="26">
        <v>-1</v>
      </c>
      <c r="BY193" s="26">
        <v>21.5</v>
      </c>
    </row>
    <row r="194" spans="1:77">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row>
    <row r="216" spans="1:77">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row>
    <row r="245" spans="1:77">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row>
    <row r="252" spans="1:77">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BW335" s="26">
        <v>49</v>
      </c>
      <c r="BX335" s="26">
        <v>-9.5</v>
      </c>
      <c r="BY335" s="26">
        <v>29.25</v>
      </c>
    </row>
    <row r="336" spans="1:77">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BW336" s="26">
        <v>47</v>
      </c>
      <c r="BX336" s="26">
        <v>-7</v>
      </c>
      <c r="BY336" s="26">
        <v>27</v>
      </c>
    </row>
    <row r="337" spans="1:77">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BW337" s="26">
        <v>44.5</v>
      </c>
      <c r="BX337" s="26">
        <v>-6.5</v>
      </c>
      <c r="BY337" s="26">
        <v>25.5</v>
      </c>
    </row>
    <row r="338" spans="1:77">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BW338" s="26">
        <v>50.5</v>
      </c>
      <c r="BX338" s="26">
        <v>-9.5</v>
      </c>
      <c r="BY338" s="26">
        <v>30</v>
      </c>
    </row>
    <row r="339" spans="1:77">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BW339" s="26">
        <v>47</v>
      </c>
      <c r="BX339" s="26">
        <v>-5.5</v>
      </c>
      <c r="BY339" s="26">
        <v>26.25</v>
      </c>
    </row>
    <row r="340" spans="1:77">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BW340" s="26">
        <v>50</v>
      </c>
      <c r="BX340" s="26">
        <v>-2.5</v>
      </c>
      <c r="BY340" s="26">
        <v>26.25</v>
      </c>
    </row>
    <row r="341" spans="1:77">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BW341" s="26">
        <v>50.5</v>
      </c>
      <c r="BX341" s="26">
        <v>-3</v>
      </c>
      <c r="BY341" s="26">
        <v>26.75</v>
      </c>
    </row>
    <row r="342" spans="1:77">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BW342" s="26">
        <v>45</v>
      </c>
      <c r="BX342" s="26">
        <v>-7.5</v>
      </c>
      <c r="BY342" s="26">
        <v>26.25</v>
      </c>
    </row>
    <row r="343" spans="1:77">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BW343" s="26">
        <v>44.5</v>
      </c>
      <c r="BX343" s="26">
        <v>-6</v>
      </c>
      <c r="BY343" s="26">
        <v>25.25</v>
      </c>
    </row>
    <row r="344" spans="1:77">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BW344" s="26">
        <v>46</v>
      </c>
      <c r="BX344" s="26">
        <v>-2</v>
      </c>
      <c r="BY344" s="26">
        <v>24</v>
      </c>
    </row>
    <row r="345" spans="1:77">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BW345" s="26">
        <v>50.5</v>
      </c>
      <c r="BX345" s="26">
        <v>3</v>
      </c>
      <c r="BY345" s="26">
        <v>23.75</v>
      </c>
    </row>
    <row r="346" spans="1:77">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BW346" s="26">
        <v>38</v>
      </c>
      <c r="BX346" s="26">
        <v>-7</v>
      </c>
      <c r="BY346" s="26">
        <v>22.5</v>
      </c>
    </row>
    <row r="347" spans="1:77">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BW347" s="26">
        <v>46.5</v>
      </c>
      <c r="BX347" s="26">
        <v>-7</v>
      </c>
      <c r="BY347" s="26">
        <v>26.75</v>
      </c>
    </row>
    <row r="348" spans="1:77">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BW348" s="26">
        <v>46.5</v>
      </c>
      <c r="BX348" s="26">
        <v>1</v>
      </c>
      <c r="BY348" s="26">
        <v>22.75</v>
      </c>
    </row>
    <row r="349" spans="1:77">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BW349" s="26">
        <v>37</v>
      </c>
      <c r="BX349" s="26">
        <v>-6.5</v>
      </c>
      <c r="BY349" s="26">
        <v>21.75</v>
      </c>
    </row>
    <row r="350" spans="1:77">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BW350" s="26">
        <v>46.5</v>
      </c>
      <c r="BX350" s="26">
        <v>-1</v>
      </c>
      <c r="BY350" s="26">
        <v>23.75</v>
      </c>
    </row>
    <row r="351" spans="1:77">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BW351" s="26">
        <v>42</v>
      </c>
      <c r="BX351" s="26">
        <v>-1</v>
      </c>
      <c r="BY351" s="26">
        <v>21.5</v>
      </c>
    </row>
    <row r="352" spans="1:77">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BW352" s="26">
        <v>47</v>
      </c>
      <c r="BX352" s="26">
        <v>7</v>
      </c>
      <c r="BY352" s="26">
        <v>20</v>
      </c>
    </row>
    <row r="353" spans="1:77">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BW353" s="26">
        <v>37</v>
      </c>
      <c r="BX353" s="26">
        <v>-3</v>
      </c>
      <c r="BY353" s="26">
        <v>20</v>
      </c>
    </row>
    <row r="354" spans="1:77">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BW354" s="26">
        <v>47</v>
      </c>
      <c r="BX354" s="26">
        <v>5.5</v>
      </c>
      <c r="BY354" s="26">
        <v>20.75</v>
      </c>
    </row>
    <row r="355" spans="1:77">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BW355" s="26">
        <v>46</v>
      </c>
      <c r="BX355" s="26">
        <v>2</v>
      </c>
      <c r="BY355" s="26">
        <v>22</v>
      </c>
    </row>
    <row r="356" spans="1:77">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BW356" s="26">
        <v>50</v>
      </c>
      <c r="BX356" s="26">
        <v>2.5</v>
      </c>
      <c r="BY356" s="26">
        <v>23.75</v>
      </c>
    </row>
    <row r="357" spans="1:77">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BW357" s="26">
        <v>42</v>
      </c>
      <c r="BX357" s="26">
        <v>1</v>
      </c>
      <c r="BY357" s="26">
        <v>20.5</v>
      </c>
    </row>
    <row r="358" spans="1:77">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BW358" s="26">
        <v>45</v>
      </c>
      <c r="BX358" s="26">
        <v>7.5</v>
      </c>
      <c r="BY358" s="26">
        <v>18.75</v>
      </c>
    </row>
    <row r="359" spans="1:77">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BW359" s="26">
        <v>44.5</v>
      </c>
      <c r="BX359" s="26">
        <v>6</v>
      </c>
      <c r="BY359" s="26">
        <v>19.25</v>
      </c>
    </row>
    <row r="360" spans="1:77">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BW360" s="26">
        <v>46.5</v>
      </c>
      <c r="BX360" s="26">
        <v>7</v>
      </c>
      <c r="BY360" s="26">
        <v>19.75</v>
      </c>
    </row>
    <row r="361" spans="1:77">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BW361" s="26">
        <v>44.5</v>
      </c>
      <c r="BX361" s="26">
        <v>6.5</v>
      </c>
      <c r="BY361" s="26">
        <v>19</v>
      </c>
    </row>
    <row r="362" spans="1:77">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BW362" s="26">
        <v>37</v>
      </c>
      <c r="BX362" s="26">
        <v>3</v>
      </c>
      <c r="BY362" s="26">
        <v>17</v>
      </c>
    </row>
    <row r="363" spans="1:77">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BW363" s="26">
        <v>50.5</v>
      </c>
      <c r="BX363" s="26">
        <v>9.5</v>
      </c>
      <c r="BY363" s="26">
        <v>20.5</v>
      </c>
    </row>
    <row r="364" spans="1:77">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BW364" s="26">
        <v>38</v>
      </c>
      <c r="BX364" s="26">
        <v>7</v>
      </c>
      <c r="BY364" s="26">
        <v>15.5</v>
      </c>
    </row>
    <row r="365" spans="1:77">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BW365" s="26">
        <v>49</v>
      </c>
      <c r="BX365" s="26">
        <v>9.5</v>
      </c>
      <c r="BY365" s="26">
        <v>19.75</v>
      </c>
    </row>
    <row r="366" spans="1:77">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BW366" s="26">
        <v>37</v>
      </c>
      <c r="BX366" s="26">
        <v>6.5</v>
      </c>
      <c r="BY366" s="26">
        <v>15.25</v>
      </c>
    </row>
    <row r="367" spans="1:77">
      <c r="A367" s="26">
        <v>2019</v>
      </c>
      <c r="B367" s="26">
        <v>16</v>
      </c>
      <c r="C367" s="26" t="s">
        <v>21</v>
      </c>
      <c r="D367" s="26" t="s">
        <v>1630</v>
      </c>
      <c r="E367" s="26" t="s">
        <v>1631</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row>
    <row r="368" spans="1:77">
      <c r="A368" s="26">
        <v>2019</v>
      </c>
      <c r="B368" s="26">
        <v>16</v>
      </c>
      <c r="C368" s="26" t="s">
        <v>22</v>
      </c>
      <c r="D368" s="26" t="s">
        <v>1632</v>
      </c>
      <c r="E368" s="26" t="s">
        <v>1631</v>
      </c>
      <c r="F368" s="26" t="s">
        <v>22</v>
      </c>
      <c r="G368" s="26" t="s">
        <v>1220</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row>
    <row r="369" spans="1:77">
      <c r="A369" s="26">
        <v>2019</v>
      </c>
      <c r="B369" s="26">
        <v>16</v>
      </c>
      <c r="C369" s="26" t="s">
        <v>718</v>
      </c>
      <c r="D369" s="26" t="s">
        <v>1633</v>
      </c>
      <c r="E369" s="26" t="s">
        <v>1631</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row>
    <row r="370" spans="1:77">
      <c r="A370" s="26">
        <v>2019</v>
      </c>
      <c r="B370" s="26">
        <v>16</v>
      </c>
      <c r="C370" s="26" t="s">
        <v>726</v>
      </c>
      <c r="D370" s="26" t="s">
        <v>1634</v>
      </c>
      <c r="E370" s="26" t="s">
        <v>1631</v>
      </c>
      <c r="F370" s="26" t="s">
        <v>726</v>
      </c>
      <c r="G370" s="26" t="s">
        <v>1204</v>
      </c>
      <c r="H370" s="26">
        <v>6.1</v>
      </c>
      <c r="I370" s="26">
        <v>10</v>
      </c>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row>
    <row r="371" spans="1:77">
      <c r="A371" s="26">
        <v>2019</v>
      </c>
      <c r="B371" s="26">
        <v>16</v>
      </c>
      <c r="C371" s="26" t="s">
        <v>17</v>
      </c>
      <c r="D371" s="26" t="s">
        <v>1635</v>
      </c>
      <c r="E371" s="26" t="s">
        <v>1631</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row>
    <row r="372" spans="1:77">
      <c r="A372" s="26">
        <v>2019</v>
      </c>
      <c r="B372" s="26">
        <v>16</v>
      </c>
      <c r="C372" s="26" t="s">
        <v>18</v>
      </c>
      <c r="D372" s="26" t="s">
        <v>1636</v>
      </c>
      <c r="E372" s="26" t="s">
        <v>1631</v>
      </c>
      <c r="F372" s="26" t="s">
        <v>18</v>
      </c>
      <c r="G372" s="26" t="s">
        <v>1210</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row>
    <row r="373" spans="1:77">
      <c r="A373" s="26">
        <v>2019</v>
      </c>
      <c r="B373" s="26">
        <v>16</v>
      </c>
      <c r="C373" s="26" t="s">
        <v>900</v>
      </c>
      <c r="D373" s="26" t="s">
        <v>1637</v>
      </c>
      <c r="E373" s="26" t="s">
        <v>1631</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row>
    <row r="374" spans="1:77">
      <c r="A374" s="26">
        <v>2019</v>
      </c>
      <c r="B374" s="26">
        <v>16</v>
      </c>
      <c r="C374" s="26" t="s">
        <v>731</v>
      </c>
      <c r="D374" s="26" t="s">
        <v>1638</v>
      </c>
      <c r="E374" s="26" t="s">
        <v>1631</v>
      </c>
      <c r="F374" s="26" t="s">
        <v>731</v>
      </c>
      <c r="G374" s="26" t="s">
        <v>1207</v>
      </c>
      <c r="H374" s="26">
        <v>6.6</v>
      </c>
      <c r="I374" s="26">
        <v>11</v>
      </c>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row>
    <row r="375" spans="1:77">
      <c r="A375" s="26">
        <v>2019</v>
      </c>
      <c r="B375" s="26">
        <v>16</v>
      </c>
      <c r="C375" s="26" t="s">
        <v>716</v>
      </c>
      <c r="D375" s="26" t="s">
        <v>1639</v>
      </c>
      <c r="E375" s="26" t="s">
        <v>1631</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row>
    <row r="376" spans="1:77">
      <c r="A376" s="26">
        <v>2019</v>
      </c>
      <c r="B376" s="26">
        <v>16</v>
      </c>
      <c r="C376" s="26" t="s">
        <v>719</v>
      </c>
      <c r="D376" s="26" t="s">
        <v>1640</v>
      </c>
      <c r="E376" s="26" t="s">
        <v>1631</v>
      </c>
      <c r="F376" s="26" t="s">
        <v>719</v>
      </c>
      <c r="G376" s="26" t="s">
        <v>1176</v>
      </c>
      <c r="H376" s="26">
        <v>11.3</v>
      </c>
      <c r="I376" s="26">
        <v>31</v>
      </c>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row>
    <row r="377" spans="1:77">
      <c r="A377" s="26">
        <v>2019</v>
      </c>
      <c r="B377" s="26">
        <v>16</v>
      </c>
      <c r="C377" s="26" t="s">
        <v>11</v>
      </c>
      <c r="D377" s="26" t="s">
        <v>1641</v>
      </c>
      <c r="E377" s="26" t="s">
        <v>1631</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row>
    <row r="378" spans="1:77">
      <c r="A378" s="26">
        <v>2019</v>
      </c>
      <c r="B378" s="26">
        <v>16</v>
      </c>
      <c r="C378" s="26" t="s">
        <v>12</v>
      </c>
      <c r="D378" s="26" t="s">
        <v>1642</v>
      </c>
      <c r="E378" s="26" t="s">
        <v>1631</v>
      </c>
      <c r="F378" s="26" t="s">
        <v>12</v>
      </c>
      <c r="G378" s="26" t="s">
        <v>1195</v>
      </c>
      <c r="H378" s="26">
        <v>7.5</v>
      </c>
      <c r="I378" s="26">
        <v>14</v>
      </c>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row>
    <row r="379" spans="1:77">
      <c r="A379" s="26">
        <v>2019</v>
      </c>
      <c r="B379" s="26">
        <v>16</v>
      </c>
      <c r="C379" s="26" t="s">
        <v>122</v>
      </c>
      <c r="D379" s="26" t="s">
        <v>1643</v>
      </c>
      <c r="E379" s="26" t="s">
        <v>1631</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row>
    <row r="380" spans="1:77">
      <c r="A380" s="26">
        <v>2019</v>
      </c>
      <c r="B380" s="26">
        <v>16</v>
      </c>
      <c r="C380" s="26" t="s">
        <v>123</v>
      </c>
      <c r="D380" s="26" t="s">
        <v>1644</v>
      </c>
      <c r="E380" s="26" t="s">
        <v>1631</v>
      </c>
      <c r="F380" s="26" t="s">
        <v>123</v>
      </c>
      <c r="G380" s="26" t="s">
        <v>1173</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row>
    <row r="381" spans="1:77">
      <c r="A381" s="26">
        <v>2019</v>
      </c>
      <c r="B381" s="26">
        <v>16</v>
      </c>
      <c r="C381" s="26" t="s">
        <v>78</v>
      </c>
      <c r="D381" s="26" t="s">
        <v>1645</v>
      </c>
      <c r="E381" s="26" t="s">
        <v>1631</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row>
    <row r="382" spans="1:77">
      <c r="A382" s="26">
        <v>2019</v>
      </c>
      <c r="B382" s="26">
        <v>16</v>
      </c>
      <c r="C382" s="26" t="s">
        <v>77</v>
      </c>
      <c r="D382" s="26" t="s">
        <v>1646</v>
      </c>
      <c r="E382" s="26" t="s">
        <v>1631</v>
      </c>
      <c r="F382" s="26" t="s">
        <v>77</v>
      </c>
      <c r="G382" s="26" t="s">
        <v>1180</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row>
    <row r="383" spans="1:77">
      <c r="A383" s="26">
        <v>2019</v>
      </c>
      <c r="B383" s="26">
        <v>16</v>
      </c>
      <c r="C383" s="26" t="s">
        <v>128</v>
      </c>
      <c r="D383" s="26" t="s">
        <v>1647</v>
      </c>
      <c r="E383" s="26" t="s">
        <v>1631</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row>
    <row r="384" spans="1:77">
      <c r="A384" s="26">
        <v>2019</v>
      </c>
      <c r="B384" s="26">
        <v>16</v>
      </c>
      <c r="C384" s="26" t="s">
        <v>16</v>
      </c>
      <c r="D384" s="26" t="s">
        <v>1648</v>
      </c>
      <c r="E384" s="26" t="s">
        <v>1631</v>
      </c>
      <c r="F384" s="26" t="s">
        <v>16</v>
      </c>
      <c r="G384" s="26" t="s">
        <v>1214</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row>
    <row r="385" spans="1:77">
      <c r="A385" s="26">
        <v>2019</v>
      </c>
      <c r="B385" s="26">
        <v>16</v>
      </c>
      <c r="C385" s="26" t="s">
        <v>10</v>
      </c>
      <c r="D385" s="26" t="s">
        <v>1649</v>
      </c>
      <c r="E385" s="26" t="s">
        <v>1631</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row>
    <row r="386" spans="1:77">
      <c r="A386" s="26">
        <v>2019</v>
      </c>
      <c r="B386" s="26">
        <v>16</v>
      </c>
      <c r="C386" s="26" t="s">
        <v>57</v>
      </c>
      <c r="D386" s="26" t="s">
        <v>1650</v>
      </c>
      <c r="E386" s="26" t="s">
        <v>1631</v>
      </c>
      <c r="F386" s="26" t="s">
        <v>57</v>
      </c>
      <c r="G386" s="26" t="s">
        <v>1200</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row>
    <row r="387" spans="1:77">
      <c r="A387" s="26">
        <v>2019</v>
      </c>
      <c r="B387" s="26">
        <v>16</v>
      </c>
      <c r="C387" s="26" t="s">
        <v>24</v>
      </c>
      <c r="D387" s="26" t="s">
        <v>1651</v>
      </c>
      <c r="E387" s="26" t="s">
        <v>1631</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row>
    <row r="388" spans="1:77">
      <c r="A388" s="26">
        <v>2019</v>
      </c>
      <c r="B388" s="26">
        <v>16</v>
      </c>
      <c r="C388" s="26" t="s">
        <v>132</v>
      </c>
      <c r="D388" s="26" t="s">
        <v>1652</v>
      </c>
      <c r="E388" s="26" t="s">
        <v>1631</v>
      </c>
      <c r="F388" s="26" t="s">
        <v>132</v>
      </c>
      <c r="G388" s="26" t="s">
        <v>1216</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row>
    <row r="389" spans="1:77">
      <c r="A389" s="26">
        <v>2019</v>
      </c>
      <c r="B389" s="26">
        <v>16</v>
      </c>
      <c r="C389" s="26" t="s">
        <v>84</v>
      </c>
      <c r="D389" s="26" t="s">
        <v>1653</v>
      </c>
      <c r="E389" s="26" t="s">
        <v>1631</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row>
    <row r="390" spans="1:77">
      <c r="A390" s="26">
        <v>2019</v>
      </c>
      <c r="B390" s="26">
        <v>16</v>
      </c>
      <c r="C390" s="26" t="s">
        <v>20</v>
      </c>
      <c r="D390" s="26" t="s">
        <v>1654</v>
      </c>
      <c r="E390" s="26" t="s">
        <v>1631</v>
      </c>
      <c r="F390" s="26" t="s">
        <v>20</v>
      </c>
      <c r="G390" s="26" t="s">
        <v>1202</v>
      </c>
      <c r="H390" s="26">
        <v>9.4</v>
      </c>
      <c r="I390" s="26">
        <v>24</v>
      </c>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row>
    <row r="391" spans="1:77">
      <c r="A391" s="26">
        <v>2019</v>
      </c>
      <c r="B391" s="26">
        <v>16</v>
      </c>
      <c r="C391" s="26" t="s">
        <v>14</v>
      </c>
      <c r="D391" s="26" t="s">
        <v>1655</v>
      </c>
      <c r="E391" s="26" t="s">
        <v>1631</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row>
    <row r="392" spans="1:77">
      <c r="A392" s="26">
        <v>2019</v>
      </c>
      <c r="B392" s="26">
        <v>16</v>
      </c>
      <c r="C392" s="26" t="s">
        <v>195</v>
      </c>
      <c r="D392" s="26" t="s">
        <v>1656</v>
      </c>
      <c r="E392" s="26" t="s">
        <v>1631</v>
      </c>
      <c r="F392" s="26" t="s">
        <v>195</v>
      </c>
      <c r="G392" s="26" t="s">
        <v>1185</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row>
    <row r="393" spans="1:77">
      <c r="A393" s="26">
        <v>2019</v>
      </c>
      <c r="B393" s="26">
        <v>16</v>
      </c>
      <c r="C393" s="26" t="s">
        <v>5</v>
      </c>
      <c r="D393" s="26" t="s">
        <v>1657</v>
      </c>
      <c r="E393" s="26" t="s">
        <v>1631</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row>
    <row r="394" spans="1:77">
      <c r="A394" s="26">
        <v>2019</v>
      </c>
      <c r="B394" s="26">
        <v>16</v>
      </c>
      <c r="C394" s="26" t="s">
        <v>6</v>
      </c>
      <c r="D394" s="26" t="s">
        <v>1658</v>
      </c>
      <c r="E394" s="26" t="s">
        <v>1631</v>
      </c>
      <c r="F394" s="26" t="s">
        <v>6</v>
      </c>
      <c r="G394" s="26" t="s">
        <v>1182</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row>
    <row r="395" spans="1:77">
      <c r="A395" s="26">
        <v>2019</v>
      </c>
      <c r="B395" s="26">
        <v>16</v>
      </c>
      <c r="C395" s="26" t="s">
        <v>724</v>
      </c>
      <c r="D395" s="26" t="s">
        <v>1659</v>
      </c>
      <c r="E395" s="26" t="s">
        <v>1631</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row>
    <row r="396" spans="1:77">
      <c r="A396" s="26">
        <v>2019</v>
      </c>
      <c r="B396" s="26">
        <v>16</v>
      </c>
      <c r="C396" s="26" t="s">
        <v>712</v>
      </c>
      <c r="D396" s="26" t="s">
        <v>1660</v>
      </c>
      <c r="E396" s="26" t="s">
        <v>1631</v>
      </c>
      <c r="F396" s="26" t="s">
        <v>712</v>
      </c>
      <c r="G396" s="26" t="s">
        <v>1177</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row>
    <row r="397" spans="1:77">
      <c r="A397" s="26">
        <v>2019</v>
      </c>
      <c r="B397" s="26">
        <v>16</v>
      </c>
      <c r="C397" s="26" t="s">
        <v>725</v>
      </c>
      <c r="D397" s="26" t="s">
        <v>1661</v>
      </c>
      <c r="E397" s="26" t="s">
        <v>1631</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row>
    <row r="398" spans="1:77">
      <c r="A398" s="26">
        <v>2019</v>
      </c>
      <c r="B398" s="26">
        <v>16</v>
      </c>
      <c r="C398" s="26" t="s">
        <v>714</v>
      </c>
      <c r="D398" s="26" t="s">
        <v>1662</v>
      </c>
      <c r="E398" s="26" t="s">
        <v>1631</v>
      </c>
      <c r="F398" s="26" t="s">
        <v>714</v>
      </c>
      <c r="G398" s="26" t="s">
        <v>1191</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row>
    <row r="400" spans="1:77">
      <c r="A400" s="111" t="s">
        <v>1842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R7" sqref="R7"/>
    </sheetView>
  </sheetViews>
  <sheetFormatPr defaultRowHeight="15"/>
  <cols>
    <col min="1" max="1" width="24.28515625" bestFit="1" customWidth="1"/>
  </cols>
  <sheetData>
    <row r="1" spans="1:12">
      <c r="A1" t="s">
        <v>673</v>
      </c>
      <c r="B1" t="s">
        <v>1055</v>
      </c>
      <c r="C1" t="s">
        <v>27</v>
      </c>
      <c r="D1" t="s">
        <v>1135</v>
      </c>
      <c r="E1" t="s">
        <v>1136</v>
      </c>
      <c r="F1" t="s">
        <v>1137</v>
      </c>
      <c r="G1" t="s">
        <v>1138</v>
      </c>
      <c r="H1" t="s">
        <v>1139</v>
      </c>
      <c r="I1" t="s">
        <v>1140</v>
      </c>
      <c r="J1" t="s">
        <v>1141</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1021</v>
      </c>
      <c r="H9">
        <v>8.3000000000000007</v>
      </c>
      <c r="I9">
        <v>70.900000000000006</v>
      </c>
      <c r="J9">
        <v>23.6</v>
      </c>
    </row>
    <row r="10" spans="1:12">
      <c r="A10" t="s">
        <v>901</v>
      </c>
      <c r="B10" t="s">
        <v>50</v>
      </c>
      <c r="C10" t="s">
        <v>719</v>
      </c>
      <c r="D10">
        <v>3</v>
      </c>
      <c r="E10">
        <v>56.7</v>
      </c>
      <c r="F10">
        <v>9.4</v>
      </c>
      <c r="G10">
        <v>1.6</v>
      </c>
      <c r="H10" t="s">
        <v>1021</v>
      </c>
      <c r="I10">
        <v>67.7</v>
      </c>
      <c r="J10">
        <v>22.6</v>
      </c>
    </row>
    <row r="11" spans="1:12">
      <c r="A11" t="s">
        <v>892</v>
      </c>
      <c r="B11" t="s">
        <v>50</v>
      </c>
      <c r="C11" t="s">
        <v>724</v>
      </c>
      <c r="D11">
        <v>3</v>
      </c>
      <c r="E11">
        <v>28.7</v>
      </c>
      <c r="F11" t="s">
        <v>1021</v>
      </c>
      <c r="G11">
        <v>24.7</v>
      </c>
      <c r="H11">
        <v>11.2</v>
      </c>
      <c r="I11">
        <v>64.599999999999994</v>
      </c>
      <c r="J11">
        <v>21.5</v>
      </c>
    </row>
    <row r="12" spans="1:12">
      <c r="A12" t="s">
        <v>863</v>
      </c>
      <c r="B12" t="s">
        <v>50</v>
      </c>
      <c r="C12" t="s">
        <v>716</v>
      </c>
      <c r="D12">
        <v>3</v>
      </c>
      <c r="E12">
        <v>0</v>
      </c>
      <c r="F12">
        <v>18.600000000000001</v>
      </c>
      <c r="G12" t="s">
        <v>1021</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1021</v>
      </c>
      <c r="I14">
        <v>62.5</v>
      </c>
      <c r="J14">
        <v>20.8</v>
      </c>
    </row>
    <row r="15" spans="1:12">
      <c r="A15" t="s">
        <v>750</v>
      </c>
      <c r="B15" t="s">
        <v>50</v>
      </c>
      <c r="C15" t="s">
        <v>725</v>
      </c>
      <c r="D15">
        <v>3</v>
      </c>
      <c r="E15">
        <v>35</v>
      </c>
      <c r="F15">
        <v>17.7</v>
      </c>
      <c r="G15">
        <v>9.5</v>
      </c>
      <c r="H15" t="s">
        <v>1021</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1021</v>
      </c>
      <c r="F19">
        <v>20.100000000000001</v>
      </c>
      <c r="G19">
        <v>3.1</v>
      </c>
      <c r="H19">
        <v>32.299999999999997</v>
      </c>
      <c r="I19">
        <v>55.5</v>
      </c>
      <c r="J19">
        <v>18.5</v>
      </c>
    </row>
    <row r="20" spans="1:10">
      <c r="A20" t="s">
        <v>728</v>
      </c>
      <c r="B20" t="s">
        <v>50</v>
      </c>
      <c r="C20" t="s">
        <v>712</v>
      </c>
      <c r="D20">
        <v>3</v>
      </c>
      <c r="E20" t="s">
        <v>1021</v>
      </c>
      <c r="F20">
        <v>25</v>
      </c>
      <c r="G20">
        <v>16.399999999999999</v>
      </c>
      <c r="H20">
        <v>14.1</v>
      </c>
      <c r="I20">
        <v>55.5</v>
      </c>
      <c r="J20">
        <v>18.5</v>
      </c>
    </row>
    <row r="21" spans="1:10">
      <c r="A21" t="s">
        <v>897</v>
      </c>
      <c r="B21" t="s">
        <v>50</v>
      </c>
      <c r="C21" t="s">
        <v>22</v>
      </c>
      <c r="D21">
        <v>3</v>
      </c>
      <c r="E21" t="s">
        <v>1021</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1021</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1021</v>
      </c>
      <c r="I33">
        <v>42.5</v>
      </c>
      <c r="J33">
        <v>14.2</v>
      </c>
    </row>
    <row r="34" spans="1:10">
      <c r="A34" t="s">
        <v>819</v>
      </c>
      <c r="B34" t="s">
        <v>50</v>
      </c>
      <c r="C34" t="s">
        <v>726</v>
      </c>
      <c r="D34">
        <v>3</v>
      </c>
      <c r="E34">
        <v>12.5</v>
      </c>
      <c r="F34" t="s">
        <v>1021</v>
      </c>
      <c r="G34">
        <v>19.3</v>
      </c>
      <c r="H34">
        <v>10.4</v>
      </c>
      <c r="I34">
        <v>42.2</v>
      </c>
      <c r="J34">
        <v>14.1</v>
      </c>
    </row>
    <row r="35" spans="1:10">
      <c r="A35" t="s">
        <v>219</v>
      </c>
      <c r="B35" t="s">
        <v>50</v>
      </c>
      <c r="C35" t="s">
        <v>22</v>
      </c>
      <c r="D35">
        <v>3</v>
      </c>
      <c r="E35" t="s">
        <v>1021</v>
      </c>
      <c r="F35">
        <v>1.6</v>
      </c>
      <c r="G35">
        <v>21.5</v>
      </c>
      <c r="H35">
        <v>17.5</v>
      </c>
      <c r="I35">
        <v>40.6</v>
      </c>
      <c r="J35">
        <v>13.5</v>
      </c>
    </row>
    <row r="36" spans="1:10">
      <c r="A36" t="s">
        <v>70</v>
      </c>
      <c r="B36" t="s">
        <v>50</v>
      </c>
      <c r="C36" t="s">
        <v>10</v>
      </c>
      <c r="D36">
        <v>3</v>
      </c>
      <c r="E36" t="s">
        <v>1021</v>
      </c>
      <c r="F36">
        <v>11.8</v>
      </c>
      <c r="G36">
        <v>16.5</v>
      </c>
      <c r="H36">
        <v>11.9</v>
      </c>
      <c r="I36">
        <v>40.200000000000003</v>
      </c>
      <c r="J36">
        <v>13.4</v>
      </c>
    </row>
    <row r="37" spans="1:10">
      <c r="A37" t="s">
        <v>225</v>
      </c>
      <c r="B37" t="s">
        <v>50</v>
      </c>
      <c r="C37" t="s">
        <v>16</v>
      </c>
      <c r="D37">
        <v>3</v>
      </c>
      <c r="E37">
        <v>7.4</v>
      </c>
      <c r="F37">
        <v>23.8</v>
      </c>
      <c r="G37" t="s">
        <v>1021</v>
      </c>
      <c r="H37">
        <v>8.6</v>
      </c>
      <c r="I37">
        <v>39.799999999999997</v>
      </c>
      <c r="J37">
        <v>13.3</v>
      </c>
    </row>
    <row r="38" spans="1:10">
      <c r="A38" t="s">
        <v>893</v>
      </c>
      <c r="B38" t="s">
        <v>50</v>
      </c>
      <c r="C38" t="s">
        <v>16</v>
      </c>
      <c r="D38">
        <v>3</v>
      </c>
      <c r="E38">
        <v>15.1</v>
      </c>
      <c r="F38">
        <v>15.6</v>
      </c>
      <c r="G38" t="s">
        <v>1021</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1021</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1021</v>
      </c>
      <c r="H45">
        <v>10.199999999999999</v>
      </c>
      <c r="I45">
        <v>35.299999999999997</v>
      </c>
      <c r="J45">
        <v>11.8</v>
      </c>
    </row>
    <row r="46" spans="1:10">
      <c r="A46" t="s">
        <v>201</v>
      </c>
      <c r="B46" t="s">
        <v>50</v>
      </c>
      <c r="C46" t="s">
        <v>128</v>
      </c>
      <c r="D46">
        <v>3</v>
      </c>
      <c r="E46">
        <v>7.7</v>
      </c>
      <c r="F46" t="s">
        <v>1021</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1021</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1021</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1021</v>
      </c>
      <c r="I58">
        <v>29.7</v>
      </c>
      <c r="J58">
        <v>9.9</v>
      </c>
    </row>
    <row r="59" spans="1:10">
      <c r="A59" t="s">
        <v>121</v>
      </c>
      <c r="B59" t="s">
        <v>50</v>
      </c>
      <c r="C59" t="s">
        <v>122</v>
      </c>
      <c r="D59">
        <v>3</v>
      </c>
      <c r="E59">
        <v>11.5</v>
      </c>
      <c r="F59">
        <v>6.6</v>
      </c>
      <c r="G59" t="s">
        <v>1021</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1021</v>
      </c>
      <c r="G61">
        <v>10.3</v>
      </c>
      <c r="H61">
        <v>9.6999999999999993</v>
      </c>
      <c r="I61">
        <v>29.2</v>
      </c>
      <c r="J61">
        <v>9.6999999999999993</v>
      </c>
    </row>
    <row r="62" spans="1:10">
      <c r="A62" t="s">
        <v>823</v>
      </c>
      <c r="B62" t="s">
        <v>50</v>
      </c>
      <c r="C62" t="s">
        <v>726</v>
      </c>
      <c r="D62">
        <v>3</v>
      </c>
      <c r="E62">
        <v>5.0999999999999996</v>
      </c>
      <c r="F62" t="s">
        <v>1021</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1021</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1021</v>
      </c>
      <c r="G67">
        <v>3.4</v>
      </c>
      <c r="H67">
        <v>18.8</v>
      </c>
      <c r="I67">
        <v>24.4</v>
      </c>
      <c r="J67">
        <v>8.1</v>
      </c>
    </row>
    <row r="68" spans="1:10">
      <c r="A68" t="s">
        <v>915</v>
      </c>
      <c r="B68" t="s">
        <v>50</v>
      </c>
      <c r="C68" t="s">
        <v>22</v>
      </c>
      <c r="D68">
        <v>3</v>
      </c>
      <c r="E68" t="s">
        <v>1021</v>
      </c>
      <c r="F68">
        <v>6.8</v>
      </c>
      <c r="G68">
        <v>5.7</v>
      </c>
      <c r="H68">
        <v>11.9</v>
      </c>
      <c r="I68">
        <v>24.4</v>
      </c>
      <c r="J68">
        <v>8.1</v>
      </c>
    </row>
    <row r="69" spans="1:10">
      <c r="A69" t="s">
        <v>340</v>
      </c>
      <c r="B69" t="s">
        <v>50</v>
      </c>
      <c r="C69" t="s">
        <v>195</v>
      </c>
      <c r="D69">
        <v>3</v>
      </c>
      <c r="E69">
        <v>3.7</v>
      </c>
      <c r="F69">
        <v>11.4</v>
      </c>
      <c r="G69">
        <v>8</v>
      </c>
      <c r="H69" t="s">
        <v>1021</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1021</v>
      </c>
      <c r="F72" t="s">
        <v>1021</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1021</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1021</v>
      </c>
      <c r="F78">
        <v>3.6</v>
      </c>
      <c r="G78">
        <v>8.3000000000000007</v>
      </c>
      <c r="H78">
        <v>8.1999999999999993</v>
      </c>
      <c r="I78">
        <v>20.100000000000001</v>
      </c>
      <c r="J78">
        <v>6.7</v>
      </c>
    </row>
    <row r="79" spans="1:10">
      <c r="A79" t="s">
        <v>899</v>
      </c>
      <c r="B79" t="s">
        <v>50</v>
      </c>
      <c r="C79" t="s">
        <v>900</v>
      </c>
      <c r="D79">
        <v>3</v>
      </c>
      <c r="E79">
        <v>1.3</v>
      </c>
      <c r="F79">
        <v>4.9000000000000004</v>
      </c>
      <c r="G79" t="s">
        <v>1021</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1021</v>
      </c>
      <c r="F83" t="s">
        <v>1021</v>
      </c>
      <c r="G83" t="s">
        <v>1021</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1021</v>
      </c>
      <c r="F85" t="s">
        <v>1021</v>
      </c>
      <c r="G85" t="s">
        <v>1021</v>
      </c>
      <c r="H85">
        <v>17.8</v>
      </c>
      <c r="I85">
        <v>17.8</v>
      </c>
      <c r="J85">
        <v>17.8</v>
      </c>
    </row>
    <row r="86" spans="1:10">
      <c r="A86" t="s">
        <v>771</v>
      </c>
      <c r="B86" t="s">
        <v>50</v>
      </c>
      <c r="C86" t="s">
        <v>726</v>
      </c>
      <c r="D86">
        <v>3</v>
      </c>
      <c r="E86">
        <v>12.9</v>
      </c>
      <c r="F86" t="s">
        <v>1021</v>
      </c>
      <c r="G86">
        <v>3.3</v>
      </c>
      <c r="H86">
        <v>1.6</v>
      </c>
      <c r="I86">
        <v>17.8</v>
      </c>
      <c r="J86">
        <v>5.9</v>
      </c>
    </row>
    <row r="87" spans="1:10">
      <c r="A87" t="s">
        <v>113</v>
      </c>
      <c r="B87" t="s">
        <v>50</v>
      </c>
      <c r="C87" t="s">
        <v>10</v>
      </c>
      <c r="D87">
        <v>3</v>
      </c>
      <c r="E87" t="s">
        <v>1021</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1021</v>
      </c>
      <c r="G91">
        <v>4.5999999999999996</v>
      </c>
      <c r="H91">
        <v>2.4</v>
      </c>
      <c r="I91">
        <v>14.2</v>
      </c>
      <c r="J91">
        <v>4.7</v>
      </c>
    </row>
    <row r="92" spans="1:10">
      <c r="A92" t="s">
        <v>908</v>
      </c>
      <c r="B92" t="s">
        <v>50</v>
      </c>
      <c r="C92" t="s">
        <v>123</v>
      </c>
      <c r="D92">
        <v>3</v>
      </c>
      <c r="E92">
        <v>9.1</v>
      </c>
      <c r="F92">
        <v>4.8</v>
      </c>
      <c r="G92">
        <v>0.2</v>
      </c>
      <c r="H92" t="s">
        <v>1021</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1021</v>
      </c>
      <c r="G95">
        <v>10.3</v>
      </c>
      <c r="H95">
        <v>2.6</v>
      </c>
      <c r="I95">
        <v>13.4</v>
      </c>
      <c r="J95">
        <v>4.5</v>
      </c>
    </row>
    <row r="96" spans="1:10">
      <c r="A96" t="s">
        <v>229</v>
      </c>
      <c r="B96" t="s">
        <v>50</v>
      </c>
      <c r="C96" t="s">
        <v>195</v>
      </c>
      <c r="D96">
        <v>2</v>
      </c>
      <c r="E96">
        <v>8.3000000000000007</v>
      </c>
      <c r="F96" t="s">
        <v>1021</v>
      </c>
      <c r="G96">
        <v>4.9000000000000004</v>
      </c>
      <c r="H96" t="s">
        <v>1021</v>
      </c>
      <c r="I96">
        <v>13.2</v>
      </c>
      <c r="J96">
        <v>6.6</v>
      </c>
    </row>
    <row r="97" spans="1:10">
      <c r="A97" t="s">
        <v>300</v>
      </c>
      <c r="B97" t="s">
        <v>50</v>
      </c>
      <c r="C97" t="s">
        <v>6</v>
      </c>
      <c r="D97">
        <v>3</v>
      </c>
      <c r="E97" t="s">
        <v>1021</v>
      </c>
      <c r="F97">
        <v>8</v>
      </c>
      <c r="G97">
        <v>1.4</v>
      </c>
      <c r="H97">
        <v>3.8</v>
      </c>
      <c r="I97">
        <v>13.2</v>
      </c>
      <c r="J97">
        <v>4.4000000000000004</v>
      </c>
    </row>
    <row r="98" spans="1:10">
      <c r="A98" t="s">
        <v>550</v>
      </c>
      <c r="B98" t="s">
        <v>50</v>
      </c>
      <c r="C98" t="s">
        <v>718</v>
      </c>
      <c r="D98">
        <v>2</v>
      </c>
      <c r="E98">
        <v>10.9</v>
      </c>
      <c r="F98">
        <v>1.7</v>
      </c>
      <c r="G98" t="s">
        <v>1021</v>
      </c>
      <c r="H98" t="s">
        <v>1021</v>
      </c>
      <c r="I98">
        <v>12.6</v>
      </c>
      <c r="J98">
        <v>6.3</v>
      </c>
    </row>
    <row r="99" spans="1:10">
      <c r="A99" t="s">
        <v>296</v>
      </c>
      <c r="B99" t="s">
        <v>50</v>
      </c>
      <c r="C99" t="s">
        <v>123</v>
      </c>
      <c r="D99">
        <v>3</v>
      </c>
      <c r="E99">
        <v>0</v>
      </c>
      <c r="F99">
        <v>4.8</v>
      </c>
      <c r="G99">
        <v>7.5</v>
      </c>
      <c r="H99" t="s">
        <v>1021</v>
      </c>
      <c r="I99">
        <v>12.3</v>
      </c>
      <c r="J99">
        <v>4.0999999999999996</v>
      </c>
    </row>
    <row r="100" spans="1:10">
      <c r="A100" t="s">
        <v>916</v>
      </c>
      <c r="B100" t="s">
        <v>50</v>
      </c>
      <c r="C100" t="s">
        <v>900</v>
      </c>
      <c r="D100">
        <v>3</v>
      </c>
      <c r="E100">
        <v>8.6</v>
      </c>
      <c r="F100">
        <v>3.5</v>
      </c>
      <c r="G100">
        <v>0</v>
      </c>
      <c r="H100" t="s">
        <v>1021</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1021</v>
      </c>
      <c r="F102" t="s">
        <v>1021</v>
      </c>
      <c r="G102">
        <v>7.5</v>
      </c>
      <c r="H102">
        <v>4.0999999999999996</v>
      </c>
      <c r="I102">
        <v>11.6</v>
      </c>
      <c r="J102">
        <v>5.8</v>
      </c>
    </row>
    <row r="103" spans="1:10">
      <c r="A103" t="s">
        <v>302</v>
      </c>
      <c r="B103" t="s">
        <v>50</v>
      </c>
      <c r="C103" t="s">
        <v>18</v>
      </c>
      <c r="D103">
        <v>2</v>
      </c>
      <c r="E103">
        <v>3.1</v>
      </c>
      <c r="F103" t="s">
        <v>1021</v>
      </c>
      <c r="G103">
        <v>8.4</v>
      </c>
      <c r="H103" t="s">
        <v>1021</v>
      </c>
      <c r="I103">
        <v>11.5</v>
      </c>
      <c r="J103">
        <v>5.8</v>
      </c>
    </row>
    <row r="104" spans="1:10">
      <c r="A104" t="s">
        <v>214</v>
      </c>
      <c r="B104" t="s">
        <v>50</v>
      </c>
      <c r="C104" t="s">
        <v>132</v>
      </c>
      <c r="D104">
        <v>2</v>
      </c>
      <c r="E104">
        <v>8.1999999999999993</v>
      </c>
      <c r="F104" t="s">
        <v>1021</v>
      </c>
      <c r="G104" t="s">
        <v>1021</v>
      </c>
      <c r="H104">
        <v>3.1</v>
      </c>
      <c r="I104">
        <v>11.3</v>
      </c>
      <c r="J104">
        <v>5.7</v>
      </c>
    </row>
    <row r="105" spans="1:10">
      <c r="A105" t="s">
        <v>180</v>
      </c>
      <c r="B105" t="s">
        <v>50</v>
      </c>
      <c r="C105" t="s">
        <v>123</v>
      </c>
      <c r="D105">
        <v>1</v>
      </c>
      <c r="E105">
        <v>11.2</v>
      </c>
      <c r="F105" t="s">
        <v>1021</v>
      </c>
      <c r="G105" t="s">
        <v>1021</v>
      </c>
      <c r="H105" t="s">
        <v>1021</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1021</v>
      </c>
      <c r="F107" t="s">
        <v>1021</v>
      </c>
      <c r="G107">
        <v>1.6</v>
      </c>
      <c r="H107">
        <v>9.3000000000000007</v>
      </c>
      <c r="I107">
        <v>10.9</v>
      </c>
      <c r="J107">
        <v>5.5</v>
      </c>
    </row>
    <row r="108" spans="1:10">
      <c r="A108" t="s">
        <v>667</v>
      </c>
      <c r="B108" t="s">
        <v>50</v>
      </c>
      <c r="C108" t="s">
        <v>6</v>
      </c>
      <c r="D108">
        <v>3</v>
      </c>
      <c r="E108">
        <v>5.5</v>
      </c>
      <c r="F108">
        <v>3.4</v>
      </c>
      <c r="G108">
        <v>1.6</v>
      </c>
      <c r="H108" t="s">
        <v>1021</v>
      </c>
      <c r="I108">
        <v>10.5</v>
      </c>
      <c r="J108">
        <v>3.5</v>
      </c>
    </row>
    <row r="109" spans="1:10">
      <c r="A109" t="s">
        <v>785</v>
      </c>
      <c r="B109" t="s">
        <v>50</v>
      </c>
      <c r="C109" t="s">
        <v>726</v>
      </c>
      <c r="D109">
        <v>2</v>
      </c>
      <c r="E109">
        <v>7.2</v>
      </c>
      <c r="F109" t="s">
        <v>1021</v>
      </c>
      <c r="G109">
        <v>3.1</v>
      </c>
      <c r="H109" t="s">
        <v>1021</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1021</v>
      </c>
      <c r="G112" t="s">
        <v>1021</v>
      </c>
      <c r="H112" t="s">
        <v>1021</v>
      </c>
      <c r="I112">
        <v>9.6999999999999993</v>
      </c>
      <c r="J112">
        <v>9.6999999999999993</v>
      </c>
    </row>
    <row r="113" spans="1:10">
      <c r="A113" t="s">
        <v>1142</v>
      </c>
      <c r="B113" t="s">
        <v>50</v>
      </c>
      <c r="C113" t="s">
        <v>195</v>
      </c>
      <c r="D113">
        <v>1</v>
      </c>
      <c r="E113" t="s">
        <v>1021</v>
      </c>
      <c r="F113">
        <v>9.6</v>
      </c>
      <c r="G113" t="s">
        <v>1021</v>
      </c>
      <c r="H113" t="s">
        <v>1021</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1021</v>
      </c>
      <c r="G115" t="s">
        <v>1021</v>
      </c>
      <c r="H115">
        <v>9.5</v>
      </c>
      <c r="I115">
        <v>9.5</v>
      </c>
      <c r="J115">
        <v>4.8</v>
      </c>
    </row>
    <row r="116" spans="1:10">
      <c r="A116" t="s">
        <v>914</v>
      </c>
      <c r="B116" t="s">
        <v>50</v>
      </c>
      <c r="C116" t="s">
        <v>716</v>
      </c>
      <c r="D116">
        <v>3</v>
      </c>
      <c r="E116">
        <v>1.8</v>
      </c>
      <c r="F116">
        <v>6.9</v>
      </c>
      <c r="G116" t="s">
        <v>1021</v>
      </c>
      <c r="H116">
        <v>0</v>
      </c>
      <c r="I116">
        <v>8.6999999999999993</v>
      </c>
      <c r="J116">
        <v>2.9</v>
      </c>
    </row>
    <row r="117" spans="1:10">
      <c r="A117" t="s">
        <v>654</v>
      </c>
      <c r="B117" t="s">
        <v>50</v>
      </c>
      <c r="C117" t="s">
        <v>57</v>
      </c>
      <c r="D117">
        <v>3</v>
      </c>
      <c r="E117">
        <v>7.8</v>
      </c>
      <c r="F117">
        <v>0</v>
      </c>
      <c r="G117">
        <v>0</v>
      </c>
      <c r="H117" t="s">
        <v>1021</v>
      </c>
      <c r="I117">
        <v>7.8</v>
      </c>
      <c r="J117">
        <v>2.6</v>
      </c>
    </row>
    <row r="118" spans="1:10">
      <c r="A118" t="s">
        <v>798</v>
      </c>
      <c r="B118" t="s">
        <v>50</v>
      </c>
      <c r="C118" t="s">
        <v>724</v>
      </c>
      <c r="D118">
        <v>3</v>
      </c>
      <c r="E118">
        <v>0</v>
      </c>
      <c r="F118" t="s">
        <v>1021</v>
      </c>
      <c r="G118">
        <v>7.6</v>
      </c>
      <c r="H118">
        <v>0</v>
      </c>
      <c r="I118">
        <v>7.6</v>
      </c>
      <c r="J118">
        <v>2.5</v>
      </c>
    </row>
    <row r="119" spans="1:10">
      <c r="A119" t="s">
        <v>920</v>
      </c>
      <c r="B119" t="s">
        <v>50</v>
      </c>
      <c r="C119" t="s">
        <v>122</v>
      </c>
      <c r="D119">
        <v>3</v>
      </c>
      <c r="E119">
        <v>0</v>
      </c>
      <c r="F119">
        <v>4.2</v>
      </c>
      <c r="G119" t="s">
        <v>1021</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1021</v>
      </c>
      <c r="H123">
        <v>3.2</v>
      </c>
      <c r="I123">
        <v>6.4</v>
      </c>
      <c r="J123">
        <v>2.1</v>
      </c>
    </row>
    <row r="124" spans="1:10">
      <c r="A124" t="s">
        <v>261</v>
      </c>
      <c r="B124" t="s">
        <v>50</v>
      </c>
      <c r="C124" t="s">
        <v>123</v>
      </c>
      <c r="D124">
        <v>3</v>
      </c>
      <c r="E124">
        <v>0</v>
      </c>
      <c r="F124">
        <v>4.3</v>
      </c>
      <c r="G124">
        <v>1.9</v>
      </c>
      <c r="H124" t="s">
        <v>1021</v>
      </c>
      <c r="I124">
        <v>6.2</v>
      </c>
      <c r="J124">
        <v>2.1</v>
      </c>
    </row>
    <row r="125" spans="1:10">
      <c r="A125" t="s">
        <v>615</v>
      </c>
      <c r="B125" t="s">
        <v>50</v>
      </c>
      <c r="C125" t="s">
        <v>128</v>
      </c>
      <c r="D125">
        <v>3</v>
      </c>
      <c r="E125">
        <v>0</v>
      </c>
      <c r="F125" t="s">
        <v>1021</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1021</v>
      </c>
      <c r="F128" t="s">
        <v>1021</v>
      </c>
      <c r="G128">
        <v>0</v>
      </c>
      <c r="H128">
        <v>5.2</v>
      </c>
      <c r="I128">
        <v>5.2</v>
      </c>
      <c r="J128">
        <v>2.6</v>
      </c>
    </row>
    <row r="129" spans="1:10">
      <c r="A129" t="s">
        <v>645</v>
      </c>
      <c r="B129" t="s">
        <v>50</v>
      </c>
      <c r="C129" t="s">
        <v>123</v>
      </c>
      <c r="D129">
        <v>3</v>
      </c>
      <c r="E129">
        <v>0</v>
      </c>
      <c r="F129">
        <v>3.8</v>
      </c>
      <c r="G129">
        <v>1.3</v>
      </c>
      <c r="H129" t="s">
        <v>1021</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1021</v>
      </c>
      <c r="G131" t="s">
        <v>1021</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1021</v>
      </c>
      <c r="G133">
        <v>4.5999999999999996</v>
      </c>
      <c r="H133" t="s">
        <v>1021</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1021</v>
      </c>
      <c r="H138">
        <v>1.8</v>
      </c>
      <c r="I138">
        <v>3.4</v>
      </c>
      <c r="J138">
        <v>1.1000000000000001</v>
      </c>
    </row>
    <row r="139" spans="1:10">
      <c r="A139" t="s">
        <v>923</v>
      </c>
      <c r="B139" t="s">
        <v>50</v>
      </c>
      <c r="C139" t="s">
        <v>17</v>
      </c>
      <c r="D139">
        <v>2</v>
      </c>
      <c r="E139">
        <v>2.2999999999999998</v>
      </c>
      <c r="F139">
        <v>1</v>
      </c>
      <c r="G139" t="s">
        <v>1021</v>
      </c>
      <c r="H139" t="s">
        <v>1021</v>
      </c>
      <c r="I139">
        <v>3.3</v>
      </c>
      <c r="J139">
        <v>1.7</v>
      </c>
    </row>
    <row r="140" spans="1:10">
      <c r="A140" t="s">
        <v>1143</v>
      </c>
      <c r="B140" t="s">
        <v>50</v>
      </c>
      <c r="C140" t="s">
        <v>716</v>
      </c>
      <c r="D140">
        <v>2</v>
      </c>
      <c r="E140">
        <v>2.1</v>
      </c>
      <c r="F140">
        <v>1</v>
      </c>
      <c r="G140" t="s">
        <v>1021</v>
      </c>
      <c r="H140" t="s">
        <v>1021</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1021</v>
      </c>
      <c r="F143">
        <v>2.1</v>
      </c>
      <c r="G143" t="s">
        <v>1021</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1021</v>
      </c>
      <c r="G145">
        <v>0</v>
      </c>
      <c r="H145" t="s">
        <v>1021</v>
      </c>
      <c r="I145">
        <v>1.7</v>
      </c>
      <c r="J145">
        <v>0.9</v>
      </c>
    </row>
    <row r="146" spans="1:10">
      <c r="A146" t="s">
        <v>351</v>
      </c>
      <c r="B146" t="s">
        <v>50</v>
      </c>
      <c r="C146" t="s">
        <v>122</v>
      </c>
      <c r="D146">
        <v>1</v>
      </c>
      <c r="E146" t="s">
        <v>1021</v>
      </c>
      <c r="F146" t="s">
        <v>1021</v>
      </c>
      <c r="G146" t="s">
        <v>1021</v>
      </c>
      <c r="H146">
        <v>1.2</v>
      </c>
      <c r="I146">
        <v>1.2</v>
      </c>
      <c r="J146">
        <v>1.2</v>
      </c>
    </row>
    <row r="147" spans="1:10">
      <c r="A147" t="s">
        <v>921</v>
      </c>
      <c r="B147" t="s">
        <v>50</v>
      </c>
      <c r="C147" t="s">
        <v>132</v>
      </c>
      <c r="D147">
        <v>3</v>
      </c>
      <c r="E147">
        <v>0</v>
      </c>
      <c r="F147">
        <v>0.8</v>
      </c>
      <c r="G147" t="s">
        <v>1021</v>
      </c>
      <c r="H147">
        <v>0</v>
      </c>
      <c r="I147">
        <v>0.8</v>
      </c>
      <c r="J147">
        <v>0.3</v>
      </c>
    </row>
    <row r="148" spans="1:10">
      <c r="A148" t="s">
        <v>869</v>
      </c>
      <c r="B148" t="s">
        <v>50</v>
      </c>
      <c r="C148" t="s">
        <v>726</v>
      </c>
      <c r="D148">
        <v>3</v>
      </c>
      <c r="E148">
        <v>0.7</v>
      </c>
      <c r="F148" t="s">
        <v>1021</v>
      </c>
      <c r="G148">
        <v>0</v>
      </c>
      <c r="H148">
        <v>0</v>
      </c>
      <c r="I148">
        <v>0.7</v>
      </c>
      <c r="J148">
        <v>0.2</v>
      </c>
    </row>
    <row r="149" spans="1:10">
      <c r="A149" t="s">
        <v>362</v>
      </c>
      <c r="B149" t="s">
        <v>50</v>
      </c>
      <c r="C149" t="s">
        <v>132</v>
      </c>
      <c r="D149">
        <v>3</v>
      </c>
      <c r="E149">
        <v>0.4</v>
      </c>
      <c r="F149">
        <v>0</v>
      </c>
      <c r="G149" t="s">
        <v>1021</v>
      </c>
      <c r="H149">
        <v>0</v>
      </c>
      <c r="I149">
        <v>0.4</v>
      </c>
      <c r="J149">
        <v>0.1</v>
      </c>
    </row>
    <row r="150" spans="1:10">
      <c r="A150" t="s">
        <v>1144</v>
      </c>
      <c r="B150" t="s">
        <v>50</v>
      </c>
      <c r="C150" t="s">
        <v>712</v>
      </c>
      <c r="D150">
        <v>3</v>
      </c>
      <c r="E150">
        <v>0</v>
      </c>
      <c r="F150">
        <v>0.4</v>
      </c>
      <c r="G150">
        <v>0</v>
      </c>
      <c r="H150" t="s">
        <v>1021</v>
      </c>
      <c r="I150">
        <v>0.4</v>
      </c>
      <c r="J150">
        <v>0.1</v>
      </c>
    </row>
    <row r="151" spans="1:10">
      <c r="A151" t="s">
        <v>330</v>
      </c>
      <c r="B151" t="s">
        <v>50</v>
      </c>
      <c r="C151" t="s">
        <v>24</v>
      </c>
      <c r="D151">
        <v>4</v>
      </c>
      <c r="E151">
        <v>0</v>
      </c>
      <c r="F151">
        <v>0</v>
      </c>
      <c r="G151">
        <v>0.1</v>
      </c>
      <c r="H151">
        <v>0</v>
      </c>
      <c r="I151">
        <v>0.1</v>
      </c>
      <c r="J151">
        <v>0</v>
      </c>
    </row>
    <row r="152" spans="1:10">
      <c r="A152" t="s">
        <v>1145</v>
      </c>
      <c r="B152" t="s">
        <v>50</v>
      </c>
      <c r="C152" t="s">
        <v>714</v>
      </c>
      <c r="D152">
        <v>3</v>
      </c>
      <c r="E152">
        <v>0</v>
      </c>
      <c r="F152">
        <v>0.1</v>
      </c>
      <c r="G152">
        <v>0</v>
      </c>
      <c r="H152" t="s">
        <v>1021</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1055</v>
      </c>
      <c r="C1" s="26" t="s">
        <v>27</v>
      </c>
      <c r="D1" s="26" t="s">
        <v>1135</v>
      </c>
      <c r="E1" s="26" t="s">
        <v>1674</v>
      </c>
      <c r="F1" s="26" t="s">
        <v>1675</v>
      </c>
      <c r="G1" s="26" t="s">
        <v>1676</v>
      </c>
      <c r="H1" s="26" t="s">
        <v>1140</v>
      </c>
      <c r="I1" s="26" t="s">
        <v>1141</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1084</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1233</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1229</v>
      </c>
      <c r="B19" s="26" t="s">
        <v>49</v>
      </c>
      <c r="C19" s="26" t="s">
        <v>123</v>
      </c>
      <c r="D19" s="26">
        <v>3</v>
      </c>
      <c r="E19" s="26">
        <v>8.1999999999999993</v>
      </c>
      <c r="F19" s="26">
        <v>10.9</v>
      </c>
      <c r="G19" s="26">
        <v>23.6</v>
      </c>
      <c r="H19" s="26">
        <v>42.7</v>
      </c>
      <c r="I19" s="26">
        <v>14.2</v>
      </c>
    </row>
    <row r="20" spans="1:9">
      <c r="A20" s="26" t="s">
        <v>1239</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1021</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1677</v>
      </c>
      <c r="B34" s="26" t="s">
        <v>49</v>
      </c>
      <c r="C34" s="26" t="s">
        <v>5</v>
      </c>
      <c r="D34" s="26">
        <v>2</v>
      </c>
      <c r="E34" s="26">
        <v>26.7</v>
      </c>
      <c r="F34" s="26">
        <v>2.6</v>
      </c>
      <c r="G34" s="26" t="s">
        <v>1021</v>
      </c>
      <c r="H34" s="26">
        <v>29.3</v>
      </c>
      <c r="I34" s="26">
        <v>14.7</v>
      </c>
    </row>
    <row r="35" spans="1:9">
      <c r="A35" s="26" t="s">
        <v>133</v>
      </c>
      <c r="B35" s="26" t="s">
        <v>49</v>
      </c>
      <c r="C35" s="26" t="s">
        <v>18</v>
      </c>
      <c r="D35" s="26">
        <v>2</v>
      </c>
      <c r="E35" s="26">
        <v>13.4</v>
      </c>
      <c r="F35" s="26" t="s">
        <v>1021</v>
      </c>
      <c r="G35" s="26">
        <v>12.9</v>
      </c>
      <c r="H35" s="26">
        <v>26.3</v>
      </c>
      <c r="I35" s="26">
        <v>13.2</v>
      </c>
    </row>
    <row r="36" spans="1:9">
      <c r="A36" s="26" t="s">
        <v>433</v>
      </c>
      <c r="B36" s="26" t="s">
        <v>49</v>
      </c>
      <c r="C36" s="26" t="s">
        <v>195</v>
      </c>
      <c r="D36" s="26">
        <v>2</v>
      </c>
      <c r="E36" s="26">
        <v>0.7</v>
      </c>
      <c r="F36" s="26" t="s">
        <v>1021</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1248</v>
      </c>
      <c r="B40" s="26" t="s">
        <v>49</v>
      </c>
      <c r="C40" s="26" t="s">
        <v>24</v>
      </c>
      <c r="D40" s="26">
        <v>2</v>
      </c>
      <c r="E40" s="26">
        <v>10.7</v>
      </c>
      <c r="F40" s="26" t="s">
        <v>1021</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1021</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1255</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1021</v>
      </c>
      <c r="H55" s="26">
        <v>16.3</v>
      </c>
      <c r="I55" s="26">
        <v>8.1999999999999993</v>
      </c>
    </row>
    <row r="56" spans="1:9">
      <c r="A56" s="26" t="s">
        <v>107</v>
      </c>
      <c r="B56" s="26" t="s">
        <v>49</v>
      </c>
      <c r="C56" s="26" t="s">
        <v>132</v>
      </c>
      <c r="D56" s="26">
        <v>1</v>
      </c>
      <c r="E56" s="26" t="s">
        <v>1021</v>
      </c>
      <c r="F56" s="26" t="s">
        <v>1021</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1021</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1086</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1021</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1270</v>
      </c>
      <c r="B71" s="26" t="s">
        <v>49</v>
      </c>
      <c r="C71" s="26" t="s">
        <v>900</v>
      </c>
      <c r="D71" s="26">
        <v>2</v>
      </c>
      <c r="E71" s="26" t="s">
        <v>1021</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1021</v>
      </c>
      <c r="G75" s="26" t="s">
        <v>1021</v>
      </c>
      <c r="H75" s="26">
        <v>8.6</v>
      </c>
      <c r="I75" s="26">
        <v>8.6</v>
      </c>
    </row>
    <row r="76" spans="1:9">
      <c r="A76" s="26" t="s">
        <v>586</v>
      </c>
      <c r="B76" s="26" t="s">
        <v>49</v>
      </c>
      <c r="C76" s="26" t="s">
        <v>78</v>
      </c>
      <c r="D76" s="26">
        <v>3</v>
      </c>
      <c r="E76" s="26">
        <v>0</v>
      </c>
      <c r="F76" s="26">
        <v>6.7</v>
      </c>
      <c r="G76" s="26">
        <v>1</v>
      </c>
      <c r="H76" s="26">
        <v>7.7</v>
      </c>
      <c r="I76" s="26">
        <v>2.6</v>
      </c>
    </row>
    <row r="77" spans="1:9">
      <c r="A77" s="26" t="s">
        <v>1297</v>
      </c>
      <c r="B77" s="26" t="s">
        <v>49</v>
      </c>
      <c r="C77" s="26" t="s">
        <v>132</v>
      </c>
      <c r="D77" s="26">
        <v>3</v>
      </c>
      <c r="E77" s="26">
        <v>1</v>
      </c>
      <c r="F77" s="26">
        <v>6</v>
      </c>
      <c r="G77" s="26">
        <v>0.5</v>
      </c>
      <c r="H77" s="26">
        <v>7.5</v>
      </c>
      <c r="I77" s="26">
        <v>2.5</v>
      </c>
    </row>
    <row r="78" spans="1:9">
      <c r="A78" s="26" t="s">
        <v>1089</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1021</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1021</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1021</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1679</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1678</v>
      </c>
      <c r="B96" s="26" t="s">
        <v>49</v>
      </c>
      <c r="C96" s="26" t="s">
        <v>900</v>
      </c>
      <c r="D96" s="26">
        <v>2</v>
      </c>
      <c r="E96" s="26">
        <v>1.7</v>
      </c>
      <c r="F96" s="26" t="s">
        <v>1021</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1021</v>
      </c>
      <c r="F100" s="26" t="s">
        <v>1021</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1021</v>
      </c>
      <c r="F103" s="26" t="s">
        <v>1021</v>
      </c>
      <c r="G103" s="26">
        <v>0.4</v>
      </c>
      <c r="H103" s="26">
        <v>0.4</v>
      </c>
      <c r="I103" s="26">
        <v>0.4</v>
      </c>
    </row>
    <row r="104" spans="1:9">
      <c r="A104" s="26" t="s">
        <v>577</v>
      </c>
      <c r="B104" s="26" t="s">
        <v>49</v>
      </c>
      <c r="C104" s="26" t="s">
        <v>84</v>
      </c>
      <c r="D104" s="26">
        <v>2</v>
      </c>
      <c r="E104" s="26" t="s">
        <v>1021</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1316</v>
      </c>
      <c r="B106" s="26" t="s">
        <v>49</v>
      </c>
      <c r="C106" s="26" t="s">
        <v>16</v>
      </c>
      <c r="D106" s="26">
        <v>3</v>
      </c>
      <c r="E106" s="26">
        <v>0.2</v>
      </c>
      <c r="F106" s="26">
        <v>0</v>
      </c>
      <c r="G106" s="26">
        <v>0</v>
      </c>
      <c r="H106" s="26">
        <v>0.2</v>
      </c>
      <c r="I106" s="26">
        <v>0.1</v>
      </c>
    </row>
    <row r="107" spans="1:9">
      <c r="A107" s="26" t="s">
        <v>1680</v>
      </c>
      <c r="B107" s="26" t="s">
        <v>49</v>
      </c>
      <c r="C107" s="26" t="s">
        <v>716</v>
      </c>
      <c r="D107" s="26">
        <v>1</v>
      </c>
      <c r="E107" s="26">
        <v>0.2</v>
      </c>
      <c r="F107" s="26" t="s">
        <v>1021</v>
      </c>
      <c r="G107" s="26" t="s">
        <v>1021</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1055</v>
      </c>
      <c r="C1" s="26" t="s">
        <v>27</v>
      </c>
      <c r="D1" s="26" t="s">
        <v>1135</v>
      </c>
      <c r="E1" s="26" t="s">
        <v>1674</v>
      </c>
      <c r="F1" s="26" t="s">
        <v>1675</v>
      </c>
      <c r="G1" s="26" t="s">
        <v>1676</v>
      </c>
      <c r="H1" s="26" t="s">
        <v>1683</v>
      </c>
      <c r="I1" s="26" t="s">
        <v>1684</v>
      </c>
      <c r="J1" s="26" t="s">
        <v>1685</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1239</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1233</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1255</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1248</v>
      </c>
      <c r="B33" s="26" t="s">
        <v>49</v>
      </c>
      <c r="C33" s="26" t="s">
        <v>24</v>
      </c>
      <c r="D33" s="26">
        <v>2</v>
      </c>
      <c r="E33" s="26">
        <v>5</v>
      </c>
      <c r="F33" s="26" t="s">
        <v>1021</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1229</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1021</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1084</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1677</v>
      </c>
      <c r="B44" s="26" t="s">
        <v>49</v>
      </c>
      <c r="C44" s="26" t="s">
        <v>5</v>
      </c>
      <c r="D44" s="26">
        <v>2</v>
      </c>
      <c r="E44" s="26">
        <v>5</v>
      </c>
      <c r="F44" s="26">
        <v>1</v>
      </c>
      <c r="G44" s="26" t="s">
        <v>1021</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1021</v>
      </c>
      <c r="F48" s="26" t="s">
        <v>1021</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1086</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1021</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1021</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1270</v>
      </c>
      <c r="B67" s="26" t="s">
        <v>49</v>
      </c>
      <c r="C67" s="26" t="s">
        <v>900</v>
      </c>
      <c r="D67" s="26">
        <v>2</v>
      </c>
      <c r="E67" s="26" t="s">
        <v>1021</v>
      </c>
      <c r="F67" s="26">
        <v>1</v>
      </c>
      <c r="G67" s="26">
        <v>2</v>
      </c>
      <c r="H67" s="26">
        <v>3</v>
      </c>
      <c r="I67" s="26">
        <v>1.5</v>
      </c>
      <c r="J67" s="92">
        <v>0.125</v>
      </c>
    </row>
    <row r="68" spans="1:10">
      <c r="A68" s="26" t="s">
        <v>427</v>
      </c>
      <c r="B68" s="26" t="s">
        <v>49</v>
      </c>
      <c r="C68" s="26" t="s">
        <v>84</v>
      </c>
      <c r="D68" s="26">
        <v>2</v>
      </c>
      <c r="E68" s="26">
        <v>3</v>
      </c>
      <c r="F68" s="26">
        <v>0</v>
      </c>
      <c r="G68" s="26" t="s">
        <v>1021</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1021</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1021</v>
      </c>
      <c r="G73" s="26">
        <v>2</v>
      </c>
      <c r="H73" s="26">
        <v>3</v>
      </c>
      <c r="I73" s="26">
        <v>1.5</v>
      </c>
      <c r="J73" s="92">
        <v>8.7999999999999995E-2</v>
      </c>
    </row>
    <row r="74" spans="1:10">
      <c r="A74" s="26" t="s">
        <v>498</v>
      </c>
      <c r="B74" s="26" t="s">
        <v>49</v>
      </c>
      <c r="C74" s="26" t="s">
        <v>22</v>
      </c>
      <c r="D74" s="26">
        <v>2</v>
      </c>
      <c r="E74" s="26">
        <v>0</v>
      </c>
      <c r="F74" s="26">
        <v>3</v>
      </c>
      <c r="G74" s="26" t="s">
        <v>1021</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1089</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1021</v>
      </c>
      <c r="F78" s="26">
        <v>0</v>
      </c>
      <c r="G78" s="26">
        <v>2</v>
      </c>
      <c r="H78" s="26">
        <v>2</v>
      </c>
      <c r="I78" s="26">
        <v>1</v>
      </c>
      <c r="J78" s="92">
        <v>7.6999999999999999E-2</v>
      </c>
    </row>
    <row r="79" spans="1:10">
      <c r="A79" s="26" t="s">
        <v>1320</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1021</v>
      </c>
      <c r="G80" s="26" t="s">
        <v>1021</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1021</v>
      </c>
      <c r="G82" s="26" t="s">
        <v>1021</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1021</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1297</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1678</v>
      </c>
      <c r="B96" s="26" t="s">
        <v>49</v>
      </c>
      <c r="C96" s="26" t="s">
        <v>900</v>
      </c>
      <c r="D96" s="26">
        <v>2</v>
      </c>
      <c r="E96" s="26">
        <v>1</v>
      </c>
      <c r="F96" s="26" t="s">
        <v>1021</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opLeftCell="A139" workbookViewId="0">
      <selection activeCell="K158" sqref="K158"/>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1161</v>
      </c>
      <c r="R1" s="85" t="s">
        <v>1162</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66" si="4">E131/4</f>
        <v>2</v>
      </c>
      <c r="R131" s="85">
        <f t="shared" ref="R131:R166"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930</v>
      </c>
      <c r="L147" s="26" t="s">
        <v>930</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930</v>
      </c>
      <c r="L148" s="26" t="s">
        <v>930</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930</v>
      </c>
      <c r="L149" s="26" t="s">
        <v>930</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930</v>
      </c>
      <c r="L150" s="26" t="s">
        <v>930</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930</v>
      </c>
      <c r="L151" s="26" t="s">
        <v>930</v>
      </c>
      <c r="M151" s="26">
        <v>0</v>
      </c>
      <c r="N151" s="26">
        <v>0</v>
      </c>
      <c r="O151" s="26">
        <v>0</v>
      </c>
      <c r="P151" s="26">
        <v>0</v>
      </c>
      <c r="Q151" s="85">
        <f t="shared" si="4"/>
        <v>0</v>
      </c>
      <c r="R151" s="85">
        <f t="shared" si="5"/>
        <v>0</v>
      </c>
    </row>
    <row r="152" spans="1:18">
      <c r="A152" s="26">
        <v>151</v>
      </c>
      <c r="B152" s="26" t="s">
        <v>929</v>
      </c>
      <c r="C152" s="26" t="s">
        <v>50</v>
      </c>
      <c r="D152" s="26" t="s">
        <v>16</v>
      </c>
      <c r="E152" s="26">
        <v>0</v>
      </c>
      <c r="F152" s="26">
        <v>0</v>
      </c>
      <c r="G152" s="26">
        <v>0</v>
      </c>
      <c r="H152" s="26">
        <v>0</v>
      </c>
      <c r="I152" s="26">
        <v>0</v>
      </c>
      <c r="J152" s="26">
        <v>0</v>
      </c>
      <c r="K152" s="26" t="s">
        <v>930</v>
      </c>
      <c r="L152" s="26" t="s">
        <v>930</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930</v>
      </c>
      <c r="L154" s="26" t="s">
        <v>930</v>
      </c>
      <c r="M154" s="26">
        <v>0</v>
      </c>
      <c r="N154" s="26">
        <v>0</v>
      </c>
      <c r="O154" s="26">
        <v>0</v>
      </c>
      <c r="P154" s="26">
        <v>0</v>
      </c>
      <c r="Q154" s="85">
        <f t="shared" si="4"/>
        <v>0</v>
      </c>
      <c r="R154" s="85">
        <f t="shared" si="5"/>
        <v>0</v>
      </c>
    </row>
    <row r="155" spans="1:18">
      <c r="A155" s="26">
        <v>154</v>
      </c>
      <c r="B155" s="26" t="s">
        <v>931</v>
      </c>
      <c r="C155" s="26" t="s">
        <v>50</v>
      </c>
      <c r="D155" s="26" t="s">
        <v>891</v>
      </c>
      <c r="E155" s="26">
        <v>0</v>
      </c>
      <c r="F155" s="26">
        <v>0</v>
      </c>
      <c r="G155" s="26">
        <v>0</v>
      </c>
      <c r="H155" s="26">
        <v>0</v>
      </c>
      <c r="I155" s="26">
        <v>0</v>
      </c>
      <c r="J155" s="26">
        <v>0</v>
      </c>
      <c r="K155" s="26" t="s">
        <v>930</v>
      </c>
      <c r="L155" s="26" t="s">
        <v>930</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v>30</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930</v>
      </c>
      <c r="L160" s="26" t="s">
        <v>930</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930</v>
      </c>
      <c r="L163" s="26" t="s">
        <v>930</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930</v>
      </c>
      <c r="L166" s="26" t="s">
        <v>930</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c r="R167" s="85"/>
    </row>
    <row r="168" spans="1:18">
      <c r="A168" s="26"/>
      <c r="B168" s="26"/>
      <c r="C168" s="26"/>
      <c r="D168" s="26"/>
      <c r="E168" s="26"/>
      <c r="F168" s="26"/>
      <c r="G168" s="26"/>
      <c r="H168" s="26"/>
      <c r="I168" s="26"/>
      <c r="J168" s="26"/>
      <c r="K168" s="26"/>
      <c r="L168" s="26"/>
      <c r="M168" s="26"/>
      <c r="N168" s="26"/>
      <c r="O168" s="26"/>
      <c r="P168" s="26"/>
      <c r="Q168" s="85"/>
      <c r="R168" s="85"/>
    </row>
    <row r="169" spans="1:18">
      <c r="A169" s="111"/>
      <c r="B169" s="26"/>
      <c r="C169" s="26"/>
      <c r="D169" s="26"/>
      <c r="E169" s="26"/>
      <c r="F169" s="26"/>
      <c r="G169" s="26"/>
      <c r="H169" s="26"/>
      <c r="I169" s="26"/>
      <c r="J169" s="26"/>
      <c r="K169" s="26"/>
      <c r="L169" s="26"/>
      <c r="M169" s="26"/>
      <c r="N169" s="26"/>
      <c r="O169" s="26"/>
      <c r="P169" s="26"/>
      <c r="Q169" s="85"/>
      <c r="R169" s="85"/>
    </row>
    <row r="170" spans="1:18">
      <c r="A170" s="111"/>
      <c r="B170" s="26"/>
      <c r="C170" s="26"/>
      <c r="D170" s="26"/>
      <c r="E170" s="26"/>
      <c r="F170" s="26"/>
      <c r="G170" s="26"/>
      <c r="H170" s="26"/>
      <c r="I170" s="26"/>
      <c r="J170" s="26"/>
      <c r="K170" s="26"/>
      <c r="L170" s="26"/>
      <c r="M170" s="26"/>
      <c r="N170" s="26"/>
      <c r="O170" s="26"/>
      <c r="P170" s="26"/>
      <c r="Q170" s="85"/>
      <c r="R170" s="85"/>
    </row>
    <row r="171" spans="1:18">
      <c r="A171" s="26"/>
      <c r="B171" s="26"/>
      <c r="C171" s="26"/>
      <c r="D171" s="26"/>
      <c r="E171" s="26"/>
      <c r="F171" s="26"/>
      <c r="G171" s="26"/>
      <c r="H171" s="26"/>
      <c r="I171" s="26"/>
      <c r="J171" s="26"/>
      <c r="K171" s="26"/>
      <c r="L171" s="26"/>
      <c r="M171" s="26"/>
      <c r="N171" s="26"/>
      <c r="O171" s="26"/>
      <c r="P171" s="26"/>
      <c r="Q171" s="85"/>
      <c r="R171" s="85"/>
    </row>
    <row r="172" spans="1:18">
      <c r="A172" s="26"/>
      <c r="B172" s="26"/>
      <c r="C172" s="26"/>
      <c r="D172" s="26"/>
      <c r="E172" s="26"/>
      <c r="F172" s="26"/>
      <c r="G172" s="26"/>
      <c r="H172" s="26"/>
      <c r="I172" s="26"/>
      <c r="J172" s="26"/>
      <c r="K172" s="26"/>
      <c r="L172" s="26"/>
      <c r="M172" s="26"/>
      <c r="N172" s="26"/>
      <c r="O172" s="26"/>
      <c r="P172" s="26"/>
      <c r="Q172" s="85"/>
      <c r="R172" s="85"/>
    </row>
    <row r="173" spans="1:18">
      <c r="A173" s="26"/>
      <c r="B173" s="26"/>
      <c r="C173" s="26"/>
      <c r="D173" s="26"/>
      <c r="E173" s="26"/>
      <c r="F173" s="26"/>
      <c r="G173" s="26"/>
      <c r="H173" s="26"/>
      <c r="I173" s="26"/>
      <c r="J173" s="26"/>
      <c r="K173" s="26"/>
      <c r="L173" s="26"/>
      <c r="M173" s="26"/>
      <c r="N173" s="26"/>
      <c r="O173" s="26"/>
      <c r="P173" s="26"/>
      <c r="Q173" s="85"/>
      <c r="R173" s="85"/>
    </row>
    <row r="174" spans="1:18">
      <c r="A174" s="26"/>
      <c r="B174" s="26"/>
      <c r="C174" s="26"/>
      <c r="D174" s="26"/>
      <c r="E174" s="26"/>
      <c r="F174" s="26"/>
      <c r="G174" s="26"/>
      <c r="H174" s="26"/>
      <c r="I174" s="26"/>
      <c r="J174" s="26"/>
      <c r="K174" s="26"/>
      <c r="L174" s="26"/>
      <c r="M174" s="26"/>
      <c r="N174" s="26"/>
      <c r="O174" s="26"/>
      <c r="P174" s="26"/>
      <c r="Q174" s="85"/>
      <c r="R174" s="85"/>
    </row>
    <row r="175" spans="1:18">
      <c r="A175" s="26"/>
      <c r="B175" s="26"/>
      <c r="C175" s="26"/>
      <c r="D175" s="26"/>
      <c r="E175" s="26"/>
      <c r="F175" s="26"/>
      <c r="G175" s="26"/>
      <c r="H175" s="26"/>
      <c r="I175" s="26"/>
      <c r="J175" s="26"/>
      <c r="K175" s="26"/>
      <c r="L175" s="26"/>
      <c r="M175" s="26"/>
      <c r="N175" s="26"/>
      <c r="O175" s="26"/>
      <c r="P175" s="26"/>
      <c r="Q175" s="85"/>
      <c r="R175" s="85"/>
    </row>
    <row r="176" spans="1:18">
      <c r="A176" s="26"/>
      <c r="B176" s="26"/>
      <c r="C176" s="26"/>
      <c r="D176" s="26"/>
      <c r="E176" s="26"/>
      <c r="F176" s="26"/>
      <c r="G176" s="26"/>
      <c r="H176" s="26"/>
      <c r="I176" s="26"/>
      <c r="J176" s="26"/>
      <c r="K176" s="26"/>
      <c r="L176" s="26"/>
      <c r="M176" s="26"/>
      <c r="N176" s="26"/>
      <c r="O176" s="26"/>
      <c r="P176" s="26"/>
      <c r="Q176" s="85"/>
      <c r="R176" s="85"/>
    </row>
    <row r="177" spans="1:18">
      <c r="A177" s="26"/>
      <c r="B177" s="26"/>
      <c r="C177" s="26"/>
      <c r="D177" s="26"/>
      <c r="E177" s="26"/>
      <c r="F177" s="26"/>
      <c r="G177" s="26"/>
      <c r="H177" s="26"/>
      <c r="I177" s="26"/>
      <c r="J177" s="26"/>
      <c r="K177" s="26"/>
      <c r="L177" s="26"/>
      <c r="M177" s="26"/>
      <c r="N177" s="26"/>
      <c r="O177" s="26"/>
      <c r="P177" s="26"/>
      <c r="Q177" s="85"/>
      <c r="R177" s="85"/>
    </row>
    <row r="178" spans="1:18">
      <c r="A178" s="26"/>
      <c r="B178" s="26"/>
      <c r="C178" s="26"/>
      <c r="D178" s="26"/>
      <c r="E178" s="26"/>
      <c r="F178" s="26"/>
      <c r="G178" s="26"/>
      <c r="H178" s="26"/>
      <c r="I178" s="26"/>
      <c r="J178" s="26"/>
      <c r="K178" s="26"/>
      <c r="L178" s="26"/>
      <c r="M178" s="26"/>
      <c r="N178" s="26"/>
      <c r="O178" s="26"/>
      <c r="P178" s="26"/>
      <c r="Q178" s="85"/>
      <c r="R178" s="85"/>
    </row>
    <row r="179" spans="1:18">
      <c r="A179" s="26"/>
      <c r="B179" s="26"/>
      <c r="C179" s="26"/>
      <c r="D179" s="26"/>
      <c r="E179" s="26"/>
      <c r="F179" s="26"/>
      <c r="G179" s="26"/>
      <c r="H179" s="26"/>
      <c r="I179" s="26"/>
      <c r="J179" s="26"/>
      <c r="K179" s="26"/>
      <c r="L179" s="26"/>
      <c r="M179" s="26"/>
      <c r="N179" s="26"/>
      <c r="O179" s="26"/>
      <c r="P179" s="26"/>
      <c r="Q179" s="85"/>
      <c r="R179" s="85"/>
    </row>
    <row r="180" spans="1:18">
      <c r="A180" s="26"/>
      <c r="B180" s="26"/>
      <c r="C180" s="26"/>
      <c r="D180" s="26"/>
      <c r="E180" s="26"/>
      <c r="F180" s="26"/>
      <c r="G180" s="26"/>
      <c r="H180" s="26"/>
      <c r="I180" s="26"/>
      <c r="J180" s="26"/>
      <c r="K180" s="26"/>
      <c r="L180" s="26"/>
      <c r="M180" s="26"/>
      <c r="N180" s="26"/>
      <c r="O180" s="26"/>
      <c r="P180" s="26"/>
      <c r="Q180" s="85"/>
      <c r="R180" s="85"/>
    </row>
    <row r="181" spans="1:18">
      <c r="A181" s="26"/>
      <c r="B181" s="26"/>
      <c r="C181" s="26"/>
      <c r="D181" s="26"/>
      <c r="E181" s="26"/>
      <c r="F181" s="26"/>
      <c r="G181" s="26"/>
      <c r="H181" s="26"/>
      <c r="I181" s="26"/>
      <c r="J181" s="26"/>
      <c r="K181" s="26"/>
      <c r="L181" s="26"/>
      <c r="M181" s="26"/>
      <c r="N181" s="26"/>
      <c r="O181" s="26"/>
      <c r="P181" s="26"/>
      <c r="Q181" s="85"/>
      <c r="R181" s="85"/>
    </row>
    <row r="182" spans="1:18">
      <c r="A182" s="26"/>
      <c r="B182" s="26"/>
      <c r="C182" s="26"/>
      <c r="D182" s="26"/>
      <c r="E182" s="26"/>
      <c r="F182" s="26"/>
      <c r="G182" s="26"/>
      <c r="H182" s="26"/>
      <c r="I182" s="26"/>
      <c r="J182" s="26"/>
      <c r="K182" s="26"/>
      <c r="L182" s="26"/>
      <c r="M182" s="26"/>
      <c r="N182" s="26"/>
      <c r="O182" s="26"/>
      <c r="P182" s="26"/>
      <c r="Q182" s="85"/>
      <c r="R182" s="85"/>
    </row>
    <row r="183" spans="1:18">
      <c r="A183" s="26"/>
      <c r="B183" s="26"/>
      <c r="C183" s="26"/>
      <c r="D183" s="26"/>
      <c r="E183" s="26"/>
      <c r="F183" s="26"/>
      <c r="G183" s="26"/>
      <c r="H183" s="26"/>
      <c r="I183" s="26"/>
      <c r="J183" s="26"/>
      <c r="K183" s="26"/>
      <c r="L183" s="26"/>
      <c r="M183" s="26"/>
      <c r="N183" s="26"/>
      <c r="O183" s="26"/>
      <c r="P183" s="26"/>
      <c r="Q183" s="85"/>
      <c r="R183" s="85"/>
    </row>
    <row r="184" spans="1:18">
      <c r="A184" s="26"/>
      <c r="B184" s="26"/>
      <c r="C184" s="26"/>
      <c r="D184" s="26"/>
      <c r="E184" s="26"/>
      <c r="F184" s="26"/>
      <c r="G184" s="26"/>
      <c r="H184" s="26"/>
      <c r="I184" s="26"/>
      <c r="J184" s="26"/>
      <c r="K184" s="26"/>
      <c r="L184" s="26"/>
      <c r="M184" s="26"/>
      <c r="N184" s="26"/>
      <c r="O184" s="26"/>
      <c r="P184" s="26"/>
      <c r="Q184" s="85"/>
      <c r="R184" s="85"/>
    </row>
    <row r="185" spans="1:18">
      <c r="A185" s="26"/>
      <c r="B185" s="26"/>
      <c r="C185" s="26"/>
      <c r="D185" s="26"/>
      <c r="E185" s="26"/>
      <c r="F185" s="26"/>
      <c r="G185" s="26"/>
      <c r="H185" s="26"/>
      <c r="I185" s="26"/>
      <c r="J185" s="26"/>
      <c r="K185" s="26"/>
      <c r="L185" s="26"/>
      <c r="M185" s="26"/>
      <c r="N185" s="26"/>
      <c r="O185" s="26"/>
      <c r="P185" s="26"/>
      <c r="Q185" s="85"/>
      <c r="R185" s="85"/>
    </row>
    <row r="186" spans="1:18">
      <c r="A186" s="26"/>
      <c r="B186" s="26"/>
      <c r="C186" s="26"/>
      <c r="D186" s="26"/>
      <c r="E186" s="26"/>
      <c r="F186" s="26"/>
      <c r="G186" s="26"/>
      <c r="H186" s="26"/>
      <c r="I186" s="26"/>
      <c r="J186" s="26"/>
      <c r="K186" s="26"/>
      <c r="L186" s="26"/>
      <c r="M186" s="26"/>
      <c r="N186" s="26"/>
      <c r="O186" s="26"/>
      <c r="P186" s="26"/>
      <c r="Q186" s="85"/>
      <c r="R186" s="85"/>
    </row>
    <row r="187" spans="1:18">
      <c r="A187" s="26"/>
      <c r="B187" s="26"/>
      <c r="C187" s="26"/>
      <c r="D187" s="26"/>
      <c r="E187" s="26"/>
      <c r="F187" s="26"/>
      <c r="G187" s="26"/>
      <c r="H187" s="26"/>
      <c r="I187" s="26"/>
      <c r="J187" s="26"/>
      <c r="K187" s="26"/>
      <c r="L187" s="26"/>
      <c r="M187" s="26"/>
      <c r="N187" s="26"/>
      <c r="O187" s="26"/>
      <c r="P187" s="26"/>
      <c r="Q187" s="85"/>
      <c r="R187" s="85"/>
    </row>
    <row r="188" spans="1:18">
      <c r="A188" s="26"/>
      <c r="B188" s="26"/>
      <c r="C188" s="26"/>
      <c r="D188" s="26"/>
      <c r="E188" s="26"/>
      <c r="F188" s="26"/>
      <c r="G188" s="26"/>
      <c r="H188" s="26"/>
      <c r="I188" s="26"/>
      <c r="J188" s="26"/>
      <c r="K188" s="26"/>
      <c r="L188" s="26"/>
      <c r="M188" s="26"/>
      <c r="N188" s="26"/>
      <c r="O188" s="26"/>
      <c r="P188" s="26"/>
      <c r="Q188" s="85"/>
      <c r="R188" s="85"/>
    </row>
    <row r="189" spans="1:18">
      <c r="A189" s="26"/>
      <c r="B189" s="26"/>
      <c r="C189" s="26"/>
      <c r="D189" s="26"/>
      <c r="E189" s="26"/>
      <c r="F189" s="26"/>
      <c r="G189" s="26"/>
      <c r="H189" s="26"/>
      <c r="I189" s="26"/>
      <c r="J189" s="26"/>
      <c r="K189" s="26"/>
      <c r="L189" s="26"/>
      <c r="M189" s="26"/>
      <c r="N189" s="26"/>
      <c r="O189" s="26"/>
      <c r="P189" s="26"/>
      <c r="Q189" s="85"/>
      <c r="R189" s="85"/>
    </row>
    <row r="190" spans="1:18">
      <c r="A190" s="26"/>
      <c r="B190" s="26"/>
      <c r="C190" s="26"/>
      <c r="D190" s="26"/>
      <c r="E190" s="26"/>
      <c r="F190" s="26"/>
      <c r="G190" s="26"/>
      <c r="H190" s="26"/>
      <c r="I190" s="26"/>
      <c r="J190" s="26"/>
      <c r="K190" s="26"/>
      <c r="L190" s="26"/>
      <c r="M190" s="26"/>
      <c r="N190" s="26"/>
      <c r="O190" s="26"/>
      <c r="P190" s="26"/>
      <c r="Q190" s="85"/>
      <c r="R190" s="85"/>
    </row>
    <row r="191" spans="1:18">
      <c r="A191" s="26"/>
      <c r="B191" s="26"/>
      <c r="C191" s="26"/>
      <c r="D191" s="26"/>
      <c r="E191" s="26"/>
      <c r="F191" s="26"/>
      <c r="G191" s="26"/>
      <c r="H191" s="26"/>
      <c r="I191" s="26"/>
      <c r="J191" s="26"/>
      <c r="K191" s="26"/>
      <c r="L191" s="26"/>
      <c r="M191" s="26"/>
      <c r="N191" s="26"/>
      <c r="O191" s="26"/>
      <c r="P191" s="26"/>
      <c r="Q191" s="85"/>
      <c r="R191" s="85"/>
    </row>
    <row r="192" spans="1:18">
      <c r="A192" s="26"/>
      <c r="B192" s="26"/>
      <c r="C192" s="26"/>
      <c r="D192" s="26"/>
      <c r="E192" s="26"/>
      <c r="F192" s="26"/>
      <c r="G192" s="26"/>
      <c r="H192" s="26"/>
      <c r="I192" s="26"/>
      <c r="J192" s="26"/>
      <c r="K192" s="26"/>
      <c r="L192" s="26"/>
      <c r="M192" s="26"/>
      <c r="N192" s="26"/>
      <c r="O192" s="26"/>
      <c r="P192" s="26"/>
      <c r="Q192" s="85"/>
      <c r="R192" s="85"/>
    </row>
    <row r="193" spans="1:18">
      <c r="A193" s="26"/>
      <c r="B193" s="26"/>
      <c r="C193" s="26"/>
      <c r="D193" s="26"/>
      <c r="E193" s="26"/>
      <c r="F193" s="26"/>
      <c r="G193" s="26"/>
      <c r="H193" s="26"/>
      <c r="I193" s="26"/>
      <c r="J193" s="26"/>
      <c r="K193" s="26"/>
      <c r="L193" s="26"/>
      <c r="M193" s="26"/>
      <c r="N193" s="26"/>
      <c r="O193" s="26"/>
      <c r="P193" s="26"/>
      <c r="Q193" s="85"/>
      <c r="R193" s="85"/>
    </row>
    <row r="194" spans="1:18">
      <c r="A194" s="26"/>
      <c r="B194" s="26"/>
      <c r="C194" s="26"/>
      <c r="D194" s="26"/>
      <c r="E194" s="26"/>
      <c r="F194" s="26"/>
      <c r="G194" s="26"/>
      <c r="H194" s="26"/>
      <c r="I194" s="26"/>
      <c r="J194" s="26"/>
      <c r="K194" s="26"/>
      <c r="L194" s="26"/>
      <c r="M194" s="26"/>
      <c r="N194" s="26"/>
      <c r="O194" s="26"/>
      <c r="P194" s="26"/>
      <c r="Q194" s="85"/>
      <c r="R194" s="85"/>
    </row>
    <row r="195" spans="1:18">
      <c r="A195" s="26"/>
      <c r="B195" s="26"/>
      <c r="C195" s="26"/>
      <c r="D195" s="26"/>
      <c r="E195" s="26"/>
      <c r="F195" s="26"/>
      <c r="G195" s="26"/>
      <c r="H195" s="26"/>
      <c r="I195" s="26"/>
      <c r="J195" s="26"/>
      <c r="K195" s="26"/>
      <c r="L195" s="26"/>
      <c r="M195" s="26"/>
      <c r="N195" s="26"/>
      <c r="O195" s="26"/>
      <c r="P195" s="26"/>
      <c r="Q195" s="85"/>
      <c r="R195" s="85"/>
    </row>
    <row r="196" spans="1:18">
      <c r="A196" s="26"/>
      <c r="B196" s="26"/>
      <c r="C196" s="26"/>
      <c r="D196" s="26"/>
      <c r="E196" s="26"/>
      <c r="F196" s="26"/>
      <c r="G196" s="26"/>
      <c r="H196" s="26"/>
      <c r="I196" s="26"/>
      <c r="J196" s="26"/>
      <c r="K196" s="26"/>
      <c r="L196" s="26"/>
      <c r="M196" s="26"/>
      <c r="N196" s="26"/>
      <c r="O196" s="26"/>
      <c r="P196" s="26"/>
      <c r="Q196" s="85"/>
      <c r="R196" s="85"/>
    </row>
    <row r="197" spans="1:18">
      <c r="A197" s="26"/>
      <c r="B197" s="26"/>
      <c r="C197" s="26"/>
      <c r="D197" s="26"/>
      <c r="E197" s="26"/>
      <c r="F197" s="26"/>
      <c r="G197" s="26"/>
      <c r="H197" s="26"/>
      <c r="I197" s="26"/>
      <c r="J197" s="26"/>
      <c r="K197" s="26"/>
      <c r="L197" s="26"/>
      <c r="M197" s="26"/>
      <c r="N197" s="26"/>
      <c r="O197" s="26"/>
      <c r="P197" s="26"/>
      <c r="Q197" s="85"/>
      <c r="R197" s="85"/>
    </row>
    <row r="198" spans="1:18">
      <c r="A198" s="26"/>
      <c r="B198" s="26"/>
      <c r="C198" s="26"/>
      <c r="D198" s="26"/>
      <c r="E198" s="26"/>
      <c r="F198" s="26"/>
      <c r="G198" s="26"/>
      <c r="H198" s="26"/>
      <c r="I198" s="26"/>
      <c r="J198" s="26"/>
      <c r="K198" s="26"/>
      <c r="L198" s="26"/>
      <c r="M198" s="26"/>
      <c r="N198" s="26"/>
      <c r="O198" s="26"/>
      <c r="P198" s="26"/>
      <c r="Q198" s="85"/>
      <c r="R198" s="85"/>
    </row>
    <row r="199" spans="1:18">
      <c r="A199" s="26"/>
      <c r="B199" s="26"/>
      <c r="C199" s="26"/>
      <c r="D199" s="26"/>
      <c r="E199" s="26"/>
      <c r="F199" s="26"/>
      <c r="G199" s="26"/>
      <c r="H199" s="26"/>
      <c r="I199" s="26"/>
      <c r="J199" s="26"/>
      <c r="K199" s="26"/>
      <c r="L199" s="26"/>
      <c r="M199" s="26"/>
      <c r="N199" s="26"/>
      <c r="O199" s="26"/>
      <c r="P199" s="26"/>
      <c r="Q199" s="85"/>
      <c r="R199" s="85"/>
    </row>
    <row r="200" spans="1:18">
      <c r="A200" s="26"/>
      <c r="B200" s="26"/>
      <c r="C200" s="26"/>
      <c r="D200" s="26"/>
      <c r="E200" s="26"/>
      <c r="F200" s="26"/>
      <c r="G200" s="26"/>
      <c r="H200" s="26"/>
      <c r="I200" s="26"/>
      <c r="J200" s="26"/>
      <c r="K200" s="26"/>
      <c r="L200" s="26"/>
      <c r="M200" s="26"/>
      <c r="N200" s="26"/>
      <c r="O200" s="26"/>
      <c r="P200" s="26"/>
      <c r="Q200" s="85"/>
      <c r="R200" s="85"/>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1744</v>
      </c>
    </row>
    <row r="2" spans="1:1">
      <c r="A2" s="111" t="s">
        <v>1843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topLeftCell="A55" workbookViewId="0">
      <selection activeCell="M74" sqref="M74"/>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1694</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1101</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1689</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1690</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1691</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t="s">
        <v>1885</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930</v>
      </c>
      <c r="L76" s="26" t="s">
        <v>930</v>
      </c>
      <c r="M76" s="26">
        <v>0</v>
      </c>
      <c r="N76" s="26">
        <v>0</v>
      </c>
      <c r="O76" s="26">
        <v>0</v>
      </c>
      <c r="P76" s="26">
        <v>0</v>
      </c>
      <c r="Q76" s="93">
        <f t="shared" si="1"/>
        <v>0</v>
      </c>
    </row>
    <row r="77" spans="1:17">
      <c r="A77" s="26">
        <v>76</v>
      </c>
      <c r="B77" s="26" t="s">
        <v>1692</v>
      </c>
      <c r="C77" s="26" t="s">
        <v>51</v>
      </c>
      <c r="D77" s="26" t="s">
        <v>900</v>
      </c>
      <c r="E77" s="26">
        <v>0</v>
      </c>
      <c r="F77" s="26">
        <v>0</v>
      </c>
      <c r="G77" s="26">
        <v>0</v>
      </c>
      <c r="H77" s="26">
        <v>0</v>
      </c>
      <c r="I77" s="26">
        <v>0</v>
      </c>
      <c r="J77" s="26">
        <v>0</v>
      </c>
      <c r="K77" s="26" t="s">
        <v>930</v>
      </c>
      <c r="L77" s="26" t="s">
        <v>930</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1103</v>
      </c>
      <c r="C80" s="26" t="s">
        <v>51</v>
      </c>
      <c r="D80" s="26" t="s">
        <v>900</v>
      </c>
      <c r="E80" s="26">
        <v>0</v>
      </c>
      <c r="F80" s="26">
        <v>0</v>
      </c>
      <c r="G80" s="26">
        <v>0</v>
      </c>
      <c r="H80" s="26">
        <v>0</v>
      </c>
      <c r="I80" s="26">
        <v>0</v>
      </c>
      <c r="J80" s="26">
        <v>0</v>
      </c>
      <c r="K80" s="26" t="s">
        <v>930</v>
      </c>
      <c r="L80" s="26" t="s">
        <v>930</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930</v>
      </c>
      <c r="L81" s="26" t="s">
        <v>930</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1052</v>
      </c>
      <c r="B1" s="77" t="s">
        <v>1053</v>
      </c>
      <c r="C1" s="77" t="s">
        <v>1054</v>
      </c>
      <c r="D1" s="77" t="s">
        <v>673</v>
      </c>
      <c r="E1" s="77" t="s">
        <v>1055</v>
      </c>
      <c r="F1" s="77" t="s">
        <v>27</v>
      </c>
      <c r="G1" s="77" t="s">
        <v>1056</v>
      </c>
      <c r="H1" s="77" t="s">
        <v>1057</v>
      </c>
      <c r="I1" s="77" t="s">
        <v>1058</v>
      </c>
      <c r="J1" s="77" t="s">
        <v>1059</v>
      </c>
      <c r="K1" s="77" t="s">
        <v>1060</v>
      </c>
      <c r="L1" s="77" t="s">
        <v>1061</v>
      </c>
      <c r="M1" s="77" t="s">
        <v>1062</v>
      </c>
      <c r="N1" s="77" t="s">
        <v>1063</v>
      </c>
      <c r="O1" s="77" t="s">
        <v>1064</v>
      </c>
      <c r="P1" s="77" t="s">
        <v>1065</v>
      </c>
      <c r="Q1" s="77" t="s">
        <v>1066</v>
      </c>
      <c r="R1" s="77" t="s">
        <v>1067</v>
      </c>
      <c r="S1" s="77" t="s">
        <v>1068</v>
      </c>
      <c r="T1" s="77" t="s">
        <v>1069</v>
      </c>
      <c r="U1" s="77" t="s">
        <v>1070</v>
      </c>
      <c r="V1" s="77" t="s">
        <v>1071</v>
      </c>
      <c r="W1" s="77" t="s">
        <v>1072</v>
      </c>
      <c r="X1" s="77" t="s">
        <v>1073</v>
      </c>
      <c r="Y1" s="77" t="s">
        <v>1074</v>
      </c>
      <c r="Z1" s="77" t="s">
        <v>1075</v>
      </c>
      <c r="AA1" s="77" t="s">
        <v>1076</v>
      </c>
      <c r="AB1" s="77" t="s">
        <v>1077</v>
      </c>
      <c r="AC1" s="77" t="s">
        <v>1581</v>
      </c>
      <c r="AD1" s="77" t="s">
        <v>1582</v>
      </c>
      <c r="AE1" s="77" t="s">
        <v>1583</v>
      </c>
      <c r="AF1" s="77" t="s">
        <v>1584</v>
      </c>
      <c r="AG1" s="77" t="s">
        <v>1585</v>
      </c>
      <c r="AH1" s="77" t="s">
        <v>1586</v>
      </c>
      <c r="AI1" s="77" t="s">
        <v>1587</v>
      </c>
      <c r="AJ1" s="77" t="s">
        <v>1588</v>
      </c>
      <c r="AK1" s="77" t="s">
        <v>1589</v>
      </c>
      <c r="AL1" s="77" t="s">
        <v>1590</v>
      </c>
      <c r="AM1" s="77" t="s">
        <v>1591</v>
      </c>
      <c r="AN1" s="77" t="s">
        <v>1592</v>
      </c>
      <c r="AO1" s="77" t="s">
        <v>1593</v>
      </c>
      <c r="AP1" s="77" t="s">
        <v>1594</v>
      </c>
      <c r="AQ1" s="77" t="s">
        <v>1595</v>
      </c>
      <c r="AR1" s="77" t="s">
        <v>1596</v>
      </c>
      <c r="AS1" s="77" t="s">
        <v>1597</v>
      </c>
      <c r="AT1" s="77" t="s">
        <v>1598</v>
      </c>
      <c r="AU1" s="77" t="s">
        <v>1599</v>
      </c>
      <c r="AV1" s="77" t="s">
        <v>1600</v>
      </c>
      <c r="AW1" s="77" t="s">
        <v>1601</v>
      </c>
      <c r="AX1" s="77" t="s">
        <v>1602</v>
      </c>
      <c r="AY1" s="77" t="s">
        <v>1603</v>
      </c>
      <c r="AZ1" s="77" t="s">
        <v>1604</v>
      </c>
      <c r="BA1" s="77" t="s">
        <v>1605</v>
      </c>
      <c r="BB1" s="77" t="s">
        <v>1606</v>
      </c>
      <c r="BC1" s="77" t="s">
        <v>1607</v>
      </c>
      <c r="BD1" s="77" t="s">
        <v>1608</v>
      </c>
      <c r="BE1" s="77" t="s">
        <v>1609</v>
      </c>
      <c r="BF1" s="77" t="s">
        <v>1610</v>
      </c>
      <c r="BG1" s="77" t="s">
        <v>1611</v>
      </c>
      <c r="BH1" s="77" t="s">
        <v>1612</v>
      </c>
      <c r="BI1" s="77" t="s">
        <v>1613</v>
      </c>
      <c r="BJ1" s="77" t="s">
        <v>1614</v>
      </c>
      <c r="BK1" s="77" t="s">
        <v>1615</v>
      </c>
      <c r="BL1" s="77" t="s">
        <v>1616</v>
      </c>
      <c r="BM1" s="77" t="s">
        <v>1617</v>
      </c>
      <c r="BN1" s="77" t="s">
        <v>1618</v>
      </c>
      <c r="BO1" s="77" t="s">
        <v>1619</v>
      </c>
      <c r="BP1" s="77" t="s">
        <v>1620</v>
      </c>
      <c r="BQ1" s="77" t="s">
        <v>1621</v>
      </c>
      <c r="BR1" s="77" t="s">
        <v>1622</v>
      </c>
      <c r="BS1" s="77" t="s">
        <v>1623</v>
      </c>
      <c r="BT1" s="77" t="s">
        <v>1624</v>
      </c>
      <c r="BU1" s="77" t="s">
        <v>1625</v>
      </c>
      <c r="BV1" s="77" t="s">
        <v>1626</v>
      </c>
      <c r="BW1" s="77" t="s">
        <v>967</v>
      </c>
      <c r="BX1" s="77" t="s">
        <v>1627</v>
      </c>
      <c r="BY1" s="77" t="s">
        <v>1628</v>
      </c>
    </row>
    <row r="2" spans="1:77">
      <c r="A2" s="77">
        <v>2019</v>
      </c>
      <c r="B2" s="77">
        <v>16</v>
      </c>
      <c r="C2" s="77" t="s">
        <v>1172</v>
      </c>
      <c r="D2" s="77" t="s">
        <v>111</v>
      </c>
      <c r="E2" s="77" t="s">
        <v>48</v>
      </c>
      <c r="F2" s="77" t="s">
        <v>123</v>
      </c>
      <c r="G2" s="77" t="s">
        <v>1173</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1079</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1174</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1079</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1175</v>
      </c>
      <c r="D4" s="77" t="s">
        <v>741</v>
      </c>
      <c r="E4" s="77" t="s">
        <v>48</v>
      </c>
      <c r="F4" s="77" t="s">
        <v>719</v>
      </c>
      <c r="G4" s="77" t="s">
        <v>1176</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1079</v>
      </c>
      <c r="AC4" s="77">
        <v>23.6</v>
      </c>
      <c r="AD4" s="77">
        <v>7000</v>
      </c>
      <c r="AE4" s="77">
        <v>3.8</v>
      </c>
      <c r="AF4" s="77">
        <v>3.38</v>
      </c>
      <c r="AG4" s="77">
        <v>10.7</v>
      </c>
      <c r="AH4" s="77">
        <v>-9.1300000000000008</v>
      </c>
      <c r="AI4" s="77">
        <v>1.53</v>
      </c>
      <c r="AJ4" s="77">
        <v>34.5</v>
      </c>
      <c r="AK4" s="77">
        <v>14.74</v>
      </c>
      <c r="AL4" s="77">
        <v>4.9400000000000004</v>
      </c>
      <c r="AM4" s="77">
        <v>200</v>
      </c>
      <c r="AN4" s="77" t="s">
        <v>1021</v>
      </c>
      <c r="AO4" s="77">
        <v>22.7</v>
      </c>
      <c r="AP4" s="77">
        <v>8600</v>
      </c>
      <c r="AQ4" s="77">
        <v>4.5999999999999996</v>
      </c>
      <c r="AR4" s="77">
        <v>2.64</v>
      </c>
      <c r="AS4" s="77">
        <v>10.199999999999999</v>
      </c>
      <c r="AT4" s="77">
        <v>-7.92</v>
      </c>
      <c r="AU4" s="77">
        <v>1.19</v>
      </c>
      <c r="AV4" s="77">
        <v>33.6</v>
      </c>
      <c r="AW4" s="77">
        <v>15.48</v>
      </c>
      <c r="AX4" s="77">
        <v>3.91</v>
      </c>
      <c r="AY4" s="77">
        <v>400</v>
      </c>
      <c r="AZ4" s="77" t="s">
        <v>1021</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1078</v>
      </c>
      <c r="D5" s="77" t="s">
        <v>711</v>
      </c>
      <c r="E5" s="77" t="s">
        <v>48</v>
      </c>
      <c r="F5" s="77" t="s">
        <v>712</v>
      </c>
      <c r="G5" s="77" t="s">
        <v>1177</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1079</v>
      </c>
      <c r="AC5" s="77">
        <v>20.5</v>
      </c>
      <c r="AD5" s="77">
        <v>6800</v>
      </c>
      <c r="AE5" s="77">
        <v>1.3</v>
      </c>
      <c r="AF5" s="77">
        <v>3.02</v>
      </c>
      <c r="AG5" s="77">
        <v>9.3000000000000007</v>
      </c>
      <c r="AH5" s="77">
        <v>-9.93</v>
      </c>
      <c r="AI5" s="77">
        <v>1.37</v>
      </c>
      <c r="AJ5" s="77">
        <v>31.7</v>
      </c>
      <c r="AK5" s="77">
        <v>12.5</v>
      </c>
      <c r="AL5" s="77">
        <v>4.67</v>
      </c>
      <c r="AM5" s="77">
        <v>-300</v>
      </c>
      <c r="AN5" s="77" t="s">
        <v>1021</v>
      </c>
      <c r="AO5" s="77">
        <v>19.600000000000001</v>
      </c>
      <c r="AP5" s="77">
        <v>8400</v>
      </c>
      <c r="AQ5" s="77">
        <v>1.9</v>
      </c>
      <c r="AR5" s="77">
        <v>2.33</v>
      </c>
      <c r="AS5" s="77">
        <v>8.9</v>
      </c>
      <c r="AT5" s="77">
        <v>-8.81</v>
      </c>
      <c r="AU5" s="77">
        <v>1.06</v>
      </c>
      <c r="AV5" s="77">
        <v>30.9</v>
      </c>
      <c r="AW5" s="77">
        <v>13.14</v>
      </c>
      <c r="AX5" s="77">
        <v>3.67</v>
      </c>
      <c r="AY5" s="77">
        <v>100</v>
      </c>
      <c r="AZ5" s="77" t="s">
        <v>1021</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1178</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1079</v>
      </c>
      <c r="AC6" s="77">
        <v>20.9</v>
      </c>
      <c r="AD6" s="77">
        <v>6900</v>
      </c>
      <c r="AE6" s="77">
        <v>1.3</v>
      </c>
      <c r="AF6" s="77">
        <v>3.02</v>
      </c>
      <c r="AG6" s="77">
        <v>9.8000000000000007</v>
      </c>
      <c r="AH6" s="77">
        <v>-9.77</v>
      </c>
      <c r="AI6" s="77">
        <v>1.41</v>
      </c>
      <c r="AJ6" s="77">
        <v>32.5</v>
      </c>
      <c r="AK6" s="77">
        <v>12.95</v>
      </c>
      <c r="AL6" s="77">
        <v>4.71</v>
      </c>
      <c r="AM6" s="77">
        <v>0</v>
      </c>
      <c r="AN6" s="77" t="s">
        <v>1021</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1021</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1179</v>
      </c>
      <c r="D7" s="77" t="s">
        <v>155</v>
      </c>
      <c r="E7" s="77" t="s">
        <v>48</v>
      </c>
      <c r="F7" s="77" t="s">
        <v>77</v>
      </c>
      <c r="G7" s="77" t="s">
        <v>1180</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1079</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1181</v>
      </c>
      <c r="D8" s="77" t="s">
        <v>171</v>
      </c>
      <c r="E8" s="77" t="s">
        <v>48</v>
      </c>
      <c r="F8" s="77" t="s">
        <v>6</v>
      </c>
      <c r="G8" s="77" t="s">
        <v>1182</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1079</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1183</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1079</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1184</v>
      </c>
      <c r="D10" s="77" t="s">
        <v>193</v>
      </c>
      <c r="E10" s="77" t="s">
        <v>48</v>
      </c>
      <c r="F10" s="77" t="s">
        <v>195</v>
      </c>
      <c r="G10" s="77" t="s">
        <v>1185</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1079</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1186</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1079</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1187</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1079</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1188</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1079</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1189</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1079</v>
      </c>
      <c r="AC14" s="77">
        <v>17.899999999999999</v>
      </c>
      <c r="AD14" s="77">
        <v>5800</v>
      </c>
      <c r="AE14" s="77">
        <v>1.5</v>
      </c>
      <c r="AF14" s="77">
        <v>3.09</v>
      </c>
      <c r="AG14" s="77">
        <v>7.9</v>
      </c>
      <c r="AH14" s="77">
        <v>-8.5</v>
      </c>
      <c r="AI14" s="77">
        <v>1.36</v>
      </c>
      <c r="AJ14" s="77">
        <v>29.3</v>
      </c>
      <c r="AK14" s="77">
        <v>12.87</v>
      </c>
      <c r="AL14" s="77">
        <v>5.05</v>
      </c>
      <c r="AM14" s="77">
        <v>-200</v>
      </c>
      <c r="AN14" s="77" t="s">
        <v>1021</v>
      </c>
      <c r="AO14" s="77">
        <v>17.100000000000001</v>
      </c>
      <c r="AP14" s="77">
        <v>7800</v>
      </c>
      <c r="AQ14" s="77">
        <v>0.7</v>
      </c>
      <c r="AR14" s="77">
        <v>2.19</v>
      </c>
      <c r="AS14" s="77">
        <v>7.6</v>
      </c>
      <c r="AT14" s="77">
        <v>-8.9</v>
      </c>
      <c r="AU14" s="77">
        <v>0.97</v>
      </c>
      <c r="AV14" s="77">
        <v>28.5</v>
      </c>
      <c r="AW14" s="77">
        <v>12.06</v>
      </c>
      <c r="AX14" s="77">
        <v>3.66</v>
      </c>
      <c r="AY14" s="77">
        <v>-100</v>
      </c>
      <c r="AZ14" s="77" t="s">
        <v>1021</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1190</v>
      </c>
      <c r="D15" s="77" t="s">
        <v>713</v>
      </c>
      <c r="E15" s="77" t="s">
        <v>48</v>
      </c>
      <c r="F15" s="77" t="s">
        <v>714</v>
      </c>
      <c r="G15" s="77" t="s">
        <v>1191</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1079</v>
      </c>
      <c r="AC15" s="77">
        <v>17.7</v>
      </c>
      <c r="AD15" s="77">
        <v>6200</v>
      </c>
      <c r="AE15" s="77">
        <v>0.2</v>
      </c>
      <c r="AF15" s="77">
        <v>2.86</v>
      </c>
      <c r="AG15" s="77">
        <v>7.2</v>
      </c>
      <c r="AH15" s="77">
        <v>-10.34</v>
      </c>
      <c r="AI15" s="77">
        <v>1.1599999999999999</v>
      </c>
      <c r="AJ15" s="77">
        <v>29.2</v>
      </c>
      <c r="AK15" s="77">
        <v>11.67</v>
      </c>
      <c r="AL15" s="77">
        <v>4.71</v>
      </c>
      <c r="AM15" s="77">
        <v>-100</v>
      </c>
      <c r="AN15" s="77" t="s">
        <v>1021</v>
      </c>
      <c r="AO15" s="77">
        <v>16.899999999999999</v>
      </c>
      <c r="AP15" s="77">
        <v>8000</v>
      </c>
      <c r="AQ15" s="77">
        <v>0</v>
      </c>
      <c r="AR15" s="77">
        <v>2.11</v>
      </c>
      <c r="AS15" s="77">
        <v>6.9</v>
      </c>
      <c r="AT15" s="77">
        <v>-10.02</v>
      </c>
      <c r="AU15" s="77">
        <v>0.86</v>
      </c>
      <c r="AV15" s="77">
        <v>28.4</v>
      </c>
      <c r="AW15" s="77">
        <v>11.52</v>
      </c>
      <c r="AX15" s="77">
        <v>3.55</v>
      </c>
      <c r="AY15" s="77">
        <v>0</v>
      </c>
      <c r="AZ15" s="77" t="s">
        <v>1021</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1192</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1095</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1080</v>
      </c>
      <c r="D17" s="77" t="s">
        <v>1081</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1095</v>
      </c>
      <c r="AC17" s="77">
        <v>17.7</v>
      </c>
      <c r="AD17" s="77">
        <v>5500</v>
      </c>
      <c r="AE17" s="77">
        <v>2.1</v>
      </c>
      <c r="AF17" s="77">
        <v>3.22</v>
      </c>
      <c r="AG17" s="77">
        <v>8</v>
      </c>
      <c r="AH17" s="77">
        <v>-7.55</v>
      </c>
      <c r="AI17" s="77">
        <v>1.46</v>
      </c>
      <c r="AJ17" s="77">
        <v>29.4</v>
      </c>
      <c r="AK17" s="77">
        <v>13.8</v>
      </c>
      <c r="AL17" s="77">
        <v>5.34</v>
      </c>
      <c r="AM17" s="77">
        <v>-600</v>
      </c>
      <c r="AN17" s="77" t="s">
        <v>1021</v>
      </c>
      <c r="AO17" s="77">
        <v>16.899999999999999</v>
      </c>
      <c r="AP17" s="77">
        <v>7900</v>
      </c>
      <c r="AQ17" s="77">
        <v>0.3</v>
      </c>
      <c r="AR17" s="77">
        <v>2.14</v>
      </c>
      <c r="AS17" s="77">
        <v>7.7</v>
      </c>
      <c r="AT17" s="77">
        <v>-9</v>
      </c>
      <c r="AU17" s="77">
        <v>0.97</v>
      </c>
      <c r="AV17" s="77">
        <v>28.6</v>
      </c>
      <c r="AW17" s="77">
        <v>11.94</v>
      </c>
      <c r="AX17" s="77">
        <v>3.62</v>
      </c>
      <c r="AY17" s="77">
        <v>-500</v>
      </c>
      <c r="AZ17" s="77" t="s">
        <v>1021</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1193</v>
      </c>
      <c r="D18" s="77" t="s">
        <v>1194</v>
      </c>
      <c r="E18" s="77" t="s">
        <v>48</v>
      </c>
      <c r="F18" s="77" t="s">
        <v>12</v>
      </c>
      <c r="G18" s="77" t="s">
        <v>1195</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1095</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1196</v>
      </c>
      <c r="D19" s="77" t="s">
        <v>1197</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1095</v>
      </c>
      <c r="AC19" s="77">
        <v>17.899999999999999</v>
      </c>
      <c r="AD19" s="77">
        <v>5800</v>
      </c>
      <c r="AE19" s="77">
        <v>1.5</v>
      </c>
      <c r="AF19" s="77">
        <v>3.08</v>
      </c>
      <c r="AG19" s="77">
        <v>7.2</v>
      </c>
      <c r="AH19" s="77">
        <v>-9.2100000000000009</v>
      </c>
      <c r="AI19" s="77">
        <v>1.24</v>
      </c>
      <c r="AJ19" s="77">
        <v>30.1</v>
      </c>
      <c r="AK19" s="77">
        <v>13.65</v>
      </c>
      <c r="AL19" s="77">
        <v>5.18</v>
      </c>
      <c r="AM19" s="77">
        <v>-200</v>
      </c>
      <c r="AN19" s="77" t="s">
        <v>1021</v>
      </c>
      <c r="AO19" s="77">
        <v>17</v>
      </c>
      <c r="AP19" s="77">
        <v>7400</v>
      </c>
      <c r="AQ19" s="77">
        <v>1.3</v>
      </c>
      <c r="AR19" s="77">
        <v>2.29</v>
      </c>
      <c r="AS19" s="77">
        <v>6.8</v>
      </c>
      <c r="AT19" s="77">
        <v>-8.8000000000000007</v>
      </c>
      <c r="AU19" s="77">
        <v>0.92</v>
      </c>
      <c r="AV19" s="77">
        <v>29.2</v>
      </c>
      <c r="AW19" s="77">
        <v>13.59</v>
      </c>
      <c r="AX19" s="77">
        <v>3.95</v>
      </c>
      <c r="AY19" s="77">
        <v>-100</v>
      </c>
      <c r="AZ19" s="77" t="s">
        <v>1021</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1198</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1095</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1199</v>
      </c>
      <c r="D21" s="77" t="s">
        <v>329</v>
      </c>
      <c r="E21" s="77" t="s">
        <v>48</v>
      </c>
      <c r="F21" s="77" t="s">
        <v>57</v>
      </c>
      <c r="G21" s="77" t="s">
        <v>1200</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1095</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1201</v>
      </c>
      <c r="D22" s="77" t="s">
        <v>253</v>
      </c>
      <c r="E22" s="77" t="s">
        <v>48</v>
      </c>
      <c r="F22" s="77" t="s">
        <v>20</v>
      </c>
      <c r="G22" s="77" t="s">
        <v>1202</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1095</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1203</v>
      </c>
      <c r="D23" s="77" t="s">
        <v>803</v>
      </c>
      <c r="E23" s="77" t="s">
        <v>48</v>
      </c>
      <c r="F23" s="77" t="s">
        <v>726</v>
      </c>
      <c r="G23" s="77" t="s">
        <v>1204</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1087</v>
      </c>
      <c r="AC23" s="77">
        <v>15.8</v>
      </c>
      <c r="AD23" s="77">
        <v>5300</v>
      </c>
      <c r="AE23" s="77">
        <v>0.8</v>
      </c>
      <c r="AF23" s="77">
        <v>2.99</v>
      </c>
      <c r="AG23" s="77">
        <v>5.6</v>
      </c>
      <c r="AH23" s="77">
        <v>-9.41</v>
      </c>
      <c r="AI23" s="77">
        <v>1.05</v>
      </c>
      <c r="AJ23" s="77">
        <v>28.7</v>
      </c>
      <c r="AK23" s="77">
        <v>13.71</v>
      </c>
      <c r="AL23" s="77">
        <v>5.42</v>
      </c>
      <c r="AM23" s="77">
        <v>-700</v>
      </c>
      <c r="AN23" s="77" t="s">
        <v>1021</v>
      </c>
      <c r="AO23" s="77">
        <v>15</v>
      </c>
      <c r="AP23" s="77">
        <v>7600</v>
      </c>
      <c r="AQ23" s="77">
        <v>-1.1000000000000001</v>
      </c>
      <c r="AR23" s="77">
        <v>1.97</v>
      </c>
      <c r="AS23" s="77">
        <v>5.2</v>
      </c>
      <c r="AT23" s="77">
        <v>-10.79</v>
      </c>
      <c r="AU23" s="77">
        <v>0.69</v>
      </c>
      <c r="AV23" s="77">
        <v>27.9</v>
      </c>
      <c r="AW23" s="77">
        <v>11.85</v>
      </c>
      <c r="AX23" s="77">
        <v>3.67</v>
      </c>
      <c r="AY23" s="77">
        <v>0</v>
      </c>
      <c r="AZ23" s="77" t="s">
        <v>1021</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1205</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1087</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1206</v>
      </c>
      <c r="D25" s="77" t="s">
        <v>730</v>
      </c>
      <c r="E25" s="77" t="s">
        <v>48</v>
      </c>
      <c r="F25" s="77" t="s">
        <v>731</v>
      </c>
      <c r="G25" s="77" t="s">
        <v>1207</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1087</v>
      </c>
      <c r="AC25" s="77">
        <v>15.1</v>
      </c>
      <c r="AD25" s="77">
        <v>5800</v>
      </c>
      <c r="AE25" s="77">
        <v>-1.3</v>
      </c>
      <c r="AF25" s="77">
        <v>2.61</v>
      </c>
      <c r="AG25" s="77">
        <v>6.2</v>
      </c>
      <c r="AH25" s="77">
        <v>-10.25</v>
      </c>
      <c r="AI25" s="77">
        <v>1.06</v>
      </c>
      <c r="AJ25" s="77">
        <v>27.4</v>
      </c>
      <c r="AK25" s="77">
        <v>10.98</v>
      </c>
      <c r="AL25" s="77">
        <v>4.72</v>
      </c>
      <c r="AM25" s="77">
        <v>-300</v>
      </c>
      <c r="AN25" s="77" t="s">
        <v>1021</v>
      </c>
      <c r="AO25" s="77">
        <v>14.4</v>
      </c>
      <c r="AP25" s="77">
        <v>7500</v>
      </c>
      <c r="AQ25" s="77">
        <v>-1.4</v>
      </c>
      <c r="AR25" s="77">
        <v>1.92</v>
      </c>
      <c r="AS25" s="77">
        <v>5.8</v>
      </c>
      <c r="AT25" s="77">
        <v>-9.99</v>
      </c>
      <c r="AU25" s="77">
        <v>0.78</v>
      </c>
      <c r="AV25" s="77">
        <v>26.7</v>
      </c>
      <c r="AW25" s="77">
        <v>10.84</v>
      </c>
      <c r="AX25" s="77">
        <v>3.56</v>
      </c>
      <c r="AY25" s="77">
        <v>-300</v>
      </c>
      <c r="AZ25" s="77" t="s">
        <v>1021</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1208</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1087</v>
      </c>
      <c r="AC26" s="77">
        <v>15</v>
      </c>
      <c r="AD26" s="77">
        <v>5200</v>
      </c>
      <c r="AE26" s="77">
        <v>0.2</v>
      </c>
      <c r="AF26" s="77">
        <v>2.88</v>
      </c>
      <c r="AG26" s="77">
        <v>5.8</v>
      </c>
      <c r="AH26" s="77">
        <v>-8.9700000000000006</v>
      </c>
      <c r="AI26" s="77">
        <v>1.1100000000000001</v>
      </c>
      <c r="AJ26" s="77">
        <v>27.3</v>
      </c>
      <c r="AK26" s="77">
        <v>12.54</v>
      </c>
      <c r="AL26" s="77">
        <v>5.24</v>
      </c>
      <c r="AM26" s="77">
        <v>-800</v>
      </c>
      <c r="AN26" s="77" t="s">
        <v>1021</v>
      </c>
      <c r="AO26" s="77">
        <v>14.2</v>
      </c>
      <c r="AP26" s="77">
        <v>7400</v>
      </c>
      <c r="AQ26" s="77">
        <v>-1.4</v>
      </c>
      <c r="AR26" s="77">
        <v>1.92</v>
      </c>
      <c r="AS26" s="77">
        <v>5.4</v>
      </c>
      <c r="AT26" s="77">
        <v>-10.18</v>
      </c>
      <c r="AU26" s="77">
        <v>0.73</v>
      </c>
      <c r="AV26" s="77">
        <v>26.5</v>
      </c>
      <c r="AW26" s="77">
        <v>10.93</v>
      </c>
      <c r="AX26" s="77">
        <v>3.59</v>
      </c>
      <c r="AY26" s="77">
        <v>-200</v>
      </c>
      <c r="AZ26" s="77" t="s">
        <v>1021</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1209</v>
      </c>
      <c r="D27" s="77" t="s">
        <v>312</v>
      </c>
      <c r="E27" s="77" t="s">
        <v>48</v>
      </c>
      <c r="F27" s="77" t="s">
        <v>18</v>
      </c>
      <c r="G27" s="77" t="s">
        <v>1210</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1087</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1211</v>
      </c>
      <c r="D28" s="77" t="s">
        <v>1212</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1087</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1213</v>
      </c>
      <c r="D29" s="77" t="s">
        <v>459</v>
      </c>
      <c r="E29" s="77" t="s">
        <v>48</v>
      </c>
      <c r="F29" s="77" t="s">
        <v>16</v>
      </c>
      <c r="G29" s="77" t="s">
        <v>1214</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1087</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1215</v>
      </c>
      <c r="D30" s="77" t="s">
        <v>337</v>
      </c>
      <c r="E30" s="77" t="s">
        <v>48</v>
      </c>
      <c r="F30" s="77" t="s">
        <v>132</v>
      </c>
      <c r="G30" s="77" t="s">
        <v>1216</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1087</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1217</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1087</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1218</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1087</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1219</v>
      </c>
      <c r="D33" s="77" t="s">
        <v>360</v>
      </c>
      <c r="E33" s="77" t="s">
        <v>48</v>
      </c>
      <c r="F33" s="77" t="s">
        <v>22</v>
      </c>
      <c r="G33" s="77" t="s">
        <v>1220</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1087</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1221</v>
      </c>
      <c r="D34" s="77" t="s">
        <v>487</v>
      </c>
      <c r="E34" s="77" t="s">
        <v>48</v>
      </c>
      <c r="F34" s="77" t="s">
        <v>77</v>
      </c>
      <c r="G34" s="77" t="s">
        <v>1180</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1087</v>
      </c>
      <c r="AC34" s="77">
        <v>1.6</v>
      </c>
      <c r="AD34" s="77">
        <v>4100</v>
      </c>
      <c r="AE34" s="77">
        <v>-10</v>
      </c>
      <c r="AF34" s="77">
        <v>0.4</v>
      </c>
      <c r="AG34" s="77">
        <v>-1.3</v>
      </c>
      <c r="AH34" s="77">
        <v>-12.92</v>
      </c>
      <c r="AI34" s="77">
        <v>-0.32</v>
      </c>
      <c r="AJ34" s="77">
        <v>16.100000000000001</v>
      </c>
      <c r="AK34" s="77">
        <v>4.46</v>
      </c>
      <c r="AL34" s="77">
        <v>3.92</v>
      </c>
      <c r="AM34" s="77">
        <v>100</v>
      </c>
      <c r="AN34" s="77" t="s">
        <v>1021</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1222</v>
      </c>
      <c r="D35" s="77" t="s">
        <v>81</v>
      </c>
      <c r="E35" s="77" t="s">
        <v>49</v>
      </c>
      <c r="F35" s="77" t="s">
        <v>16</v>
      </c>
      <c r="G35" s="77" t="s">
        <v>1214</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1079</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1223</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1079</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1224</v>
      </c>
      <c r="D37" s="77" t="s">
        <v>175</v>
      </c>
      <c r="E37" s="77" t="s">
        <v>49</v>
      </c>
      <c r="F37" s="77" t="s">
        <v>195</v>
      </c>
      <c r="G37" s="77" t="s">
        <v>1185</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1079</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1225</v>
      </c>
      <c r="D38" s="77" t="s">
        <v>87</v>
      </c>
      <c r="E38" s="77" t="s">
        <v>49</v>
      </c>
      <c r="F38" s="77" t="s">
        <v>20</v>
      </c>
      <c r="G38" s="77" t="s">
        <v>1202</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1079</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1226</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1095</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1227</v>
      </c>
      <c r="D40" s="77" t="s">
        <v>129</v>
      </c>
      <c r="E40" s="77" t="s">
        <v>49</v>
      </c>
      <c r="F40" s="77" t="s">
        <v>12</v>
      </c>
      <c r="G40" s="77" t="s">
        <v>1195</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1095</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1228</v>
      </c>
      <c r="D41" s="77" t="s">
        <v>1229</v>
      </c>
      <c r="E41" s="77" t="s">
        <v>49</v>
      </c>
      <c r="F41" s="77" t="s">
        <v>123</v>
      </c>
      <c r="G41" s="77" t="s">
        <v>1173</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1095</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1230</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1095</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1231</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1095</v>
      </c>
      <c r="AC43" s="77">
        <v>15.5</v>
      </c>
      <c r="AD43" s="77">
        <v>4900</v>
      </c>
      <c r="AE43" s="77">
        <v>6.8</v>
      </c>
      <c r="AF43" s="77">
        <v>3.16</v>
      </c>
      <c r="AG43" s="77">
        <v>4.5999999999999996</v>
      </c>
      <c r="AH43" s="77">
        <v>-4.08</v>
      </c>
      <c r="AI43" s="77">
        <v>0.94</v>
      </c>
      <c r="AJ43" s="77">
        <v>23.8</v>
      </c>
      <c r="AK43" s="77">
        <v>15.08</v>
      </c>
      <c r="AL43" s="77">
        <v>4.8499999999999996</v>
      </c>
      <c r="AM43" s="77">
        <v>1900</v>
      </c>
      <c r="AN43" s="77" t="s">
        <v>1021</v>
      </c>
      <c r="AO43" s="77">
        <v>14</v>
      </c>
      <c r="AP43" s="77">
        <v>5900</v>
      </c>
      <c r="AQ43" s="77">
        <v>7.3</v>
      </c>
      <c r="AR43" s="77">
        <v>2.37</v>
      </c>
      <c r="AS43" s="77">
        <v>4.5999999999999996</v>
      </c>
      <c r="AT43" s="77">
        <v>-2.13</v>
      </c>
      <c r="AU43" s="77">
        <v>0.78</v>
      </c>
      <c r="AV43" s="77">
        <v>22</v>
      </c>
      <c r="AW43" s="77">
        <v>15.27</v>
      </c>
      <c r="AX43" s="77">
        <v>3.73</v>
      </c>
      <c r="AY43" s="77">
        <v>1400</v>
      </c>
      <c r="AZ43" s="77" t="s">
        <v>1021</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1083</v>
      </c>
      <c r="D44" s="77" t="s">
        <v>1084</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1095</v>
      </c>
      <c r="AC44" s="77">
        <v>14.9</v>
      </c>
      <c r="AD44" s="77">
        <v>6100</v>
      </c>
      <c r="AE44" s="77">
        <v>4.0999999999999996</v>
      </c>
      <c r="AF44" s="77">
        <v>2.44</v>
      </c>
      <c r="AG44" s="77">
        <v>4</v>
      </c>
      <c r="AH44" s="77">
        <v>-6.84</v>
      </c>
      <c r="AI44" s="77">
        <v>0.65</v>
      </c>
      <c r="AJ44" s="77">
        <v>23.3</v>
      </c>
      <c r="AK44" s="77">
        <v>12.47</v>
      </c>
      <c r="AL44" s="77">
        <v>3.81</v>
      </c>
      <c r="AM44" s="77">
        <v>900</v>
      </c>
      <c r="AN44" s="77" t="s">
        <v>1021</v>
      </c>
      <c r="AO44" s="77">
        <v>13.8</v>
      </c>
      <c r="AP44" s="77">
        <v>7100</v>
      </c>
      <c r="AQ44" s="77">
        <v>5.7</v>
      </c>
      <c r="AR44" s="77">
        <v>1.94</v>
      </c>
      <c r="AS44" s="77">
        <v>4</v>
      </c>
      <c r="AT44" s="77">
        <v>-4.1399999999999997</v>
      </c>
      <c r="AU44" s="77">
        <v>0.56000000000000005</v>
      </c>
      <c r="AV44" s="77">
        <v>21.7</v>
      </c>
      <c r="AW44" s="77">
        <v>13.59</v>
      </c>
      <c r="AX44" s="77">
        <v>3.05</v>
      </c>
      <c r="AY44" s="77">
        <v>-400</v>
      </c>
      <c r="AZ44" s="77" t="s">
        <v>1021</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1232</v>
      </c>
      <c r="D45" s="77" t="s">
        <v>1233</v>
      </c>
      <c r="E45" s="77" t="s">
        <v>49</v>
      </c>
      <c r="F45" s="77" t="s">
        <v>731</v>
      </c>
      <c r="G45" s="77" t="s">
        <v>1207</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1095</v>
      </c>
      <c r="AC45" s="77">
        <v>16.100000000000001</v>
      </c>
      <c r="AD45" s="77">
        <v>6300</v>
      </c>
      <c r="AE45" s="77">
        <v>5</v>
      </c>
      <c r="AF45" s="77">
        <v>2.56</v>
      </c>
      <c r="AG45" s="77">
        <v>5.4</v>
      </c>
      <c r="AH45" s="77">
        <v>-5.74</v>
      </c>
      <c r="AI45" s="77">
        <v>0.86</v>
      </c>
      <c r="AJ45" s="77">
        <v>24.3</v>
      </c>
      <c r="AK45" s="77">
        <v>13.16</v>
      </c>
      <c r="AL45" s="77">
        <v>3.86</v>
      </c>
      <c r="AM45" s="77">
        <v>300</v>
      </c>
      <c r="AN45" s="77" t="s">
        <v>1021</v>
      </c>
      <c r="AO45" s="77">
        <v>14.1</v>
      </c>
      <c r="AP45" s="77">
        <v>7400</v>
      </c>
      <c r="AQ45" s="77">
        <v>5.7</v>
      </c>
      <c r="AR45" s="77">
        <v>1.9</v>
      </c>
      <c r="AS45" s="77">
        <v>5.0999999999999996</v>
      </c>
      <c r="AT45" s="77">
        <v>-3.29</v>
      </c>
      <c r="AU45" s="77">
        <v>0.7</v>
      </c>
      <c r="AV45" s="77">
        <v>22.1</v>
      </c>
      <c r="AW45" s="77">
        <v>13.71</v>
      </c>
      <c r="AX45" s="77">
        <v>2.99</v>
      </c>
      <c r="AY45" s="77">
        <v>-200</v>
      </c>
      <c r="AZ45" s="77" t="s">
        <v>1021</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1234</v>
      </c>
      <c r="D46" s="77" t="s">
        <v>191</v>
      </c>
      <c r="E46" s="77" t="s">
        <v>49</v>
      </c>
      <c r="F46" s="77" t="s">
        <v>57</v>
      </c>
      <c r="G46" s="77" t="s">
        <v>1200</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1095</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1235</v>
      </c>
      <c r="D47" s="77" t="s">
        <v>722</v>
      </c>
      <c r="E47" s="77" t="s">
        <v>49</v>
      </c>
      <c r="F47" s="77" t="s">
        <v>714</v>
      </c>
      <c r="G47" s="77" t="s">
        <v>1191</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1095</v>
      </c>
      <c r="AC47" s="77">
        <v>16.3</v>
      </c>
      <c r="AD47" s="77">
        <v>7400</v>
      </c>
      <c r="AE47" s="77">
        <v>3.2</v>
      </c>
      <c r="AF47" s="77">
        <v>2.21</v>
      </c>
      <c r="AG47" s="77">
        <v>4.9000000000000004</v>
      </c>
      <c r="AH47" s="77">
        <v>-8.25</v>
      </c>
      <c r="AI47" s="77">
        <v>0.66</v>
      </c>
      <c r="AJ47" s="77">
        <v>24.5</v>
      </c>
      <c r="AK47" s="77">
        <v>11.35</v>
      </c>
      <c r="AL47" s="77">
        <v>3.3</v>
      </c>
      <c r="AM47" s="77">
        <v>100</v>
      </c>
      <c r="AN47" s="77" t="s">
        <v>1021</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1021</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1236</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1095</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1237</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1095</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1238</v>
      </c>
      <c r="D50" s="77" t="s">
        <v>1239</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1095</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1240</v>
      </c>
      <c r="D51" s="77" t="s">
        <v>140</v>
      </c>
      <c r="E51" s="77" t="s">
        <v>49</v>
      </c>
      <c r="F51" s="77" t="s">
        <v>6</v>
      </c>
      <c r="G51" s="77" t="s">
        <v>1182</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1095</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1241</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1095</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1242</v>
      </c>
      <c r="D53" s="77" t="s">
        <v>68</v>
      </c>
      <c r="E53" s="77" t="s">
        <v>49</v>
      </c>
      <c r="F53" s="77" t="s">
        <v>77</v>
      </c>
      <c r="G53" s="77" t="s">
        <v>1180</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1095</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1243</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1095</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1244</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1095</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1245</v>
      </c>
      <c r="D56" s="77" t="s">
        <v>511</v>
      </c>
      <c r="E56" s="77" t="s">
        <v>49</v>
      </c>
      <c r="F56" s="77" t="s">
        <v>18</v>
      </c>
      <c r="G56" s="77" t="s">
        <v>1210</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1095</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1246</v>
      </c>
      <c r="D57" s="77" t="s">
        <v>107</v>
      </c>
      <c r="E57" s="77" t="s">
        <v>49</v>
      </c>
      <c r="F57" s="77" t="s">
        <v>132</v>
      </c>
      <c r="G57" s="77" t="s">
        <v>1216</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1095</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1247</v>
      </c>
      <c r="D58" s="77" t="s">
        <v>1248</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1095</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1249</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1095</v>
      </c>
      <c r="AC59" s="77">
        <v>13</v>
      </c>
      <c r="AD59" s="77">
        <v>5200</v>
      </c>
      <c r="AE59" s="77">
        <v>3.8</v>
      </c>
      <c r="AF59" s="77">
        <v>2.5</v>
      </c>
      <c r="AG59" s="77">
        <v>3.2</v>
      </c>
      <c r="AH59" s="77">
        <v>-6</v>
      </c>
      <c r="AI59" s="77">
        <v>0.62</v>
      </c>
      <c r="AJ59" s="77">
        <v>21.9</v>
      </c>
      <c r="AK59" s="77">
        <v>12.65</v>
      </c>
      <c r="AL59" s="77">
        <v>4.2</v>
      </c>
      <c r="AM59" s="77">
        <v>-300</v>
      </c>
      <c r="AN59" s="77" t="s">
        <v>1021</v>
      </c>
      <c r="AO59" s="77">
        <v>11.6</v>
      </c>
      <c r="AP59" s="77">
        <v>6300</v>
      </c>
      <c r="AQ59" s="77">
        <v>4.4000000000000004</v>
      </c>
      <c r="AR59" s="77">
        <v>1.84</v>
      </c>
      <c r="AS59" s="77">
        <v>3.2</v>
      </c>
      <c r="AT59" s="77">
        <v>-3.98</v>
      </c>
      <c r="AU59" s="77">
        <v>0.51</v>
      </c>
      <c r="AV59" s="77">
        <v>20</v>
      </c>
      <c r="AW59" s="77">
        <v>12.87</v>
      </c>
      <c r="AX59" s="77">
        <v>3.18</v>
      </c>
      <c r="AY59" s="77">
        <v>-100</v>
      </c>
      <c r="AZ59" s="77" t="s">
        <v>1021</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1250</v>
      </c>
      <c r="D60" s="77" t="s">
        <v>813</v>
      </c>
      <c r="E60" s="77" t="s">
        <v>49</v>
      </c>
      <c r="F60" s="77" t="s">
        <v>726</v>
      </c>
      <c r="G60" s="77" t="s">
        <v>1204</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1087</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1021</v>
      </c>
      <c r="AO60" s="77">
        <v>11.7</v>
      </c>
      <c r="AP60" s="77">
        <v>6400</v>
      </c>
      <c r="AQ60" s="77">
        <v>4.4000000000000004</v>
      </c>
      <c r="AR60" s="77">
        <v>1.83</v>
      </c>
      <c r="AS60" s="77">
        <v>4.4000000000000004</v>
      </c>
      <c r="AT60" s="77">
        <v>-2.86</v>
      </c>
      <c r="AU60" s="77">
        <v>0.69</v>
      </c>
      <c r="AV60" s="77">
        <v>20.3</v>
      </c>
      <c r="AW60" s="77">
        <v>13.04</v>
      </c>
      <c r="AX60" s="77">
        <v>3.18</v>
      </c>
      <c r="AY60" s="77">
        <v>0</v>
      </c>
      <c r="AZ60" s="77" t="s">
        <v>1021</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1251</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1087</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1082</v>
      </c>
      <c r="D62" s="77" t="s">
        <v>743</v>
      </c>
      <c r="E62" s="77" t="s">
        <v>49</v>
      </c>
      <c r="F62" s="77" t="s">
        <v>712</v>
      </c>
      <c r="G62" s="77" t="s">
        <v>1177</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1087</v>
      </c>
      <c r="AC62" s="77">
        <v>13.4</v>
      </c>
      <c r="AD62" s="77">
        <v>4800</v>
      </c>
      <c r="AE62" s="77">
        <v>4.9000000000000004</v>
      </c>
      <c r="AF62" s="77">
        <v>2.8</v>
      </c>
      <c r="AG62" s="77">
        <v>3.2</v>
      </c>
      <c r="AH62" s="77">
        <v>-5.29</v>
      </c>
      <c r="AI62" s="77">
        <v>0.67</v>
      </c>
      <c r="AJ62" s="77">
        <v>22.2</v>
      </c>
      <c r="AK62" s="77">
        <v>13.71</v>
      </c>
      <c r="AL62" s="77">
        <v>4.63</v>
      </c>
      <c r="AM62" s="77">
        <v>0</v>
      </c>
      <c r="AN62" s="77" t="s">
        <v>1021</v>
      </c>
      <c r="AO62" s="77">
        <v>11.4</v>
      </c>
      <c r="AP62" s="77">
        <v>5600</v>
      </c>
      <c r="AQ62" s="77">
        <v>5</v>
      </c>
      <c r="AR62" s="77">
        <v>2.0299999999999998</v>
      </c>
      <c r="AS62" s="77">
        <v>2.7</v>
      </c>
      <c r="AT62" s="77">
        <v>-3.65</v>
      </c>
      <c r="AU62" s="77">
        <v>0.49</v>
      </c>
      <c r="AV62" s="77">
        <v>19.8</v>
      </c>
      <c r="AW62" s="77">
        <v>13.44</v>
      </c>
      <c r="AX62" s="77">
        <v>3.54</v>
      </c>
      <c r="AY62" s="77">
        <v>-400</v>
      </c>
      <c r="AZ62" s="77" t="s">
        <v>1021</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1252</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1087</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1021</v>
      </c>
      <c r="AO63" s="77">
        <v>9.6999999999999993</v>
      </c>
      <c r="AP63" s="77">
        <v>6100</v>
      </c>
      <c r="AQ63" s="77">
        <v>2.7</v>
      </c>
      <c r="AR63" s="77">
        <v>1.58</v>
      </c>
      <c r="AS63" s="77">
        <v>2.1</v>
      </c>
      <c r="AT63" s="77">
        <v>-4.88</v>
      </c>
      <c r="AU63" s="77">
        <v>0.34</v>
      </c>
      <c r="AV63" s="77">
        <v>18.5</v>
      </c>
      <c r="AW63" s="77">
        <v>11.54</v>
      </c>
      <c r="AX63" s="77">
        <v>3.03</v>
      </c>
      <c r="AY63" s="77">
        <v>0</v>
      </c>
      <c r="AZ63" s="77" t="s">
        <v>1021</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1253</v>
      </c>
      <c r="D64" s="77" t="s">
        <v>791</v>
      </c>
      <c r="E64" s="77" t="s">
        <v>49</v>
      </c>
      <c r="F64" s="77" t="s">
        <v>719</v>
      </c>
      <c r="G64" s="77" t="s">
        <v>1176</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1087</v>
      </c>
      <c r="AC64" s="77">
        <v>10</v>
      </c>
      <c r="AD64" s="77">
        <v>5000</v>
      </c>
      <c r="AE64" s="77">
        <v>1.1000000000000001</v>
      </c>
      <c r="AF64" s="77">
        <v>1.99</v>
      </c>
      <c r="AG64" s="77">
        <v>2.7</v>
      </c>
      <c r="AH64" s="77">
        <v>-6.19</v>
      </c>
      <c r="AI64" s="77">
        <v>0.53</v>
      </c>
      <c r="AJ64" s="77">
        <v>19.5</v>
      </c>
      <c r="AK64" s="77">
        <v>10.65</v>
      </c>
      <c r="AL64" s="77">
        <v>3.9</v>
      </c>
      <c r="AM64" s="77">
        <v>500</v>
      </c>
      <c r="AN64" s="77" t="s">
        <v>1021</v>
      </c>
      <c r="AO64" s="77">
        <v>9.3000000000000007</v>
      </c>
      <c r="AP64" s="77">
        <v>6600</v>
      </c>
      <c r="AQ64" s="77">
        <v>1.8</v>
      </c>
      <c r="AR64" s="77">
        <v>1.41</v>
      </c>
      <c r="AS64" s="77">
        <v>2.7</v>
      </c>
      <c r="AT64" s="77">
        <v>-4.87</v>
      </c>
      <c r="AU64" s="77">
        <v>0.4</v>
      </c>
      <c r="AV64" s="77">
        <v>18.2</v>
      </c>
      <c r="AW64" s="77">
        <v>10.71</v>
      </c>
      <c r="AX64" s="77">
        <v>2.76</v>
      </c>
      <c r="AY64" s="77">
        <v>600</v>
      </c>
      <c r="AZ64" s="77" t="s">
        <v>1021</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1254</v>
      </c>
      <c r="D65" s="77" t="s">
        <v>1255</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1087</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1021</v>
      </c>
      <c r="AO65" s="77">
        <v>9.5</v>
      </c>
      <c r="AP65" s="77">
        <v>5500</v>
      </c>
      <c r="AQ65" s="77">
        <v>3.2</v>
      </c>
      <c r="AR65" s="77">
        <v>1.72</v>
      </c>
      <c r="AS65" s="77">
        <v>2.2000000000000002</v>
      </c>
      <c r="AT65" s="77">
        <v>-4.1100000000000003</v>
      </c>
      <c r="AU65" s="77">
        <v>0.39</v>
      </c>
      <c r="AV65" s="77">
        <v>18.3</v>
      </c>
      <c r="AW65" s="77">
        <v>12.07</v>
      </c>
      <c r="AX65" s="77">
        <v>3.33</v>
      </c>
      <c r="AY65" s="77">
        <v>-300</v>
      </c>
      <c r="AZ65" s="77" t="s">
        <v>1021</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1256</v>
      </c>
      <c r="D66" s="77" t="s">
        <v>481</v>
      </c>
      <c r="E66" s="77" t="s">
        <v>49</v>
      </c>
      <c r="F66" s="77" t="s">
        <v>57</v>
      </c>
      <c r="G66" s="77" t="s">
        <v>1200</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1087</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1257</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1087</v>
      </c>
      <c r="AC67" s="77">
        <v>13.3</v>
      </c>
      <c r="AD67" s="77">
        <v>5800</v>
      </c>
      <c r="AE67" s="77">
        <v>3</v>
      </c>
      <c r="AF67" s="77">
        <v>2.29</v>
      </c>
      <c r="AG67" s="77">
        <v>4.3</v>
      </c>
      <c r="AH67" s="77">
        <v>-5.98</v>
      </c>
      <c r="AI67" s="77">
        <v>0.74</v>
      </c>
      <c r="AJ67" s="77">
        <v>22.1</v>
      </c>
      <c r="AK67" s="77">
        <v>11.85</v>
      </c>
      <c r="AL67" s="77">
        <v>3.81</v>
      </c>
      <c r="AM67" s="77">
        <v>400</v>
      </c>
      <c r="AN67" s="77" t="s">
        <v>1021</v>
      </c>
      <c r="AO67" s="77">
        <v>10.5</v>
      </c>
      <c r="AP67" s="77">
        <v>6500</v>
      </c>
      <c r="AQ67" s="77">
        <v>3.1</v>
      </c>
      <c r="AR67" s="77">
        <v>1.61</v>
      </c>
      <c r="AS67" s="77">
        <v>3.2</v>
      </c>
      <c r="AT67" s="77">
        <v>-4.21</v>
      </c>
      <c r="AU67" s="77">
        <v>0.49</v>
      </c>
      <c r="AV67" s="77">
        <v>19.100000000000001</v>
      </c>
      <c r="AW67" s="77">
        <v>11.71</v>
      </c>
      <c r="AX67" s="77">
        <v>2.94</v>
      </c>
      <c r="AY67" s="77">
        <v>-300</v>
      </c>
      <c r="AZ67" s="77" t="s">
        <v>1021</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1258</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1087</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1259</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1087</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1260</v>
      </c>
      <c r="D70" s="77" t="s">
        <v>364</v>
      </c>
      <c r="E70" s="77" t="s">
        <v>49</v>
      </c>
      <c r="F70" s="77" t="s">
        <v>22</v>
      </c>
      <c r="G70" s="77" t="s">
        <v>1220</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1087</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1261</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1087</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1262</v>
      </c>
      <c r="D72" s="77" t="s">
        <v>344</v>
      </c>
      <c r="E72" s="77" t="s">
        <v>49</v>
      </c>
      <c r="F72" s="77" t="s">
        <v>77</v>
      </c>
      <c r="G72" s="77" t="s">
        <v>1180</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1087</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1263</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1087</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1264</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1087</v>
      </c>
      <c r="AC74" s="77">
        <v>9.5</v>
      </c>
      <c r="AD74" s="77">
        <v>3900</v>
      </c>
      <c r="AE74" s="77">
        <v>2.6</v>
      </c>
      <c r="AF74" s="77">
        <v>2.4300000000000002</v>
      </c>
      <c r="AG74" s="77">
        <v>0.8</v>
      </c>
      <c r="AH74" s="77">
        <v>-6.09</v>
      </c>
      <c r="AI74" s="77">
        <v>0.21</v>
      </c>
      <c r="AJ74" s="77">
        <v>19.100000000000001</v>
      </c>
      <c r="AK74" s="77">
        <v>12.24</v>
      </c>
      <c r="AL74" s="77">
        <v>4.91</v>
      </c>
      <c r="AM74" s="77">
        <v>-500</v>
      </c>
      <c r="AN74" s="77" t="s">
        <v>1021</v>
      </c>
      <c r="AO74" s="77">
        <v>8.1</v>
      </c>
      <c r="AP74" s="77">
        <v>5400</v>
      </c>
      <c r="AQ74" s="77">
        <v>2</v>
      </c>
      <c r="AR74" s="77">
        <v>1.5</v>
      </c>
      <c r="AS74" s="77">
        <v>0.8</v>
      </c>
      <c r="AT74" s="77">
        <v>-5.4</v>
      </c>
      <c r="AU74" s="77">
        <v>0.14000000000000001</v>
      </c>
      <c r="AV74" s="77">
        <v>17.2</v>
      </c>
      <c r="AW74" s="77">
        <v>11.03</v>
      </c>
      <c r="AX74" s="77">
        <v>3.18</v>
      </c>
      <c r="AY74" s="77">
        <v>-300</v>
      </c>
      <c r="AZ74" s="77" t="s">
        <v>1021</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1265</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1087</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1266</v>
      </c>
      <c r="D76" s="77" t="s">
        <v>864</v>
      </c>
      <c r="E76" s="77" t="s">
        <v>49</v>
      </c>
      <c r="F76" s="77" t="s">
        <v>714</v>
      </c>
      <c r="G76" s="77" t="s">
        <v>1191</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1087</v>
      </c>
      <c r="AC76" s="77">
        <v>10</v>
      </c>
      <c r="AD76" s="77">
        <v>3900</v>
      </c>
      <c r="AE76" s="77">
        <v>3.1</v>
      </c>
      <c r="AF76" s="77">
        <v>2.57</v>
      </c>
      <c r="AG76" s="77">
        <v>2</v>
      </c>
      <c r="AH76" s="77">
        <v>-4.92</v>
      </c>
      <c r="AI76" s="77">
        <v>0.51</v>
      </c>
      <c r="AJ76" s="77">
        <v>19.600000000000001</v>
      </c>
      <c r="AK76" s="77">
        <v>12.7</v>
      </c>
      <c r="AL76" s="77">
        <v>5.03</v>
      </c>
      <c r="AM76" s="77">
        <v>-300</v>
      </c>
      <c r="AN76" s="77" t="s">
        <v>1021</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1021</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1267</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1087</v>
      </c>
      <c r="AC77" s="77">
        <v>12.4</v>
      </c>
      <c r="AD77" s="77">
        <v>5100</v>
      </c>
      <c r="AE77" s="77">
        <v>3.4</v>
      </c>
      <c r="AF77" s="77">
        <v>2.4300000000000002</v>
      </c>
      <c r="AG77" s="77">
        <v>3.9</v>
      </c>
      <c r="AH77" s="77">
        <v>-5.13</v>
      </c>
      <c r="AI77" s="77">
        <v>0.76</v>
      </c>
      <c r="AJ77" s="77">
        <v>21.5</v>
      </c>
      <c r="AK77" s="77">
        <v>12.43</v>
      </c>
      <c r="AL77" s="77">
        <v>4.21</v>
      </c>
      <c r="AM77" s="77">
        <v>300</v>
      </c>
      <c r="AN77" s="77" t="s">
        <v>1021</v>
      </c>
      <c r="AO77" s="77">
        <v>9.3000000000000007</v>
      </c>
      <c r="AP77" s="77">
        <v>5500</v>
      </c>
      <c r="AQ77" s="77">
        <v>3.1</v>
      </c>
      <c r="AR77" s="77">
        <v>1.7</v>
      </c>
      <c r="AS77" s="77">
        <v>2.5</v>
      </c>
      <c r="AT77" s="77">
        <v>-3.72</v>
      </c>
      <c r="AU77" s="77">
        <v>0.46</v>
      </c>
      <c r="AV77" s="77">
        <v>18.2</v>
      </c>
      <c r="AW77" s="77">
        <v>11.93</v>
      </c>
      <c r="AX77" s="77">
        <v>3.31</v>
      </c>
      <c r="AY77" s="77">
        <v>-200</v>
      </c>
      <c r="AZ77" s="77" t="s">
        <v>1021</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1268</v>
      </c>
      <c r="D78" s="77" t="s">
        <v>770</v>
      </c>
      <c r="E78" s="77" t="s">
        <v>49</v>
      </c>
      <c r="F78" s="77" t="s">
        <v>719</v>
      </c>
      <c r="G78" s="77" t="s">
        <v>1176</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1087</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1021</v>
      </c>
      <c r="AO78" s="77">
        <v>8.1</v>
      </c>
      <c r="AP78" s="77">
        <v>5400</v>
      </c>
      <c r="AQ78" s="77">
        <v>1.9</v>
      </c>
      <c r="AR78" s="77">
        <v>1.49</v>
      </c>
      <c r="AS78" s="77">
        <v>1.1000000000000001</v>
      </c>
      <c r="AT78" s="77">
        <v>-5.07</v>
      </c>
      <c r="AU78" s="77">
        <v>0.2</v>
      </c>
      <c r="AV78" s="77">
        <v>17.100000000000001</v>
      </c>
      <c r="AW78" s="77">
        <v>10.95</v>
      </c>
      <c r="AX78" s="77">
        <v>3.17</v>
      </c>
      <c r="AY78" s="77">
        <v>-300</v>
      </c>
      <c r="AZ78" s="77" t="s">
        <v>1021</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1269</v>
      </c>
      <c r="D79" s="77" t="s">
        <v>1270</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1087</v>
      </c>
      <c r="AC79" s="77">
        <v>8.5</v>
      </c>
      <c r="AD79" s="77">
        <v>3800</v>
      </c>
      <c r="AE79" s="77">
        <v>1.8</v>
      </c>
      <c r="AF79" s="77">
        <v>2.23</v>
      </c>
      <c r="AG79" s="77">
        <v>1.3</v>
      </c>
      <c r="AH79" s="77">
        <v>-5.39</v>
      </c>
      <c r="AI79" s="77">
        <v>0.35</v>
      </c>
      <c r="AJ79" s="77">
        <v>18.399999999999999</v>
      </c>
      <c r="AK79" s="77">
        <v>11.64</v>
      </c>
      <c r="AL79" s="77">
        <v>4.83</v>
      </c>
      <c r="AM79" s="77">
        <v>-300</v>
      </c>
      <c r="AN79" s="77" t="s">
        <v>1021</v>
      </c>
      <c r="AO79" s="77">
        <v>7.3</v>
      </c>
      <c r="AP79" s="77">
        <v>5300</v>
      </c>
      <c r="AQ79" s="77">
        <v>1.3</v>
      </c>
      <c r="AR79" s="77">
        <v>1.38</v>
      </c>
      <c r="AS79" s="77">
        <v>1.3</v>
      </c>
      <c r="AT79" s="77">
        <v>-4.71</v>
      </c>
      <c r="AU79" s="77">
        <v>0.25</v>
      </c>
      <c r="AV79" s="77">
        <v>16.600000000000001</v>
      </c>
      <c r="AW79" s="77">
        <v>10.57</v>
      </c>
      <c r="AX79" s="77">
        <v>3.13</v>
      </c>
      <c r="AY79" s="77">
        <v>-300</v>
      </c>
      <c r="AZ79" s="77" t="s">
        <v>1021</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1271</v>
      </c>
      <c r="D80" s="77" t="s">
        <v>554</v>
      </c>
      <c r="E80" s="77" t="s">
        <v>49</v>
      </c>
      <c r="F80" s="77" t="s">
        <v>18</v>
      </c>
      <c r="G80" s="77" t="s">
        <v>1210</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1087</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1272</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1087</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1273</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1087</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1274</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1087</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1275</v>
      </c>
      <c r="D84" s="77" t="s">
        <v>383</v>
      </c>
      <c r="E84" s="77" t="s">
        <v>49</v>
      </c>
      <c r="F84" s="77" t="s">
        <v>6</v>
      </c>
      <c r="G84" s="77" t="s">
        <v>1182</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1087</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1276</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1087</v>
      </c>
      <c r="AC85" s="77">
        <v>6.8</v>
      </c>
      <c r="AD85" s="77">
        <v>3600</v>
      </c>
      <c r="AE85" s="77">
        <v>0.4</v>
      </c>
      <c r="AF85" s="77">
        <v>1.88</v>
      </c>
      <c r="AG85" s="77">
        <v>0</v>
      </c>
      <c r="AH85" s="77">
        <v>-6.37</v>
      </c>
      <c r="AI85" s="77">
        <v>0</v>
      </c>
      <c r="AJ85" s="77">
        <v>17</v>
      </c>
      <c r="AK85" s="77">
        <v>10.68</v>
      </c>
      <c r="AL85" s="77">
        <v>4.74</v>
      </c>
      <c r="AM85" s="77">
        <v>500</v>
      </c>
      <c r="AN85" s="77" t="s">
        <v>1021</v>
      </c>
      <c r="AO85" s="77">
        <v>5.6</v>
      </c>
      <c r="AP85" s="77">
        <v>5800</v>
      </c>
      <c r="AQ85" s="77">
        <v>-1</v>
      </c>
      <c r="AR85" s="77">
        <v>0.97</v>
      </c>
      <c r="AS85" s="77">
        <v>0</v>
      </c>
      <c r="AT85" s="77">
        <v>-6.61</v>
      </c>
      <c r="AU85" s="77">
        <v>0</v>
      </c>
      <c r="AV85" s="77">
        <v>15.2</v>
      </c>
      <c r="AW85" s="77">
        <v>8.61</v>
      </c>
      <c r="AX85" s="77">
        <v>2.62</v>
      </c>
      <c r="AY85" s="77">
        <v>0</v>
      </c>
      <c r="AZ85" s="77" t="s">
        <v>1021</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1277</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1087</v>
      </c>
      <c r="AC86" s="77">
        <v>6.7</v>
      </c>
      <c r="AD86" s="77">
        <v>3000</v>
      </c>
      <c r="AE86" s="77">
        <v>1.4</v>
      </c>
      <c r="AF86" s="77">
        <v>2.2400000000000002</v>
      </c>
      <c r="AG86" s="77">
        <v>0</v>
      </c>
      <c r="AH86" s="77">
        <v>-5.31</v>
      </c>
      <c r="AI86" s="77">
        <v>0</v>
      </c>
      <c r="AJ86" s="77">
        <v>17</v>
      </c>
      <c r="AK86" s="77">
        <v>11.69</v>
      </c>
      <c r="AL86" s="77">
        <v>5.67</v>
      </c>
      <c r="AM86" s="77">
        <v>0</v>
      </c>
      <c r="AN86" s="77" t="s">
        <v>1021</v>
      </c>
      <c r="AO86" s="77">
        <v>5.6</v>
      </c>
      <c r="AP86" s="77">
        <v>5200</v>
      </c>
      <c r="AQ86" s="77">
        <v>-0.4</v>
      </c>
      <c r="AR86" s="77">
        <v>1.07</v>
      </c>
      <c r="AS86" s="77">
        <v>0</v>
      </c>
      <c r="AT86" s="77">
        <v>-5.93</v>
      </c>
      <c r="AU86" s="77">
        <v>0</v>
      </c>
      <c r="AV86" s="77">
        <v>15.2</v>
      </c>
      <c r="AW86" s="77">
        <v>9.24</v>
      </c>
      <c r="AX86" s="77">
        <v>2.92</v>
      </c>
      <c r="AY86" s="77">
        <v>600</v>
      </c>
      <c r="AZ86" s="77" t="s">
        <v>1021</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1278</v>
      </c>
      <c r="D87" s="77" t="s">
        <v>794</v>
      </c>
      <c r="E87" s="77" t="s">
        <v>49</v>
      </c>
      <c r="F87" s="77" t="s">
        <v>712</v>
      </c>
      <c r="G87" s="77" t="s">
        <v>1177</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1087</v>
      </c>
      <c r="AC87" s="77">
        <v>6</v>
      </c>
      <c r="AD87" s="77">
        <v>4300</v>
      </c>
      <c r="AE87" s="77">
        <v>-1.7</v>
      </c>
      <c r="AF87" s="77">
        <v>1.39</v>
      </c>
      <c r="AG87" s="77">
        <v>0</v>
      </c>
      <c r="AH87" s="77">
        <v>-7.61</v>
      </c>
      <c r="AI87" s="77">
        <v>0</v>
      </c>
      <c r="AJ87" s="77">
        <v>16.399999999999999</v>
      </c>
      <c r="AK87" s="77">
        <v>8.81</v>
      </c>
      <c r="AL87" s="77">
        <v>3.82</v>
      </c>
      <c r="AM87" s="77">
        <v>-100</v>
      </c>
      <c r="AN87" s="77" t="s">
        <v>1021</v>
      </c>
      <c r="AO87" s="77">
        <v>5.0999999999999996</v>
      </c>
      <c r="AP87" s="77">
        <v>5700</v>
      </c>
      <c r="AQ87" s="77">
        <v>-1.4</v>
      </c>
      <c r="AR87" s="77">
        <v>0.9</v>
      </c>
      <c r="AS87" s="77">
        <v>0</v>
      </c>
      <c r="AT87" s="77">
        <v>-6.5</v>
      </c>
      <c r="AU87" s="77">
        <v>0</v>
      </c>
      <c r="AV87" s="77">
        <v>14.8</v>
      </c>
      <c r="AW87" s="77">
        <v>8.2899999999999991</v>
      </c>
      <c r="AX87" s="77">
        <v>2.59</v>
      </c>
      <c r="AY87" s="77">
        <v>-400</v>
      </c>
      <c r="AZ87" s="77" t="s">
        <v>1021</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1279</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1087</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1280</v>
      </c>
      <c r="D89" s="77" t="s">
        <v>469</v>
      </c>
      <c r="E89" s="77" t="s">
        <v>49</v>
      </c>
      <c r="F89" s="77" t="s">
        <v>123</v>
      </c>
      <c r="G89" s="77" t="s">
        <v>1173</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1087</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1281</v>
      </c>
      <c r="D90" s="77" t="s">
        <v>518</v>
      </c>
      <c r="E90" s="77" t="s">
        <v>49</v>
      </c>
      <c r="F90" s="77" t="s">
        <v>132</v>
      </c>
      <c r="G90" s="77" t="s">
        <v>1216</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1087</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1282</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1087</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1283</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1087</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1284</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1087</v>
      </c>
      <c r="AC93" s="77">
        <v>3.9</v>
      </c>
      <c r="AD93" s="77">
        <v>3000</v>
      </c>
      <c r="AE93" s="77">
        <v>-1.4</v>
      </c>
      <c r="AF93" s="77">
        <v>1.32</v>
      </c>
      <c r="AG93" s="77">
        <v>0</v>
      </c>
      <c r="AH93" s="77">
        <v>-5.31</v>
      </c>
      <c r="AI93" s="77">
        <v>0</v>
      </c>
      <c r="AJ93" s="77">
        <v>14.8</v>
      </c>
      <c r="AK93" s="77">
        <v>9.5399999999999991</v>
      </c>
      <c r="AL93" s="77">
        <v>4.95</v>
      </c>
      <c r="AM93" s="77">
        <v>0</v>
      </c>
      <c r="AN93" s="77" t="s">
        <v>1021</v>
      </c>
      <c r="AO93" s="77">
        <v>3.4</v>
      </c>
      <c r="AP93" s="77">
        <v>4500</v>
      </c>
      <c r="AQ93" s="77">
        <v>-1.8</v>
      </c>
      <c r="AR93" s="77">
        <v>0.75</v>
      </c>
      <c r="AS93" s="77">
        <v>0</v>
      </c>
      <c r="AT93" s="77">
        <v>-5.13</v>
      </c>
      <c r="AU93" s="77">
        <v>0</v>
      </c>
      <c r="AV93" s="77">
        <v>13.3</v>
      </c>
      <c r="AW93" s="77">
        <v>8.17</v>
      </c>
      <c r="AX93" s="77">
        <v>2.96</v>
      </c>
      <c r="AY93" s="77">
        <v>0</v>
      </c>
      <c r="AZ93" s="77" t="s">
        <v>1021</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1285</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1087</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1088</v>
      </c>
      <c r="D95" s="77" t="s">
        <v>1089</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1087</v>
      </c>
      <c r="AC95" s="77">
        <v>3.6</v>
      </c>
      <c r="AD95" s="77">
        <v>3700</v>
      </c>
      <c r="AE95" s="77">
        <v>-3</v>
      </c>
      <c r="AF95" s="77">
        <v>0.96</v>
      </c>
      <c r="AG95" s="77">
        <v>0</v>
      </c>
      <c r="AH95" s="77">
        <v>-6.55</v>
      </c>
      <c r="AI95" s="77">
        <v>0</v>
      </c>
      <c r="AJ95" s="77">
        <v>14.6</v>
      </c>
      <c r="AK95" s="77">
        <v>8.01</v>
      </c>
      <c r="AL95" s="77">
        <v>3.94</v>
      </c>
      <c r="AM95" s="77">
        <v>-300</v>
      </c>
      <c r="AN95" s="77" t="s">
        <v>1021</v>
      </c>
      <c r="AO95" s="77">
        <v>3.1</v>
      </c>
      <c r="AP95" s="77">
        <v>5200</v>
      </c>
      <c r="AQ95" s="77">
        <v>-2.8</v>
      </c>
      <c r="AR95" s="77">
        <v>0.59</v>
      </c>
      <c r="AS95" s="77">
        <v>0</v>
      </c>
      <c r="AT95" s="77">
        <v>-5.93</v>
      </c>
      <c r="AU95" s="77">
        <v>0</v>
      </c>
      <c r="AV95" s="77">
        <v>13.1</v>
      </c>
      <c r="AW95" s="77">
        <v>7.22</v>
      </c>
      <c r="AX95" s="77">
        <v>2.5299999999999998</v>
      </c>
      <c r="AY95" s="77">
        <v>0</v>
      </c>
      <c r="AZ95" s="77" t="s">
        <v>1021</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1286</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1087</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1287</v>
      </c>
      <c r="D97" s="77" t="s">
        <v>868</v>
      </c>
      <c r="E97" s="77" t="s">
        <v>49</v>
      </c>
      <c r="F97" s="77" t="s">
        <v>726</v>
      </c>
      <c r="G97" s="77" t="s">
        <v>1204</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1087</v>
      </c>
      <c r="AC97" s="77">
        <v>3.4</v>
      </c>
      <c r="AD97" s="77">
        <v>3400</v>
      </c>
      <c r="AE97" s="77">
        <v>-2.6</v>
      </c>
      <c r="AF97" s="77">
        <v>1</v>
      </c>
      <c r="AG97" s="77">
        <v>0</v>
      </c>
      <c r="AH97" s="77">
        <v>-6.02</v>
      </c>
      <c r="AI97" s="77">
        <v>0</v>
      </c>
      <c r="AJ97" s="77">
        <v>14.5</v>
      </c>
      <c r="AK97" s="77">
        <v>8.44</v>
      </c>
      <c r="AL97" s="77">
        <v>4.25</v>
      </c>
      <c r="AM97" s="77">
        <v>-300</v>
      </c>
      <c r="AN97" s="77" t="s">
        <v>1021</v>
      </c>
      <c r="AO97" s="77">
        <v>2.9</v>
      </c>
      <c r="AP97" s="77">
        <v>5000</v>
      </c>
      <c r="AQ97" s="77">
        <v>-2.8</v>
      </c>
      <c r="AR97" s="77">
        <v>0.57999999999999996</v>
      </c>
      <c r="AS97" s="77">
        <v>0</v>
      </c>
      <c r="AT97" s="77">
        <v>-5.7</v>
      </c>
      <c r="AU97" s="77">
        <v>0</v>
      </c>
      <c r="AV97" s="77">
        <v>13</v>
      </c>
      <c r="AW97" s="77">
        <v>7.33</v>
      </c>
      <c r="AX97" s="77">
        <v>2.61</v>
      </c>
      <c r="AY97" s="77">
        <v>0</v>
      </c>
      <c r="AZ97" s="77" t="s">
        <v>1021</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1288</v>
      </c>
      <c r="D98" s="77" t="s">
        <v>498</v>
      </c>
      <c r="E98" s="77" t="s">
        <v>49</v>
      </c>
      <c r="F98" s="77" t="s">
        <v>22</v>
      </c>
      <c r="G98" s="77" t="s">
        <v>1220</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1087</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1289</v>
      </c>
      <c r="D99" s="77" t="s">
        <v>871</v>
      </c>
      <c r="E99" s="77" t="s">
        <v>49</v>
      </c>
      <c r="F99" s="77" t="s">
        <v>712</v>
      </c>
      <c r="G99" s="77" t="s">
        <v>1177</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1087</v>
      </c>
      <c r="AC99" s="77">
        <v>3.2</v>
      </c>
      <c r="AD99" s="77">
        <v>3000</v>
      </c>
      <c r="AE99" s="77">
        <v>-2.1</v>
      </c>
      <c r="AF99" s="77">
        <v>1.06</v>
      </c>
      <c r="AG99" s="77">
        <v>0</v>
      </c>
      <c r="AH99" s="77">
        <v>-5.31</v>
      </c>
      <c r="AI99" s="77">
        <v>0</v>
      </c>
      <c r="AJ99" s="77">
        <v>14.3</v>
      </c>
      <c r="AK99" s="77">
        <v>8.9499999999999993</v>
      </c>
      <c r="AL99" s="77">
        <v>4.75</v>
      </c>
      <c r="AM99" s="77">
        <v>-100</v>
      </c>
      <c r="AN99" s="77" t="s">
        <v>1021</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1290</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1087</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1021</v>
      </c>
      <c r="AO100" s="77">
        <v>3.2</v>
      </c>
      <c r="AP100" s="77">
        <v>4800</v>
      </c>
      <c r="AQ100" s="77">
        <v>-2.2999999999999998</v>
      </c>
      <c r="AR100" s="77">
        <v>0.67</v>
      </c>
      <c r="AS100" s="77">
        <v>0.1</v>
      </c>
      <c r="AT100" s="77">
        <v>-5.32</v>
      </c>
      <c r="AU100" s="77">
        <v>0.03</v>
      </c>
      <c r="AV100" s="77">
        <v>13.2</v>
      </c>
      <c r="AW100" s="77">
        <v>7.77</v>
      </c>
      <c r="AX100" s="77">
        <v>2.76</v>
      </c>
      <c r="AY100" s="77">
        <v>-300</v>
      </c>
      <c r="AZ100" s="77" t="s">
        <v>1021</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1291</v>
      </c>
      <c r="D101" s="77" t="s">
        <v>433</v>
      </c>
      <c r="E101" s="77" t="s">
        <v>49</v>
      </c>
      <c r="F101" s="77" t="s">
        <v>195</v>
      </c>
      <c r="G101" s="77" t="s">
        <v>1185</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1087</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1292</v>
      </c>
      <c r="D102" s="77" t="s">
        <v>370</v>
      </c>
      <c r="E102" s="77" t="s">
        <v>49</v>
      </c>
      <c r="F102" s="77" t="s">
        <v>132</v>
      </c>
      <c r="G102" s="77" t="s">
        <v>1216</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1087</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1293</v>
      </c>
      <c r="D103" s="77" t="s">
        <v>557</v>
      </c>
      <c r="E103" s="77" t="s">
        <v>49</v>
      </c>
      <c r="F103" s="77" t="s">
        <v>22</v>
      </c>
      <c r="G103" s="77" t="s">
        <v>1220</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1087</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1294</v>
      </c>
      <c r="D104" s="77" t="s">
        <v>567</v>
      </c>
      <c r="E104" s="77" t="s">
        <v>49</v>
      </c>
      <c r="F104" s="77" t="s">
        <v>22</v>
      </c>
      <c r="G104" s="77" t="s">
        <v>1220</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1087</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1085</v>
      </c>
      <c r="D105" s="77" t="s">
        <v>1086</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1087</v>
      </c>
      <c r="AC105" s="77">
        <v>3.2</v>
      </c>
      <c r="AD105" s="77">
        <v>3100</v>
      </c>
      <c r="AE105" s="77">
        <v>-2.2000000000000002</v>
      </c>
      <c r="AF105" s="77">
        <v>1.05</v>
      </c>
      <c r="AG105" s="77">
        <v>0</v>
      </c>
      <c r="AH105" s="77">
        <v>-5.49</v>
      </c>
      <c r="AI105" s="77">
        <v>0</v>
      </c>
      <c r="AJ105" s="77">
        <v>14.3</v>
      </c>
      <c r="AK105" s="77">
        <v>8.84</v>
      </c>
      <c r="AL105" s="77">
        <v>4.62</v>
      </c>
      <c r="AM105" s="77">
        <v>100</v>
      </c>
      <c r="AN105" s="77" t="s">
        <v>1021</v>
      </c>
      <c r="AO105" s="77">
        <v>2.4</v>
      </c>
      <c r="AP105" s="77">
        <v>4600</v>
      </c>
      <c r="AQ105" s="77">
        <v>-2.9</v>
      </c>
      <c r="AR105" s="77">
        <v>0.51</v>
      </c>
      <c r="AS105" s="77">
        <v>0</v>
      </c>
      <c r="AT105" s="77">
        <v>-5.24</v>
      </c>
      <c r="AU105" s="77">
        <v>0</v>
      </c>
      <c r="AV105" s="77">
        <v>12.5</v>
      </c>
      <c r="AW105" s="77">
        <v>7.29</v>
      </c>
      <c r="AX105" s="77">
        <v>2.72</v>
      </c>
      <c r="AY105" s="77">
        <v>0</v>
      </c>
      <c r="AZ105" s="77" t="s">
        <v>1021</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1295</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1087</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1296</v>
      </c>
      <c r="D107" s="77" t="s">
        <v>1297</v>
      </c>
      <c r="E107" s="77" t="s">
        <v>49</v>
      </c>
      <c r="F107" s="77" t="s">
        <v>132</v>
      </c>
      <c r="G107" s="77" t="s">
        <v>1216</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1087</v>
      </c>
      <c r="BW107" s="77">
        <v>37</v>
      </c>
      <c r="BX107" s="77">
        <v>-3</v>
      </c>
      <c r="BY107" s="77">
        <v>20</v>
      </c>
    </row>
    <row r="108" spans="1:77">
      <c r="A108" s="77">
        <v>2019</v>
      </c>
      <c r="B108" s="77">
        <v>16</v>
      </c>
      <c r="C108" s="77" t="s">
        <v>1298</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1087</v>
      </c>
      <c r="AC108" s="77">
        <v>1.4</v>
      </c>
      <c r="AD108" s="77">
        <v>3000</v>
      </c>
      <c r="AE108" s="77">
        <v>-3.9</v>
      </c>
      <c r="AF108" s="77">
        <v>0.47</v>
      </c>
      <c r="AG108" s="77">
        <v>0</v>
      </c>
      <c r="AH108" s="77">
        <v>-5.31</v>
      </c>
      <c r="AI108" s="77">
        <v>0</v>
      </c>
      <c r="AJ108" s="77">
        <v>12.9</v>
      </c>
      <c r="AK108" s="77">
        <v>7.6</v>
      </c>
      <c r="AL108" s="77">
        <v>4.3</v>
      </c>
      <c r="AM108" s="77" t="s">
        <v>1629</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1629</v>
      </c>
      <c r="BW108" s="77">
        <v>42</v>
      </c>
      <c r="BX108" s="77">
        <v>-1</v>
      </c>
      <c r="BY108" s="77">
        <v>21.5</v>
      </c>
    </row>
    <row r="109" spans="1:77">
      <c r="A109" s="77">
        <v>2019</v>
      </c>
      <c r="B109" s="77">
        <v>16</v>
      </c>
      <c r="C109" s="77" t="s">
        <v>1299</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1087</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1300</v>
      </c>
      <c r="D110" s="77" t="s">
        <v>814</v>
      </c>
      <c r="E110" s="77" t="s">
        <v>49</v>
      </c>
      <c r="F110" s="77" t="s">
        <v>731</v>
      </c>
      <c r="G110" s="77" t="s">
        <v>1207</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1087</v>
      </c>
      <c r="AC110" s="77">
        <v>1.3</v>
      </c>
      <c r="AD110" s="77">
        <v>3500</v>
      </c>
      <c r="AE110" s="77">
        <v>-4.9000000000000004</v>
      </c>
      <c r="AF110" s="77">
        <v>0.37</v>
      </c>
      <c r="AG110" s="77">
        <v>0</v>
      </c>
      <c r="AH110" s="77">
        <v>-6.2</v>
      </c>
      <c r="AI110" s="77">
        <v>0</v>
      </c>
      <c r="AJ110" s="77">
        <v>12.8</v>
      </c>
      <c r="AK110" s="77">
        <v>6.61</v>
      </c>
      <c r="AL110" s="77">
        <v>3.66</v>
      </c>
      <c r="AM110" s="77">
        <v>-700</v>
      </c>
      <c r="AN110" s="77" t="s">
        <v>1021</v>
      </c>
      <c r="AO110" s="77">
        <v>1.3</v>
      </c>
      <c r="AP110" s="77">
        <v>4900</v>
      </c>
      <c r="AQ110" s="77">
        <v>-4.3</v>
      </c>
      <c r="AR110" s="77">
        <v>0.26</v>
      </c>
      <c r="AS110" s="77">
        <v>0</v>
      </c>
      <c r="AT110" s="77">
        <v>-5.59</v>
      </c>
      <c r="AU110" s="77">
        <v>0</v>
      </c>
      <c r="AV110" s="77">
        <v>11.6</v>
      </c>
      <c r="AW110" s="77">
        <v>6.06</v>
      </c>
      <c r="AX110" s="77">
        <v>2.38</v>
      </c>
      <c r="AY110" s="77">
        <v>0</v>
      </c>
      <c r="AZ110" s="77" t="s">
        <v>1021</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1301</v>
      </c>
      <c r="D111" s="77" t="s">
        <v>590</v>
      </c>
      <c r="E111" s="77" t="s">
        <v>49</v>
      </c>
      <c r="F111" s="77" t="s">
        <v>18</v>
      </c>
      <c r="G111" s="77" t="s">
        <v>1210</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1087</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1302</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1087</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1303</v>
      </c>
      <c r="D113" s="77" t="s">
        <v>581</v>
      </c>
      <c r="E113" s="77" t="s">
        <v>49</v>
      </c>
      <c r="F113" s="77" t="s">
        <v>123</v>
      </c>
      <c r="G113" s="77" t="s">
        <v>1173</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1087</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1304</v>
      </c>
      <c r="D114" s="77" t="s">
        <v>562</v>
      </c>
      <c r="E114" s="77" t="s">
        <v>49</v>
      </c>
      <c r="F114" s="77" t="s">
        <v>6</v>
      </c>
      <c r="G114" s="77" t="s">
        <v>1182</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1087</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1305</v>
      </c>
      <c r="D115" s="77" t="s">
        <v>1306</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1087</v>
      </c>
      <c r="AO115" s="77">
        <v>0.9</v>
      </c>
      <c r="AP115" s="77">
        <v>4500</v>
      </c>
      <c r="AQ115" s="77">
        <v>-4.3</v>
      </c>
      <c r="AR115" s="77">
        <v>0.19</v>
      </c>
      <c r="AS115" s="77">
        <v>0</v>
      </c>
      <c r="AT115" s="77">
        <v>-5.13</v>
      </c>
      <c r="AU115" s="77">
        <v>0</v>
      </c>
      <c r="AV115" s="77">
        <v>11.3</v>
      </c>
      <c r="AW115" s="77">
        <v>6.22</v>
      </c>
      <c r="AX115" s="77">
        <v>2.52</v>
      </c>
      <c r="AY115" s="77">
        <v>0</v>
      </c>
      <c r="AZ115" s="77" t="s">
        <v>1021</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1307</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1087</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1308</v>
      </c>
      <c r="D117" s="77" t="s">
        <v>585</v>
      </c>
      <c r="E117" s="77" t="s">
        <v>49</v>
      </c>
      <c r="F117" s="77" t="s">
        <v>20</v>
      </c>
      <c r="G117" s="77" t="s">
        <v>1202</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1087</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1309</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1087</v>
      </c>
      <c r="AC118" s="77">
        <v>0.9</v>
      </c>
      <c r="AD118" s="77">
        <v>3100</v>
      </c>
      <c r="AE118" s="77">
        <v>-4.5999999999999996</v>
      </c>
      <c r="AF118" s="77">
        <v>0.28999999999999998</v>
      </c>
      <c r="AG118" s="77">
        <v>0</v>
      </c>
      <c r="AH118" s="77">
        <v>-5.49</v>
      </c>
      <c r="AI118" s="77">
        <v>0</v>
      </c>
      <c r="AJ118" s="77">
        <v>12.5</v>
      </c>
      <c r="AK118" s="77">
        <v>7</v>
      </c>
      <c r="AL118" s="77">
        <v>4.03</v>
      </c>
      <c r="AM118" s="77">
        <v>0</v>
      </c>
      <c r="AN118" s="77" t="s">
        <v>1021</v>
      </c>
      <c r="AO118" s="77">
        <v>0.8</v>
      </c>
      <c r="AP118" s="77">
        <v>4800</v>
      </c>
      <c r="AQ118" s="77">
        <v>-4.7</v>
      </c>
      <c r="AR118" s="77">
        <v>0.16</v>
      </c>
      <c r="AS118" s="77">
        <v>0</v>
      </c>
      <c r="AT118" s="77">
        <v>-5.47</v>
      </c>
      <c r="AU118" s="77">
        <v>0</v>
      </c>
      <c r="AV118" s="77">
        <v>11.2</v>
      </c>
      <c r="AW118" s="77">
        <v>5.77</v>
      </c>
      <c r="AX118" s="77">
        <v>2.34</v>
      </c>
      <c r="AY118" s="77">
        <v>-500</v>
      </c>
      <c r="AZ118" s="77" t="s">
        <v>1021</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1310</v>
      </c>
      <c r="D119" s="77" t="s">
        <v>543</v>
      </c>
      <c r="E119" s="77" t="s">
        <v>49</v>
      </c>
      <c r="F119" s="77" t="s">
        <v>12</v>
      </c>
      <c r="G119" s="77" t="s">
        <v>1195</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1087</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1311</v>
      </c>
      <c r="D120" s="77" t="s">
        <v>522</v>
      </c>
      <c r="E120" s="77" t="s">
        <v>49</v>
      </c>
      <c r="F120" s="77" t="s">
        <v>16</v>
      </c>
      <c r="G120" s="77" t="s">
        <v>1214</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1087</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1312</v>
      </c>
      <c r="D121" s="77" t="s">
        <v>588</v>
      </c>
      <c r="E121" s="77" t="s">
        <v>49</v>
      </c>
      <c r="F121" s="77" t="s">
        <v>123</v>
      </c>
      <c r="G121" s="77" t="s">
        <v>1173</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1087</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1313</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1087</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1314</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1087</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1315</v>
      </c>
      <c r="D124" s="77" t="s">
        <v>1316</v>
      </c>
      <c r="E124" s="77" t="s">
        <v>49</v>
      </c>
      <c r="F124" s="77" t="s">
        <v>16</v>
      </c>
      <c r="G124" s="77" t="s">
        <v>1214</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1087</v>
      </c>
      <c r="BW124" s="77">
        <v>46.5</v>
      </c>
      <c r="BX124" s="77">
        <v>7</v>
      </c>
      <c r="BY124" s="77">
        <v>19.75</v>
      </c>
    </row>
    <row r="125" spans="1:77">
      <c r="A125" s="77">
        <v>2019</v>
      </c>
      <c r="B125" s="77">
        <v>16</v>
      </c>
      <c r="C125" s="77" t="s">
        <v>1317</v>
      </c>
      <c r="D125" s="77" t="s">
        <v>860</v>
      </c>
      <c r="E125" s="77" t="s">
        <v>49</v>
      </c>
      <c r="F125" s="77" t="s">
        <v>726</v>
      </c>
      <c r="G125" s="77" t="s">
        <v>1204</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1087</v>
      </c>
      <c r="AC125" s="77">
        <v>0.7</v>
      </c>
      <c r="AD125" s="77">
        <v>3000</v>
      </c>
      <c r="AE125" s="77">
        <v>-4.5999999999999996</v>
      </c>
      <c r="AF125" s="77">
        <v>0.23</v>
      </c>
      <c r="AG125" s="77">
        <v>0</v>
      </c>
      <c r="AH125" s="77">
        <v>-5.31</v>
      </c>
      <c r="AI125" s="77">
        <v>0</v>
      </c>
      <c r="AJ125" s="77">
        <v>12.3</v>
      </c>
      <c r="AK125" s="77">
        <v>7.02</v>
      </c>
      <c r="AL125" s="77">
        <v>4.1100000000000003</v>
      </c>
      <c r="AM125" s="77">
        <v>0</v>
      </c>
      <c r="AN125" s="77" t="s">
        <v>1021</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1090</v>
      </c>
      <c r="D126" s="77" t="s">
        <v>822</v>
      </c>
      <c r="E126" s="77" t="s">
        <v>49</v>
      </c>
      <c r="F126" s="77" t="s">
        <v>712</v>
      </c>
      <c r="G126" s="77" t="s">
        <v>1177</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1087</v>
      </c>
      <c r="AC126" s="77">
        <v>0.3</v>
      </c>
      <c r="AD126" s="77">
        <v>4000</v>
      </c>
      <c r="AE126" s="77">
        <v>-6.8</v>
      </c>
      <c r="AF126" s="77">
        <v>0.08</v>
      </c>
      <c r="AG126" s="77">
        <v>0</v>
      </c>
      <c r="AH126" s="77">
        <v>-7.08</v>
      </c>
      <c r="AI126" s="77">
        <v>0</v>
      </c>
      <c r="AJ126" s="77">
        <v>12.1</v>
      </c>
      <c r="AK126" s="77">
        <v>4.97</v>
      </c>
      <c r="AL126" s="77">
        <v>3.01</v>
      </c>
      <c r="AM126" s="77">
        <v>-100</v>
      </c>
      <c r="AN126" s="77" t="s">
        <v>1021</v>
      </c>
      <c r="AO126" s="77">
        <v>0.3</v>
      </c>
      <c r="AP126" s="77">
        <v>5400</v>
      </c>
      <c r="AQ126" s="77">
        <v>-5.9</v>
      </c>
      <c r="AR126" s="77">
        <v>0.06</v>
      </c>
      <c r="AS126" s="77">
        <v>0</v>
      </c>
      <c r="AT126" s="77">
        <v>-6.16</v>
      </c>
      <c r="AU126" s="77">
        <v>0</v>
      </c>
      <c r="AV126" s="77">
        <v>10.9</v>
      </c>
      <c r="AW126" s="77">
        <v>4.7300000000000004</v>
      </c>
      <c r="AX126" s="77">
        <v>2.02</v>
      </c>
      <c r="AY126" s="77">
        <v>0</v>
      </c>
      <c r="AZ126" s="77" t="s">
        <v>1021</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1318</v>
      </c>
      <c r="D127" s="77" t="s">
        <v>657</v>
      </c>
      <c r="E127" s="77" t="s">
        <v>49</v>
      </c>
      <c r="F127" s="77" t="s">
        <v>77</v>
      </c>
      <c r="G127" s="77" t="s">
        <v>1180</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1087</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1319</v>
      </c>
      <c r="D128" s="77" t="s">
        <v>1320</v>
      </c>
      <c r="E128" s="77" t="s">
        <v>49</v>
      </c>
      <c r="F128" s="77" t="s">
        <v>714</v>
      </c>
      <c r="G128" s="77" t="s">
        <v>1191</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1087</v>
      </c>
      <c r="BW128" s="77">
        <v>47</v>
      </c>
      <c r="BX128" s="77">
        <v>5.5</v>
      </c>
      <c r="BY128" s="77">
        <v>20.75</v>
      </c>
    </row>
    <row r="129" spans="1:77">
      <c r="A129" s="77">
        <v>2019</v>
      </c>
      <c r="B129" s="77">
        <v>16</v>
      </c>
      <c r="C129" s="77" t="s">
        <v>1321</v>
      </c>
      <c r="D129" s="77" t="s">
        <v>1322</v>
      </c>
      <c r="E129" s="77" t="s">
        <v>49</v>
      </c>
      <c r="F129" s="77" t="s">
        <v>132</v>
      </c>
      <c r="G129" s="77" t="s">
        <v>1216</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1087</v>
      </c>
      <c r="AO129" s="77">
        <v>0.4</v>
      </c>
      <c r="AP129" s="77">
        <v>4500</v>
      </c>
      <c r="AQ129" s="77">
        <v>-4.7</v>
      </c>
      <c r="AR129" s="77">
        <v>0.09</v>
      </c>
      <c r="AS129" s="77">
        <v>0</v>
      </c>
      <c r="AT129" s="77">
        <v>-5.13</v>
      </c>
      <c r="AU129" s="77">
        <v>0</v>
      </c>
      <c r="AV129" s="77">
        <v>11</v>
      </c>
      <c r="AW129" s="77">
        <v>5.84</v>
      </c>
      <c r="AX129" s="77">
        <v>2.44</v>
      </c>
      <c r="AY129" s="77">
        <v>0</v>
      </c>
      <c r="AZ129" s="77" t="s">
        <v>1021</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1323</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1087</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1324</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1087</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1325</v>
      </c>
      <c r="D132" s="77" t="s">
        <v>76</v>
      </c>
      <c r="E132" s="77" t="s">
        <v>50</v>
      </c>
      <c r="F132" s="77" t="s">
        <v>77</v>
      </c>
      <c r="G132" s="77" t="s">
        <v>1180</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1079</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1326</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1079</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1327</v>
      </c>
      <c r="D134" s="77" t="s">
        <v>737</v>
      </c>
      <c r="E134" s="77" t="s">
        <v>50</v>
      </c>
      <c r="F134" s="77" t="s">
        <v>719</v>
      </c>
      <c r="G134" s="77" t="s">
        <v>1176</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1079</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1021</v>
      </c>
      <c r="AO134" s="77">
        <v>15.8</v>
      </c>
      <c r="AP134" s="77">
        <v>8700</v>
      </c>
      <c r="AQ134" s="77">
        <v>5.3</v>
      </c>
      <c r="AR134" s="77">
        <v>1.82</v>
      </c>
      <c r="AS134" s="77">
        <v>6.6</v>
      </c>
      <c r="AT134" s="77">
        <v>-3.92</v>
      </c>
      <c r="AU134" s="77">
        <v>0.76</v>
      </c>
      <c r="AV134" s="77">
        <v>24.4</v>
      </c>
      <c r="AW134" s="77">
        <v>13.87</v>
      </c>
      <c r="AX134" s="77">
        <v>2.8</v>
      </c>
      <c r="AY134" s="77">
        <v>100</v>
      </c>
      <c r="AZ134" s="77" t="s">
        <v>1021</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1091</v>
      </c>
      <c r="D135" s="77" t="s">
        <v>728</v>
      </c>
      <c r="E135" s="77" t="s">
        <v>50</v>
      </c>
      <c r="F135" s="77" t="s">
        <v>712</v>
      </c>
      <c r="G135" s="77" t="s">
        <v>1177</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1079</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1021</v>
      </c>
      <c r="AO135" s="77">
        <v>14.6</v>
      </c>
      <c r="AP135" s="77">
        <v>8100</v>
      </c>
      <c r="AQ135" s="77">
        <v>4.8</v>
      </c>
      <c r="AR135" s="77">
        <v>1.8</v>
      </c>
      <c r="AS135" s="77">
        <v>5.5</v>
      </c>
      <c r="AT135" s="77">
        <v>-4.29</v>
      </c>
      <c r="AU135" s="77">
        <v>0.68</v>
      </c>
      <c r="AV135" s="77">
        <v>23.4</v>
      </c>
      <c r="AW135" s="77">
        <v>13.59</v>
      </c>
      <c r="AX135" s="77">
        <v>2.89</v>
      </c>
      <c r="AY135" s="77">
        <v>200</v>
      </c>
      <c r="AZ135" s="77" t="s">
        <v>1021</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1328</v>
      </c>
      <c r="D136" s="77" t="s">
        <v>715</v>
      </c>
      <c r="E136" s="77" t="s">
        <v>50</v>
      </c>
      <c r="F136" s="77" t="s">
        <v>714</v>
      </c>
      <c r="G136" s="77" t="s">
        <v>1191</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1079</v>
      </c>
      <c r="AC136" s="77">
        <v>18.7</v>
      </c>
      <c r="AD136" s="77">
        <v>7800</v>
      </c>
      <c r="AE136" s="77">
        <v>3.4</v>
      </c>
      <c r="AF136" s="77">
        <v>2.4</v>
      </c>
      <c r="AG136" s="77">
        <v>7.5</v>
      </c>
      <c r="AH136" s="77">
        <v>-7.82</v>
      </c>
      <c r="AI136" s="77">
        <v>0.97</v>
      </c>
      <c r="AJ136" s="77">
        <v>27.8</v>
      </c>
      <c r="AK136" s="77">
        <v>12.43</v>
      </c>
      <c r="AL136" s="77">
        <v>3.56</v>
      </c>
      <c r="AM136" s="77">
        <v>200</v>
      </c>
      <c r="AN136" s="77" t="s">
        <v>1021</v>
      </c>
      <c r="AO136" s="77">
        <v>14.9</v>
      </c>
      <c r="AP136" s="77">
        <v>8200</v>
      </c>
      <c r="AQ136" s="77">
        <v>5</v>
      </c>
      <c r="AR136" s="77">
        <v>1.82</v>
      </c>
      <c r="AS136" s="77">
        <v>5.8</v>
      </c>
      <c r="AT136" s="77">
        <v>-4.17</v>
      </c>
      <c r="AU136" s="77">
        <v>0.7</v>
      </c>
      <c r="AV136" s="77">
        <v>23.6</v>
      </c>
      <c r="AW136" s="77">
        <v>13.67</v>
      </c>
      <c r="AX136" s="77">
        <v>2.88</v>
      </c>
      <c r="AY136" s="77">
        <v>400</v>
      </c>
      <c r="AZ136" s="77" t="s">
        <v>1021</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1329</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1079</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1330</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1079</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1331</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1079</v>
      </c>
      <c r="AC139" s="77">
        <v>16.8</v>
      </c>
      <c r="AD139" s="77">
        <v>6800</v>
      </c>
      <c r="AE139" s="77">
        <v>3.4</v>
      </c>
      <c r="AF139" s="77">
        <v>2.4700000000000002</v>
      </c>
      <c r="AG139" s="77">
        <v>6</v>
      </c>
      <c r="AH139" s="77">
        <v>-7.35</v>
      </c>
      <c r="AI139" s="77">
        <v>0.89</v>
      </c>
      <c r="AJ139" s="77">
        <v>26.2</v>
      </c>
      <c r="AK139" s="77">
        <v>12.79</v>
      </c>
      <c r="AL139" s="77">
        <v>3.85</v>
      </c>
      <c r="AM139" s="77">
        <v>-500</v>
      </c>
      <c r="AN139" s="77" t="s">
        <v>1021</v>
      </c>
      <c r="AO139" s="77">
        <v>13.7</v>
      </c>
      <c r="AP139" s="77">
        <v>7600</v>
      </c>
      <c r="AQ139" s="77">
        <v>4.5</v>
      </c>
      <c r="AR139" s="77">
        <v>1.8</v>
      </c>
      <c r="AS139" s="77">
        <v>4.9000000000000004</v>
      </c>
      <c r="AT139" s="77">
        <v>-4.34</v>
      </c>
      <c r="AU139" s="77">
        <v>0.64</v>
      </c>
      <c r="AV139" s="77">
        <v>22.6</v>
      </c>
      <c r="AW139" s="77">
        <v>13.39</v>
      </c>
      <c r="AX139" s="77">
        <v>2.97</v>
      </c>
      <c r="AY139" s="77">
        <v>-100</v>
      </c>
      <c r="AZ139" s="77" t="s">
        <v>1021</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1332</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1095</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1333</v>
      </c>
      <c r="D141" s="77" t="s">
        <v>100</v>
      </c>
      <c r="E141" s="77" t="s">
        <v>50</v>
      </c>
      <c r="F141" s="77" t="s">
        <v>195</v>
      </c>
      <c r="G141" s="77" t="s">
        <v>1185</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1095</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1334</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1095</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1335</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1095</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1336</v>
      </c>
      <c r="D144" s="77" t="s">
        <v>893</v>
      </c>
      <c r="E144" s="77" t="s">
        <v>50</v>
      </c>
      <c r="F144" s="77" t="s">
        <v>16</v>
      </c>
      <c r="G144" s="77" t="s">
        <v>1214</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1095</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1337</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1095</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1021</v>
      </c>
      <c r="AO145" s="77">
        <v>13.2</v>
      </c>
      <c r="AP145" s="77">
        <v>7800</v>
      </c>
      <c r="AQ145" s="77">
        <v>3.8</v>
      </c>
      <c r="AR145" s="77">
        <v>1.7</v>
      </c>
      <c r="AS145" s="77">
        <v>4.5999999999999996</v>
      </c>
      <c r="AT145" s="77">
        <v>-4.87</v>
      </c>
      <c r="AU145" s="77">
        <v>0.59</v>
      </c>
      <c r="AV145" s="77">
        <v>22.1</v>
      </c>
      <c r="AW145" s="77">
        <v>12.63</v>
      </c>
      <c r="AX145" s="77">
        <v>2.83</v>
      </c>
      <c r="AY145" s="77">
        <v>-200</v>
      </c>
      <c r="AZ145" s="77" t="s">
        <v>1021</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1338</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1095</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1339</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1095</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1021</v>
      </c>
      <c r="AO147" s="77">
        <v>12.4</v>
      </c>
      <c r="AP147" s="77">
        <v>7400</v>
      </c>
      <c r="AQ147" s="77">
        <v>3.5</v>
      </c>
      <c r="AR147" s="77">
        <v>1.68</v>
      </c>
      <c r="AS147" s="77">
        <v>3.2</v>
      </c>
      <c r="AT147" s="77">
        <v>-5.74</v>
      </c>
      <c r="AU147" s="77">
        <v>0.43</v>
      </c>
      <c r="AV147" s="77">
        <v>21.3</v>
      </c>
      <c r="AW147" s="77">
        <v>12.34</v>
      </c>
      <c r="AX147" s="77">
        <v>2.88</v>
      </c>
      <c r="AY147" s="77">
        <v>1000</v>
      </c>
      <c r="AZ147" s="77" t="s">
        <v>1021</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1340</v>
      </c>
      <c r="D148" s="77" t="s">
        <v>56</v>
      </c>
      <c r="E148" s="77" t="s">
        <v>50</v>
      </c>
      <c r="F148" s="77" t="s">
        <v>57</v>
      </c>
      <c r="G148" s="77" t="s">
        <v>1200</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1095</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1341</v>
      </c>
      <c r="D149" s="77" t="s">
        <v>205</v>
      </c>
      <c r="E149" s="77" t="s">
        <v>50</v>
      </c>
      <c r="F149" s="77" t="s">
        <v>22</v>
      </c>
      <c r="G149" s="77" t="s">
        <v>1220</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1095</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1342</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1095</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1343</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1095</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1344</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1095</v>
      </c>
      <c r="AC152" s="77">
        <v>14.1</v>
      </c>
      <c r="AD152" s="77">
        <v>5700</v>
      </c>
      <c r="AE152" s="77">
        <v>2.9</v>
      </c>
      <c r="AF152" s="77">
        <v>2.48</v>
      </c>
      <c r="AG152" s="77">
        <v>3.3</v>
      </c>
      <c r="AH152" s="77">
        <v>-7.92</v>
      </c>
      <c r="AI152" s="77">
        <v>0.57999999999999996</v>
      </c>
      <c r="AJ152" s="77">
        <v>23.7</v>
      </c>
      <c r="AK152" s="77">
        <v>12.51</v>
      </c>
      <c r="AL152" s="77">
        <v>4.17</v>
      </c>
      <c r="AM152" s="77">
        <v>-600</v>
      </c>
      <c r="AN152" s="77" t="s">
        <v>1021</v>
      </c>
      <c r="AO152" s="77">
        <v>11.5</v>
      </c>
      <c r="AP152" s="77">
        <v>7100</v>
      </c>
      <c r="AQ152" s="77">
        <v>2.9</v>
      </c>
      <c r="AR152" s="77">
        <v>1.61</v>
      </c>
      <c r="AS152" s="77">
        <v>2.4</v>
      </c>
      <c r="AT152" s="77">
        <v>-6.18</v>
      </c>
      <c r="AU152" s="77">
        <v>0.34</v>
      </c>
      <c r="AV152" s="77">
        <v>20.399999999999999</v>
      </c>
      <c r="AW152" s="77">
        <v>11.84</v>
      </c>
      <c r="AX152" s="77">
        <v>2.88</v>
      </c>
      <c r="AY152" s="77">
        <v>-200</v>
      </c>
      <c r="AZ152" s="77" t="s">
        <v>1021</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1345</v>
      </c>
      <c r="D153" s="77" t="s">
        <v>732</v>
      </c>
      <c r="E153" s="77" t="s">
        <v>50</v>
      </c>
      <c r="F153" s="77" t="s">
        <v>731</v>
      </c>
      <c r="G153" s="77" t="s">
        <v>1207</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1095</v>
      </c>
      <c r="AC153" s="77">
        <v>15</v>
      </c>
      <c r="AD153" s="77">
        <v>6200</v>
      </c>
      <c r="AE153" s="77">
        <v>2.8</v>
      </c>
      <c r="AF153" s="77">
        <v>2.42</v>
      </c>
      <c r="AG153" s="77">
        <v>5</v>
      </c>
      <c r="AH153" s="77">
        <v>-7.18</v>
      </c>
      <c r="AI153" s="77">
        <v>0.81</v>
      </c>
      <c r="AJ153" s="77">
        <v>24.8</v>
      </c>
      <c r="AK153" s="77">
        <v>12.58</v>
      </c>
      <c r="AL153" s="77">
        <v>4</v>
      </c>
      <c r="AM153" s="77">
        <v>0</v>
      </c>
      <c r="AN153" s="77" t="s">
        <v>1021</v>
      </c>
      <c r="AO153" s="77">
        <v>11.9</v>
      </c>
      <c r="AP153" s="77">
        <v>7200</v>
      </c>
      <c r="AQ153" s="77">
        <v>3.2</v>
      </c>
      <c r="AR153" s="77">
        <v>1.65</v>
      </c>
      <c r="AS153" s="77">
        <v>3.8</v>
      </c>
      <c r="AT153" s="77">
        <v>-4.95</v>
      </c>
      <c r="AU153" s="77">
        <v>0.52</v>
      </c>
      <c r="AV153" s="77">
        <v>21.1</v>
      </c>
      <c r="AW153" s="77">
        <v>12.39</v>
      </c>
      <c r="AX153" s="77">
        <v>2.93</v>
      </c>
      <c r="AY153" s="77">
        <v>-300</v>
      </c>
      <c r="AZ153" s="77" t="s">
        <v>1021</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1346</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1095</v>
      </c>
      <c r="AC154" s="77">
        <v>15.1</v>
      </c>
      <c r="AD154" s="77">
        <v>6400</v>
      </c>
      <c r="AE154" s="77">
        <v>2.4</v>
      </c>
      <c r="AF154" s="77">
        <v>2.35</v>
      </c>
      <c r="AG154" s="77">
        <v>5.0999999999999996</v>
      </c>
      <c r="AH154" s="77">
        <v>-7.5</v>
      </c>
      <c r="AI154" s="77">
        <v>0.8</v>
      </c>
      <c r="AJ154" s="77">
        <v>24.7</v>
      </c>
      <c r="AK154" s="77">
        <v>12.09</v>
      </c>
      <c r="AL154" s="77">
        <v>3.86</v>
      </c>
      <c r="AM154" s="77">
        <v>-700</v>
      </c>
      <c r="AN154" s="77" t="s">
        <v>1021</v>
      </c>
      <c r="AO154" s="77">
        <v>11.9</v>
      </c>
      <c r="AP154" s="77">
        <v>7500</v>
      </c>
      <c r="AQ154" s="77">
        <v>2.8</v>
      </c>
      <c r="AR154" s="77">
        <v>1.59</v>
      </c>
      <c r="AS154" s="77">
        <v>3.8</v>
      </c>
      <c r="AT154" s="77">
        <v>-5.26</v>
      </c>
      <c r="AU154" s="77">
        <v>0.51</v>
      </c>
      <c r="AV154" s="77">
        <v>21</v>
      </c>
      <c r="AW154" s="77">
        <v>11.91</v>
      </c>
      <c r="AX154" s="77">
        <v>2.8</v>
      </c>
      <c r="AY154" s="77">
        <v>-200</v>
      </c>
      <c r="AZ154" s="77" t="s">
        <v>1021</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1347</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1095</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1348</v>
      </c>
      <c r="D156" s="77" t="s">
        <v>901</v>
      </c>
      <c r="E156" s="77" t="s">
        <v>50</v>
      </c>
      <c r="F156" s="77" t="s">
        <v>719</v>
      </c>
      <c r="G156" s="77" t="s">
        <v>1176</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1095</v>
      </c>
      <c r="AC156" s="77">
        <v>14.3</v>
      </c>
      <c r="AD156" s="77">
        <v>5900</v>
      </c>
      <c r="AE156" s="77">
        <v>2.7</v>
      </c>
      <c r="AF156" s="77">
        <v>2.4300000000000002</v>
      </c>
      <c r="AG156" s="77">
        <v>4.8</v>
      </c>
      <c r="AH156" s="77">
        <v>-6.8</v>
      </c>
      <c r="AI156" s="77">
        <v>0.82</v>
      </c>
      <c r="AJ156" s="77">
        <v>24</v>
      </c>
      <c r="AK156" s="77">
        <v>12.4</v>
      </c>
      <c r="AL156" s="77">
        <v>4.07</v>
      </c>
      <c r="AM156" s="77">
        <v>300</v>
      </c>
      <c r="AN156" s="77" t="s">
        <v>1021</v>
      </c>
      <c r="AO156" s="77">
        <v>11.5</v>
      </c>
      <c r="AP156" s="77">
        <v>6100</v>
      </c>
      <c r="AQ156" s="77">
        <v>4.0999999999999996</v>
      </c>
      <c r="AR156" s="77">
        <v>1.89</v>
      </c>
      <c r="AS156" s="77">
        <v>3.8</v>
      </c>
      <c r="AT156" s="77">
        <v>-3.57</v>
      </c>
      <c r="AU156" s="77">
        <v>0.62</v>
      </c>
      <c r="AV156" s="77">
        <v>20.6</v>
      </c>
      <c r="AW156" s="77">
        <v>13.22</v>
      </c>
      <c r="AX156" s="77">
        <v>3.38</v>
      </c>
      <c r="AY156" s="77">
        <v>-500</v>
      </c>
      <c r="AZ156" s="77" t="s">
        <v>1021</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1349</v>
      </c>
      <c r="D157" s="77" t="s">
        <v>738</v>
      </c>
      <c r="E157" s="77" t="s">
        <v>50</v>
      </c>
      <c r="F157" s="77" t="s">
        <v>731</v>
      </c>
      <c r="G157" s="77" t="s">
        <v>1207</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1095</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1021</v>
      </c>
      <c r="AO157" s="77">
        <v>11.8</v>
      </c>
      <c r="AP157" s="77">
        <v>7300</v>
      </c>
      <c r="AQ157" s="77">
        <v>2.9</v>
      </c>
      <c r="AR157" s="77">
        <v>1.61</v>
      </c>
      <c r="AS157" s="77">
        <v>3.1</v>
      </c>
      <c r="AT157" s="77">
        <v>-5.73</v>
      </c>
      <c r="AU157" s="77">
        <v>0.42</v>
      </c>
      <c r="AV157" s="77">
        <v>20.7</v>
      </c>
      <c r="AW157" s="77">
        <v>11.88</v>
      </c>
      <c r="AX157" s="77">
        <v>2.84</v>
      </c>
      <c r="AY157" s="77">
        <v>-300</v>
      </c>
      <c r="AZ157" s="77" t="s">
        <v>1021</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1350</v>
      </c>
      <c r="D158" s="77" t="s">
        <v>894</v>
      </c>
      <c r="E158" s="77" t="s">
        <v>50</v>
      </c>
      <c r="F158" s="77" t="s">
        <v>12</v>
      </c>
      <c r="G158" s="77" t="s">
        <v>1195</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1095</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1351</v>
      </c>
      <c r="D159" s="77" t="s">
        <v>210</v>
      </c>
      <c r="E159" s="77" t="s">
        <v>50</v>
      </c>
      <c r="F159" s="77" t="s">
        <v>6</v>
      </c>
      <c r="G159" s="77" t="s">
        <v>1182</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1095</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1352</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1095</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1021</v>
      </c>
      <c r="AO160" s="77">
        <v>10.9</v>
      </c>
      <c r="AP160" s="77">
        <v>6700</v>
      </c>
      <c r="AQ160" s="77">
        <v>2.8</v>
      </c>
      <c r="AR160" s="77">
        <v>1.63</v>
      </c>
      <c r="AS160" s="77">
        <v>3.4</v>
      </c>
      <c r="AT160" s="77">
        <v>-4.7</v>
      </c>
      <c r="AU160" s="77">
        <v>0.51</v>
      </c>
      <c r="AV160" s="77">
        <v>20.100000000000001</v>
      </c>
      <c r="AW160" s="77">
        <v>12</v>
      </c>
      <c r="AX160" s="77">
        <v>3</v>
      </c>
      <c r="AY160" s="77">
        <v>400</v>
      </c>
      <c r="AZ160" s="77" t="s">
        <v>1021</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1353</v>
      </c>
      <c r="D161" s="77" t="s">
        <v>197</v>
      </c>
      <c r="E161" s="77" t="s">
        <v>50</v>
      </c>
      <c r="F161" s="77" t="s">
        <v>195</v>
      </c>
      <c r="G161" s="77" t="s">
        <v>1185</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1095</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1093</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1095</v>
      </c>
      <c r="AC162" s="77">
        <v>12.9</v>
      </c>
      <c r="AD162" s="77">
        <v>5500</v>
      </c>
      <c r="AE162" s="77">
        <v>2.1</v>
      </c>
      <c r="AF162" s="77">
        <v>2.35</v>
      </c>
      <c r="AG162" s="77">
        <v>3</v>
      </c>
      <c r="AH162" s="77">
        <v>-7.83</v>
      </c>
      <c r="AI162" s="77">
        <v>0.55000000000000004</v>
      </c>
      <c r="AJ162" s="77">
        <v>22.7</v>
      </c>
      <c r="AK162" s="77">
        <v>11.88</v>
      </c>
      <c r="AL162" s="77">
        <v>4.13</v>
      </c>
      <c r="AM162" s="77">
        <v>-1100</v>
      </c>
      <c r="AN162" s="77" t="s">
        <v>1021</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1021</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1092</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1095</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1021</v>
      </c>
      <c r="AO163" s="77">
        <v>10.3</v>
      </c>
      <c r="AP163" s="77">
        <v>6200</v>
      </c>
      <c r="AQ163" s="77">
        <v>2.8</v>
      </c>
      <c r="AR163" s="77">
        <v>1.66</v>
      </c>
      <c r="AS163" s="77">
        <v>2.2000000000000002</v>
      </c>
      <c r="AT163" s="77">
        <v>-5.33</v>
      </c>
      <c r="AU163" s="77">
        <v>0.35</v>
      </c>
      <c r="AV163" s="77">
        <v>19.7</v>
      </c>
      <c r="AW163" s="77">
        <v>12.22</v>
      </c>
      <c r="AX163" s="77">
        <v>3.18</v>
      </c>
      <c r="AY163" s="77">
        <v>-300</v>
      </c>
      <c r="AZ163" s="77" t="s">
        <v>1021</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1354</v>
      </c>
      <c r="D164" s="77" t="s">
        <v>180</v>
      </c>
      <c r="E164" s="77" t="s">
        <v>50</v>
      </c>
      <c r="F164" s="77" t="s">
        <v>123</v>
      </c>
      <c r="G164" s="77" t="s">
        <v>1173</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1095</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1355</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1095</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1356</v>
      </c>
      <c r="D166" s="77" t="s">
        <v>192</v>
      </c>
      <c r="E166" s="77" t="s">
        <v>50</v>
      </c>
      <c r="F166" s="77" t="s">
        <v>20</v>
      </c>
      <c r="G166" s="77" t="s">
        <v>1202</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1095</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1357</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1087</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1358</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1087</v>
      </c>
      <c r="AC168" s="77">
        <v>12.5</v>
      </c>
      <c r="AD168" s="77">
        <v>4600</v>
      </c>
      <c r="AE168" s="77">
        <v>3.4</v>
      </c>
      <c r="AF168" s="77">
        <v>2.71</v>
      </c>
      <c r="AG168" s="77">
        <v>3</v>
      </c>
      <c r="AH168" s="77">
        <v>-6.06</v>
      </c>
      <c r="AI168" s="77">
        <v>0.65</v>
      </c>
      <c r="AJ168" s="77">
        <v>22.3</v>
      </c>
      <c r="AK168" s="77">
        <v>13.27</v>
      </c>
      <c r="AL168" s="77">
        <v>4.8499999999999996</v>
      </c>
      <c r="AM168" s="77">
        <v>900</v>
      </c>
      <c r="AN168" s="77" t="s">
        <v>1021</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1021</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1359</v>
      </c>
      <c r="D169" s="77" t="s">
        <v>225</v>
      </c>
      <c r="E169" s="77" t="s">
        <v>50</v>
      </c>
      <c r="F169" s="77" t="s">
        <v>16</v>
      </c>
      <c r="G169" s="77" t="s">
        <v>1214</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1087</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1360</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1087</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1361</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1087</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1362</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1087</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1363</v>
      </c>
      <c r="D173" s="77" t="s">
        <v>819</v>
      </c>
      <c r="E173" s="77" t="s">
        <v>50</v>
      </c>
      <c r="F173" s="77" t="s">
        <v>726</v>
      </c>
      <c r="G173" s="77" t="s">
        <v>1204</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1087</v>
      </c>
      <c r="AC173" s="77">
        <v>11.8</v>
      </c>
      <c r="AD173" s="77">
        <v>5700</v>
      </c>
      <c r="AE173" s="77">
        <v>0.6</v>
      </c>
      <c r="AF173" s="77">
        <v>2.0699999999999998</v>
      </c>
      <c r="AG173" s="77">
        <v>3</v>
      </c>
      <c r="AH173" s="77">
        <v>-8.27</v>
      </c>
      <c r="AI173" s="77">
        <v>0.52</v>
      </c>
      <c r="AJ173" s="77">
        <v>21.8</v>
      </c>
      <c r="AK173" s="77">
        <v>10.61</v>
      </c>
      <c r="AL173" s="77">
        <v>3.83</v>
      </c>
      <c r="AM173" s="77">
        <v>-100</v>
      </c>
      <c r="AN173" s="77" t="s">
        <v>1021</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1021</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1364</v>
      </c>
      <c r="D174" s="77" t="s">
        <v>211</v>
      </c>
      <c r="E174" s="77" t="s">
        <v>50</v>
      </c>
      <c r="F174" s="77" t="s">
        <v>132</v>
      </c>
      <c r="G174" s="77" t="s">
        <v>1216</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1087</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1365</v>
      </c>
      <c r="D175" s="77" t="s">
        <v>164</v>
      </c>
      <c r="E175" s="77" t="s">
        <v>50</v>
      </c>
      <c r="F175" s="77" t="s">
        <v>20</v>
      </c>
      <c r="G175" s="77" t="s">
        <v>1202</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1087</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1366</v>
      </c>
      <c r="D176" s="77" t="s">
        <v>178</v>
      </c>
      <c r="E176" s="77" t="s">
        <v>50</v>
      </c>
      <c r="F176" s="77" t="s">
        <v>20</v>
      </c>
      <c r="G176" s="77" t="s">
        <v>1202</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1087</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1367</v>
      </c>
      <c r="D177" s="77" t="s">
        <v>161</v>
      </c>
      <c r="E177" s="77" t="s">
        <v>50</v>
      </c>
      <c r="F177" s="77" t="s">
        <v>12</v>
      </c>
      <c r="G177" s="77" t="s">
        <v>1195</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1087</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1368</v>
      </c>
      <c r="D178" s="77" t="s">
        <v>227</v>
      </c>
      <c r="E178" s="77" t="s">
        <v>50</v>
      </c>
      <c r="F178" s="77" t="s">
        <v>18</v>
      </c>
      <c r="G178" s="77" t="s">
        <v>1210</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1087</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1369</v>
      </c>
      <c r="D179" s="77" t="s">
        <v>214</v>
      </c>
      <c r="E179" s="77" t="s">
        <v>50</v>
      </c>
      <c r="F179" s="77" t="s">
        <v>132</v>
      </c>
      <c r="G179" s="77" t="s">
        <v>1216</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1087</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1370</v>
      </c>
      <c r="D180" s="77" t="s">
        <v>98</v>
      </c>
      <c r="E180" s="77" t="s">
        <v>50</v>
      </c>
      <c r="F180" s="77" t="s">
        <v>6</v>
      </c>
      <c r="G180" s="77" t="s">
        <v>1182</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1087</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1371</v>
      </c>
      <c r="D181" s="77" t="s">
        <v>792</v>
      </c>
      <c r="E181" s="77" t="s">
        <v>50</v>
      </c>
      <c r="F181" s="77" t="s">
        <v>719</v>
      </c>
      <c r="G181" s="77" t="s">
        <v>1176</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1087</v>
      </c>
      <c r="AC181" s="77">
        <v>10.7</v>
      </c>
      <c r="AD181" s="77">
        <v>4400</v>
      </c>
      <c r="AE181" s="77">
        <v>2.1</v>
      </c>
      <c r="AF181" s="77">
        <v>2.44</v>
      </c>
      <c r="AG181" s="77">
        <v>1.8</v>
      </c>
      <c r="AH181" s="77">
        <v>-6.9</v>
      </c>
      <c r="AI181" s="77">
        <v>0.4</v>
      </c>
      <c r="AJ181" s="77">
        <v>20.8</v>
      </c>
      <c r="AK181" s="77">
        <v>12.17</v>
      </c>
      <c r="AL181" s="77">
        <v>4.74</v>
      </c>
      <c r="AM181" s="77">
        <v>300</v>
      </c>
      <c r="AN181" s="77" t="s">
        <v>1021</v>
      </c>
      <c r="AO181" s="77">
        <v>8.6</v>
      </c>
      <c r="AP181" s="77">
        <v>5500</v>
      </c>
      <c r="AQ181" s="77">
        <v>1.9</v>
      </c>
      <c r="AR181" s="77">
        <v>1.56</v>
      </c>
      <c r="AS181" s="77">
        <v>1.2</v>
      </c>
      <c r="AT181" s="77">
        <v>-5.42</v>
      </c>
      <c r="AU181" s="77">
        <v>0.22</v>
      </c>
      <c r="AV181" s="77">
        <v>17.899999999999999</v>
      </c>
      <c r="AW181" s="77">
        <v>11.24</v>
      </c>
      <c r="AX181" s="77">
        <v>3.25</v>
      </c>
      <c r="AY181" s="77">
        <v>500</v>
      </c>
      <c r="AZ181" s="77" t="s">
        <v>1021</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1372</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1087</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1373</v>
      </c>
      <c r="D183" s="77" t="s">
        <v>131</v>
      </c>
      <c r="E183" s="77" t="s">
        <v>50</v>
      </c>
      <c r="F183" s="77" t="s">
        <v>132</v>
      </c>
      <c r="G183" s="77" t="s">
        <v>1216</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1087</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1374</v>
      </c>
      <c r="D184" s="77" t="s">
        <v>823</v>
      </c>
      <c r="E184" s="77" t="s">
        <v>50</v>
      </c>
      <c r="F184" s="77" t="s">
        <v>726</v>
      </c>
      <c r="G184" s="77" t="s">
        <v>1204</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1087</v>
      </c>
      <c r="AC184" s="77">
        <v>10.6</v>
      </c>
      <c r="AD184" s="77">
        <v>4800</v>
      </c>
      <c r="AE184" s="77">
        <v>1.2</v>
      </c>
      <c r="AF184" s="77">
        <v>2.21</v>
      </c>
      <c r="AG184" s="77">
        <v>1.8</v>
      </c>
      <c r="AH184" s="77">
        <v>-7.63</v>
      </c>
      <c r="AI184" s="77">
        <v>0.38</v>
      </c>
      <c r="AJ184" s="77">
        <v>20.8</v>
      </c>
      <c r="AK184" s="77">
        <v>11.33</v>
      </c>
      <c r="AL184" s="77">
        <v>4.33</v>
      </c>
      <c r="AM184" s="77">
        <v>-900</v>
      </c>
      <c r="AN184" s="77" t="s">
        <v>1021</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1021</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1375</v>
      </c>
      <c r="D185" s="77" t="s">
        <v>219</v>
      </c>
      <c r="E185" s="77" t="s">
        <v>50</v>
      </c>
      <c r="F185" s="77" t="s">
        <v>22</v>
      </c>
      <c r="G185" s="77" t="s">
        <v>1220</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1087</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1376</v>
      </c>
      <c r="D186" s="77" t="s">
        <v>223</v>
      </c>
      <c r="E186" s="77" t="s">
        <v>50</v>
      </c>
      <c r="F186" s="77" t="s">
        <v>12</v>
      </c>
      <c r="G186" s="77" t="s">
        <v>1195</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1087</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1377</v>
      </c>
      <c r="D187" s="77" t="s">
        <v>778</v>
      </c>
      <c r="E187" s="77" t="s">
        <v>50</v>
      </c>
      <c r="F187" s="77" t="s">
        <v>714</v>
      </c>
      <c r="G187" s="77" t="s">
        <v>1191</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1087</v>
      </c>
      <c r="AC187" s="77">
        <v>9.1</v>
      </c>
      <c r="AD187" s="77">
        <v>3600</v>
      </c>
      <c r="AE187" s="77">
        <v>2</v>
      </c>
      <c r="AF187" s="77">
        <v>2.54</v>
      </c>
      <c r="AG187" s="77">
        <v>0.9</v>
      </c>
      <c r="AH187" s="77">
        <v>-6.17</v>
      </c>
      <c r="AI187" s="77">
        <v>0.26</v>
      </c>
      <c r="AJ187" s="77">
        <v>19.600000000000001</v>
      </c>
      <c r="AK187" s="77">
        <v>12.46</v>
      </c>
      <c r="AL187" s="77">
        <v>5.43</v>
      </c>
      <c r="AM187" s="77">
        <v>-200</v>
      </c>
      <c r="AN187" s="77" t="s">
        <v>1021</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1021</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1378</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1087</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1094</v>
      </c>
      <c r="D189" s="77" t="s">
        <v>745</v>
      </c>
      <c r="E189" s="77" t="s">
        <v>50</v>
      </c>
      <c r="F189" s="77" t="s">
        <v>712</v>
      </c>
      <c r="G189" s="77" t="s">
        <v>1177</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1087</v>
      </c>
      <c r="AC189" s="77">
        <v>10</v>
      </c>
      <c r="AD189" s="77">
        <v>4700</v>
      </c>
      <c r="AE189" s="77">
        <v>0.7</v>
      </c>
      <c r="AF189" s="77">
        <v>2.13</v>
      </c>
      <c r="AG189" s="77">
        <v>1.4</v>
      </c>
      <c r="AH189" s="77">
        <v>-7.84</v>
      </c>
      <c r="AI189" s="77">
        <v>0.3</v>
      </c>
      <c r="AJ189" s="77">
        <v>20.3</v>
      </c>
      <c r="AK189" s="77">
        <v>11</v>
      </c>
      <c r="AL189" s="77">
        <v>4.3099999999999996</v>
      </c>
      <c r="AM189" s="77">
        <v>-200</v>
      </c>
      <c r="AN189" s="77" t="s">
        <v>1021</v>
      </c>
      <c r="AO189" s="77">
        <v>7.7</v>
      </c>
      <c r="AP189" s="77">
        <v>5400</v>
      </c>
      <c r="AQ189" s="77">
        <v>1.2</v>
      </c>
      <c r="AR189" s="77">
        <v>1.43</v>
      </c>
      <c r="AS189" s="77">
        <v>0.7</v>
      </c>
      <c r="AT189" s="77">
        <v>-5.81</v>
      </c>
      <c r="AU189" s="77">
        <v>0.13</v>
      </c>
      <c r="AV189" s="77">
        <v>17.2</v>
      </c>
      <c r="AW189" s="77">
        <v>10.62</v>
      </c>
      <c r="AX189" s="77">
        <v>3.18</v>
      </c>
      <c r="AY189" s="77">
        <v>0</v>
      </c>
      <c r="AZ189" s="77" t="s">
        <v>1021</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1379</v>
      </c>
      <c r="D190" s="77" t="s">
        <v>906</v>
      </c>
      <c r="E190" s="77" t="s">
        <v>50</v>
      </c>
      <c r="F190" s="77" t="s">
        <v>57</v>
      </c>
      <c r="G190" s="77" t="s">
        <v>1200</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1087</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1380</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1087</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1381</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1087</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1382</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1087</v>
      </c>
      <c r="BW193" s="77">
        <v>42</v>
      </c>
      <c r="BX193" s="77">
        <v>-1</v>
      </c>
      <c r="BY193" s="77">
        <v>21.5</v>
      </c>
    </row>
    <row r="194" spans="1:77">
      <c r="A194" s="77">
        <v>2019</v>
      </c>
      <c r="B194" s="77">
        <v>16</v>
      </c>
      <c r="C194" s="77" t="s">
        <v>1097</v>
      </c>
      <c r="D194" s="77" t="s">
        <v>811</v>
      </c>
      <c r="E194" s="77" t="s">
        <v>50</v>
      </c>
      <c r="F194" s="77" t="s">
        <v>712</v>
      </c>
      <c r="G194" s="77" t="s">
        <v>1177</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1087</v>
      </c>
      <c r="AC194" s="77">
        <v>6.4</v>
      </c>
      <c r="AD194" s="77">
        <v>3800</v>
      </c>
      <c r="AE194" s="77">
        <v>-1.1000000000000001</v>
      </c>
      <c r="AF194" s="77">
        <v>1.68</v>
      </c>
      <c r="AG194" s="77">
        <v>0</v>
      </c>
      <c r="AH194" s="77">
        <v>-7.49</v>
      </c>
      <c r="AI194" s="77">
        <v>0</v>
      </c>
      <c r="AJ194" s="77">
        <v>17</v>
      </c>
      <c r="AK194" s="77">
        <v>9.4700000000000006</v>
      </c>
      <c r="AL194" s="77">
        <v>4.46</v>
      </c>
      <c r="AM194" s="77">
        <v>-200</v>
      </c>
      <c r="AN194" s="77" t="s">
        <v>1021</v>
      </c>
      <c r="AO194" s="77">
        <v>5.6</v>
      </c>
      <c r="AP194" s="77">
        <v>5300</v>
      </c>
      <c r="AQ194" s="77">
        <v>-0.9</v>
      </c>
      <c r="AR194" s="77">
        <v>1.05</v>
      </c>
      <c r="AS194" s="77">
        <v>0</v>
      </c>
      <c r="AT194" s="77">
        <v>-6.41</v>
      </c>
      <c r="AU194" s="77">
        <v>0</v>
      </c>
      <c r="AV194" s="77">
        <v>15.1</v>
      </c>
      <c r="AW194" s="77">
        <v>8.66</v>
      </c>
      <c r="AX194" s="77">
        <v>2.84</v>
      </c>
      <c r="AY194" s="77">
        <v>-300</v>
      </c>
      <c r="AZ194" s="77" t="s">
        <v>1021</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1383</v>
      </c>
      <c r="D195" s="77" t="s">
        <v>758</v>
      </c>
      <c r="E195" s="77" t="s">
        <v>50</v>
      </c>
      <c r="F195" s="77" t="s">
        <v>731</v>
      </c>
      <c r="G195" s="77" t="s">
        <v>1207</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1087</v>
      </c>
      <c r="AC195" s="77">
        <v>7.8</v>
      </c>
      <c r="AD195" s="77">
        <v>4300</v>
      </c>
      <c r="AE195" s="77">
        <v>-0.7</v>
      </c>
      <c r="AF195" s="77">
        <v>1.81</v>
      </c>
      <c r="AG195" s="77">
        <v>0.2</v>
      </c>
      <c r="AH195" s="77">
        <v>-8.26</v>
      </c>
      <c r="AI195" s="77">
        <v>0.05</v>
      </c>
      <c r="AJ195" s="77">
        <v>18.399999999999999</v>
      </c>
      <c r="AK195" s="77">
        <v>9.94</v>
      </c>
      <c r="AL195" s="77">
        <v>4.28</v>
      </c>
      <c r="AM195" s="77">
        <v>-200</v>
      </c>
      <c r="AN195" s="77" t="s">
        <v>1021</v>
      </c>
      <c r="AO195" s="77">
        <v>6.2</v>
      </c>
      <c r="AP195" s="77">
        <v>5700</v>
      </c>
      <c r="AQ195" s="77">
        <v>-0.7</v>
      </c>
      <c r="AR195" s="77">
        <v>1.08</v>
      </c>
      <c r="AS195" s="77">
        <v>0.1</v>
      </c>
      <c r="AT195" s="77">
        <v>-6.77</v>
      </c>
      <c r="AU195" s="77">
        <v>0.02</v>
      </c>
      <c r="AV195" s="77">
        <v>15.9</v>
      </c>
      <c r="AW195" s="77">
        <v>9.0299999999999994</v>
      </c>
      <c r="AX195" s="77">
        <v>2.79</v>
      </c>
      <c r="AY195" s="77">
        <v>-600</v>
      </c>
      <c r="AZ195" s="77" t="s">
        <v>1021</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1384</v>
      </c>
      <c r="D196" s="77" t="s">
        <v>229</v>
      </c>
      <c r="E196" s="77" t="s">
        <v>50</v>
      </c>
      <c r="F196" s="77" t="s">
        <v>195</v>
      </c>
      <c r="G196" s="77" t="s">
        <v>1185</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1087</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1385</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1087</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1386</v>
      </c>
      <c r="D198" s="77" t="s">
        <v>1387</v>
      </c>
      <c r="E198" s="77" t="s">
        <v>50</v>
      </c>
      <c r="F198" s="77" t="s">
        <v>77</v>
      </c>
      <c r="G198" s="77" t="s">
        <v>1180</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1087</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1096</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1087</v>
      </c>
      <c r="AC199" s="77">
        <v>6.8</v>
      </c>
      <c r="AD199" s="77">
        <v>3600</v>
      </c>
      <c r="AE199" s="77">
        <v>-0.3</v>
      </c>
      <c r="AF199" s="77">
        <v>1.89</v>
      </c>
      <c r="AG199" s="77">
        <v>0</v>
      </c>
      <c r="AH199" s="77">
        <v>-7.09</v>
      </c>
      <c r="AI199" s="77">
        <v>0</v>
      </c>
      <c r="AJ199" s="77">
        <v>17.3</v>
      </c>
      <c r="AK199" s="77">
        <v>10.210000000000001</v>
      </c>
      <c r="AL199" s="77">
        <v>4.8099999999999996</v>
      </c>
      <c r="AM199" s="77">
        <v>-400</v>
      </c>
      <c r="AN199" s="77" t="s">
        <v>1021</v>
      </c>
      <c r="AO199" s="77">
        <v>5.7</v>
      </c>
      <c r="AP199" s="77">
        <v>5100</v>
      </c>
      <c r="AQ199" s="77">
        <v>-0.5</v>
      </c>
      <c r="AR199" s="77">
        <v>1.1100000000000001</v>
      </c>
      <c r="AS199" s="77">
        <v>0</v>
      </c>
      <c r="AT199" s="77">
        <v>-6.17</v>
      </c>
      <c r="AU199" s="77">
        <v>0</v>
      </c>
      <c r="AV199" s="77">
        <v>15.1</v>
      </c>
      <c r="AW199" s="77">
        <v>8.94</v>
      </c>
      <c r="AX199" s="77">
        <v>2.96</v>
      </c>
      <c r="AY199" s="77">
        <v>-300</v>
      </c>
      <c r="AZ199" s="77" t="s">
        <v>1021</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1388</v>
      </c>
      <c r="D200" s="77" t="s">
        <v>118</v>
      </c>
      <c r="E200" s="77" t="s">
        <v>50</v>
      </c>
      <c r="F200" s="77" t="s">
        <v>57</v>
      </c>
      <c r="G200" s="77" t="s">
        <v>1200</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1087</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1389</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1087</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1390</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1087</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1391</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1087</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1392</v>
      </c>
      <c r="D204" s="77" t="s">
        <v>910</v>
      </c>
      <c r="E204" s="77" t="s">
        <v>50</v>
      </c>
      <c r="F204" s="77" t="s">
        <v>77</v>
      </c>
      <c r="G204" s="77" t="s">
        <v>1180</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1087</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1393</v>
      </c>
      <c r="D205" s="77" t="s">
        <v>552</v>
      </c>
      <c r="E205" s="77" t="s">
        <v>50</v>
      </c>
      <c r="F205" s="77" t="s">
        <v>18</v>
      </c>
      <c r="G205" s="77" t="s">
        <v>1210</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1087</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1394</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1087</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1395</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1087</v>
      </c>
      <c r="AC207" s="77">
        <v>6.5</v>
      </c>
      <c r="AD207" s="77">
        <v>4000</v>
      </c>
      <c r="AE207" s="77">
        <v>-1.4</v>
      </c>
      <c r="AF207" s="77">
        <v>1.62</v>
      </c>
      <c r="AG207" s="77">
        <v>0</v>
      </c>
      <c r="AH207" s="77">
        <v>-7.88</v>
      </c>
      <c r="AI207" s="77">
        <v>0</v>
      </c>
      <c r="AJ207" s="77">
        <v>17.100000000000001</v>
      </c>
      <c r="AK207" s="77">
        <v>9.25</v>
      </c>
      <c r="AL207" s="77">
        <v>4.28</v>
      </c>
      <c r="AM207" s="77">
        <v>500</v>
      </c>
      <c r="AN207" s="77" t="s">
        <v>1021</v>
      </c>
      <c r="AO207" s="77">
        <v>5.0999999999999996</v>
      </c>
      <c r="AP207" s="77">
        <v>5500</v>
      </c>
      <c r="AQ207" s="77">
        <v>-1.5</v>
      </c>
      <c r="AR207" s="77">
        <v>0.93</v>
      </c>
      <c r="AS207" s="77">
        <v>0</v>
      </c>
      <c r="AT207" s="77">
        <v>-6.66</v>
      </c>
      <c r="AU207" s="77">
        <v>0</v>
      </c>
      <c r="AV207" s="77">
        <v>14.8</v>
      </c>
      <c r="AW207" s="77">
        <v>8.14</v>
      </c>
      <c r="AX207" s="77">
        <v>2.69</v>
      </c>
      <c r="AY207" s="77">
        <v>200</v>
      </c>
      <c r="AZ207" s="77" t="s">
        <v>1021</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1396</v>
      </c>
      <c r="D208" s="77" t="s">
        <v>908</v>
      </c>
      <c r="E208" s="77" t="s">
        <v>50</v>
      </c>
      <c r="F208" s="77" t="s">
        <v>123</v>
      </c>
      <c r="G208" s="77" t="s">
        <v>1173</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1087</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1397</v>
      </c>
      <c r="D209" s="77" t="s">
        <v>261</v>
      </c>
      <c r="E209" s="77" t="s">
        <v>50</v>
      </c>
      <c r="F209" s="77" t="s">
        <v>123</v>
      </c>
      <c r="G209" s="77" t="s">
        <v>1173</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1087</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1398</v>
      </c>
      <c r="D210" s="77" t="s">
        <v>300</v>
      </c>
      <c r="E210" s="77" t="s">
        <v>50</v>
      </c>
      <c r="F210" s="77" t="s">
        <v>6</v>
      </c>
      <c r="G210" s="77" t="s">
        <v>1182</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1087</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1399</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1087</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1400</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1087</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1401</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1087</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1402</v>
      </c>
      <c r="D214" s="77" t="s">
        <v>288</v>
      </c>
      <c r="E214" s="77" t="s">
        <v>50</v>
      </c>
      <c r="F214" s="77" t="s">
        <v>22</v>
      </c>
      <c r="G214" s="77" t="s">
        <v>1220</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1087</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1403</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1087</v>
      </c>
      <c r="AC215" s="77">
        <v>5.4</v>
      </c>
      <c r="AD215" s="77">
        <v>3000</v>
      </c>
      <c r="AE215" s="77">
        <v>-0.5</v>
      </c>
      <c r="AF215" s="77">
        <v>1.79</v>
      </c>
      <c r="AG215" s="77">
        <v>0</v>
      </c>
      <c r="AH215" s="77">
        <v>-5.91</v>
      </c>
      <c r="AI215" s="77">
        <v>0</v>
      </c>
      <c r="AJ215" s="77">
        <v>16.2</v>
      </c>
      <c r="AK215" s="77">
        <v>10.29</v>
      </c>
      <c r="AL215" s="77">
        <v>5.4</v>
      </c>
      <c r="AM215" s="77" t="s">
        <v>1629</v>
      </c>
      <c r="AN215" s="77" t="s">
        <v>1021</v>
      </c>
      <c r="AO215" s="77">
        <v>4.3</v>
      </c>
      <c r="AP215" s="77">
        <v>5000</v>
      </c>
      <c r="AQ215" s="77">
        <v>-1.8</v>
      </c>
      <c r="AR215" s="77">
        <v>0.85</v>
      </c>
      <c r="AS215" s="77">
        <v>0</v>
      </c>
      <c r="AT215" s="77">
        <v>-6.05</v>
      </c>
      <c r="AU215" s="77">
        <v>0</v>
      </c>
      <c r="AV215" s="77">
        <v>14.1</v>
      </c>
      <c r="AW215" s="77">
        <v>8.01</v>
      </c>
      <c r="AX215" s="77">
        <v>2.81</v>
      </c>
      <c r="AY215" s="77" t="s">
        <v>1629</v>
      </c>
      <c r="AZ215" s="77" t="s">
        <v>1021</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1629</v>
      </c>
      <c r="BW215" s="77">
        <v>50.5</v>
      </c>
      <c r="BX215" s="77">
        <v>3</v>
      </c>
      <c r="BY215" s="77">
        <v>23.75</v>
      </c>
    </row>
    <row r="216" spans="1:77">
      <c r="A216" s="77">
        <v>2019</v>
      </c>
      <c r="B216" s="77">
        <v>16</v>
      </c>
      <c r="C216" s="77" t="s">
        <v>1404</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1087</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1405</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1087</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1406</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1087</v>
      </c>
      <c r="AC218" s="77">
        <v>4.8</v>
      </c>
      <c r="AD218" s="77">
        <v>3400</v>
      </c>
      <c r="AE218" s="77">
        <v>-1.9</v>
      </c>
      <c r="AF218" s="77">
        <v>1.41</v>
      </c>
      <c r="AG218" s="77">
        <v>0.1</v>
      </c>
      <c r="AH218" s="77">
        <v>-6.63</v>
      </c>
      <c r="AI218" s="77">
        <v>0.02</v>
      </c>
      <c r="AJ218" s="77">
        <v>15.8</v>
      </c>
      <c r="AK218" s="77">
        <v>9.07</v>
      </c>
      <c r="AL218" s="77">
        <v>4.6399999999999997</v>
      </c>
      <c r="AM218" s="77">
        <v>-400</v>
      </c>
      <c r="AN218" s="77" t="s">
        <v>1021</v>
      </c>
      <c r="AO218" s="77">
        <v>3.9</v>
      </c>
      <c r="AP218" s="77">
        <v>5200</v>
      </c>
      <c r="AQ218" s="77">
        <v>-2.4</v>
      </c>
      <c r="AR218" s="77">
        <v>0.75</v>
      </c>
      <c r="AS218" s="77">
        <v>0.1</v>
      </c>
      <c r="AT218" s="77">
        <v>-6.22</v>
      </c>
      <c r="AU218" s="77">
        <v>0.01</v>
      </c>
      <c r="AV218" s="77">
        <v>13.8</v>
      </c>
      <c r="AW218" s="77">
        <v>7.52</v>
      </c>
      <c r="AX218" s="77">
        <v>2.66</v>
      </c>
      <c r="AY218" s="77">
        <v>0</v>
      </c>
      <c r="AZ218" s="77" t="s">
        <v>1021</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1407</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1087</v>
      </c>
      <c r="AC219" s="77">
        <v>5.3</v>
      </c>
      <c r="AD219" s="77">
        <v>3000</v>
      </c>
      <c r="AE219" s="77">
        <v>-0.6</v>
      </c>
      <c r="AF219" s="77">
        <v>1.77</v>
      </c>
      <c r="AG219" s="77">
        <v>0</v>
      </c>
      <c r="AH219" s="77">
        <v>-5.91</v>
      </c>
      <c r="AI219" s="77">
        <v>0</v>
      </c>
      <c r="AJ219" s="77">
        <v>16.2</v>
      </c>
      <c r="AK219" s="77">
        <v>10.25</v>
      </c>
      <c r="AL219" s="77">
        <v>5.39</v>
      </c>
      <c r="AM219" s="77">
        <v>0</v>
      </c>
      <c r="AN219" s="77" t="s">
        <v>1021</v>
      </c>
      <c r="AO219" s="77">
        <v>4.0999999999999996</v>
      </c>
      <c r="AP219" s="77">
        <v>4500</v>
      </c>
      <c r="AQ219" s="77">
        <v>-1.3</v>
      </c>
      <c r="AR219" s="77">
        <v>0.92</v>
      </c>
      <c r="AS219" s="77">
        <v>0</v>
      </c>
      <c r="AT219" s="77">
        <v>-5.45</v>
      </c>
      <c r="AU219" s="77">
        <v>0</v>
      </c>
      <c r="AV219" s="77">
        <v>13.9</v>
      </c>
      <c r="AW219" s="77">
        <v>8.5</v>
      </c>
      <c r="AX219" s="77">
        <v>3.1</v>
      </c>
      <c r="AY219" s="77">
        <v>0</v>
      </c>
      <c r="AZ219" s="77" t="s">
        <v>1021</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1098</v>
      </c>
      <c r="D220" s="77" t="s">
        <v>816</v>
      </c>
      <c r="E220" s="77" t="s">
        <v>50</v>
      </c>
      <c r="F220" s="77" t="s">
        <v>712</v>
      </c>
      <c r="G220" s="77" t="s">
        <v>1177</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1087</v>
      </c>
      <c r="AC220" s="77">
        <v>4.7</v>
      </c>
      <c r="AD220" s="77">
        <v>3300</v>
      </c>
      <c r="AE220" s="77">
        <v>-1.8</v>
      </c>
      <c r="AF220" s="77">
        <v>1.42</v>
      </c>
      <c r="AG220" s="77">
        <v>0</v>
      </c>
      <c r="AH220" s="77">
        <v>-6.5</v>
      </c>
      <c r="AI220" s="77">
        <v>0</v>
      </c>
      <c r="AJ220" s="77">
        <v>15.5</v>
      </c>
      <c r="AK220" s="77">
        <v>9.02</v>
      </c>
      <c r="AL220" s="77">
        <v>4.7</v>
      </c>
      <c r="AM220" s="77">
        <v>100</v>
      </c>
      <c r="AN220" s="77" t="s">
        <v>1021</v>
      </c>
      <c r="AO220" s="77">
        <v>3.7</v>
      </c>
      <c r="AP220" s="77">
        <v>4800</v>
      </c>
      <c r="AQ220" s="77">
        <v>-2.1</v>
      </c>
      <c r="AR220" s="77">
        <v>0.78</v>
      </c>
      <c r="AS220" s="77">
        <v>0</v>
      </c>
      <c r="AT220" s="77">
        <v>-5.81</v>
      </c>
      <c r="AU220" s="77">
        <v>0</v>
      </c>
      <c r="AV220" s="77">
        <v>13.5</v>
      </c>
      <c r="AW220" s="77">
        <v>7.68</v>
      </c>
      <c r="AX220" s="77">
        <v>2.81</v>
      </c>
      <c r="AY220" s="77">
        <v>300</v>
      </c>
      <c r="AZ220" s="77" t="s">
        <v>1021</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1408</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1087</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1409</v>
      </c>
      <c r="D222" s="77" t="s">
        <v>321</v>
      </c>
      <c r="E222" s="77" t="s">
        <v>50</v>
      </c>
      <c r="F222" s="77" t="s">
        <v>12</v>
      </c>
      <c r="G222" s="77" t="s">
        <v>1195</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1087</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1410</v>
      </c>
      <c r="D223" s="77" t="s">
        <v>785</v>
      </c>
      <c r="E223" s="77" t="s">
        <v>50</v>
      </c>
      <c r="F223" s="77" t="s">
        <v>726</v>
      </c>
      <c r="G223" s="77" t="s">
        <v>1204</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1087</v>
      </c>
      <c r="AC223" s="77">
        <v>4.7</v>
      </c>
      <c r="AD223" s="77">
        <v>3000</v>
      </c>
      <c r="AE223" s="77">
        <v>-1.2</v>
      </c>
      <c r="AF223" s="77">
        <v>1.58</v>
      </c>
      <c r="AG223" s="77">
        <v>0</v>
      </c>
      <c r="AH223" s="77">
        <v>-5.91</v>
      </c>
      <c r="AI223" s="77">
        <v>0</v>
      </c>
      <c r="AJ223" s="77">
        <v>15.7</v>
      </c>
      <c r="AK223" s="77">
        <v>9.77</v>
      </c>
      <c r="AL223" s="77">
        <v>5.23</v>
      </c>
      <c r="AM223" s="77">
        <v>-400</v>
      </c>
      <c r="AN223" s="77" t="s">
        <v>1021</v>
      </c>
      <c r="AO223" s="77">
        <v>3.7</v>
      </c>
      <c r="AP223" s="77">
        <v>4800</v>
      </c>
      <c r="AQ223" s="77">
        <v>-2.1</v>
      </c>
      <c r="AR223" s="77">
        <v>0.76</v>
      </c>
      <c r="AS223" s="77">
        <v>0</v>
      </c>
      <c r="AT223" s="77">
        <v>-5.81</v>
      </c>
      <c r="AU223" s="77">
        <v>0</v>
      </c>
      <c r="AV223" s="77">
        <v>13.6</v>
      </c>
      <c r="AW223" s="77">
        <v>7.77</v>
      </c>
      <c r="AX223" s="77">
        <v>2.83</v>
      </c>
      <c r="AY223" s="77">
        <v>0</v>
      </c>
      <c r="AZ223" s="77" t="s">
        <v>1021</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1411</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1087</v>
      </c>
      <c r="AC224" s="77">
        <v>3.9</v>
      </c>
      <c r="AD224" s="77">
        <v>3800</v>
      </c>
      <c r="AE224" s="77">
        <v>-3.6</v>
      </c>
      <c r="AF224" s="77">
        <v>1.02</v>
      </c>
      <c r="AG224" s="77">
        <v>0</v>
      </c>
      <c r="AH224" s="77">
        <v>-7.49</v>
      </c>
      <c r="AI224" s="77">
        <v>0</v>
      </c>
      <c r="AJ224" s="77">
        <v>14.9</v>
      </c>
      <c r="AK224" s="77">
        <v>7.41</v>
      </c>
      <c r="AL224" s="77">
        <v>3.92</v>
      </c>
      <c r="AM224" s="77">
        <v>-500</v>
      </c>
      <c r="AN224" s="77" t="s">
        <v>1021</v>
      </c>
      <c r="AO224" s="77">
        <v>3.1</v>
      </c>
      <c r="AP224" s="77">
        <v>5300</v>
      </c>
      <c r="AQ224" s="77">
        <v>-3.3</v>
      </c>
      <c r="AR224" s="77">
        <v>0.57999999999999996</v>
      </c>
      <c r="AS224" s="77">
        <v>0</v>
      </c>
      <c r="AT224" s="77">
        <v>-6.41</v>
      </c>
      <c r="AU224" s="77">
        <v>0</v>
      </c>
      <c r="AV224" s="77">
        <v>13</v>
      </c>
      <c r="AW224" s="77">
        <v>6.58</v>
      </c>
      <c r="AX224" s="77">
        <v>2.4500000000000002</v>
      </c>
      <c r="AY224" s="77">
        <v>-500</v>
      </c>
      <c r="AZ224" s="77" t="s">
        <v>1021</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1412</v>
      </c>
      <c r="D225" s="77" t="s">
        <v>314</v>
      </c>
      <c r="E225" s="77" t="s">
        <v>50</v>
      </c>
      <c r="F225" s="77" t="s">
        <v>6</v>
      </c>
      <c r="G225" s="77" t="s">
        <v>1182</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1087</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1413</v>
      </c>
      <c r="D226" s="77" t="s">
        <v>296</v>
      </c>
      <c r="E226" s="77" t="s">
        <v>50</v>
      </c>
      <c r="F226" s="77" t="s">
        <v>123</v>
      </c>
      <c r="G226" s="77" t="s">
        <v>1173</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1087</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1414</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1087</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1415</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1087</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1416</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1087</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1417</v>
      </c>
      <c r="D230" s="77" t="s">
        <v>302</v>
      </c>
      <c r="E230" s="77" t="s">
        <v>50</v>
      </c>
      <c r="F230" s="77" t="s">
        <v>18</v>
      </c>
      <c r="G230" s="77" t="s">
        <v>1210</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1087</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1418</v>
      </c>
      <c r="D231" s="77" t="s">
        <v>774</v>
      </c>
      <c r="E231" s="77" t="s">
        <v>50</v>
      </c>
      <c r="F231" s="77" t="s">
        <v>714</v>
      </c>
      <c r="G231" s="77" t="s">
        <v>1191</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1087</v>
      </c>
      <c r="AC231" s="77">
        <v>4</v>
      </c>
      <c r="AD231" s="77">
        <v>3300</v>
      </c>
      <c r="AE231" s="77">
        <v>-2.5</v>
      </c>
      <c r="AF231" s="77">
        <v>1.2</v>
      </c>
      <c r="AG231" s="77">
        <v>0</v>
      </c>
      <c r="AH231" s="77">
        <v>-6.5</v>
      </c>
      <c r="AI231" s="77">
        <v>0</v>
      </c>
      <c r="AJ231" s="77">
        <v>15</v>
      </c>
      <c r="AK231" s="77">
        <v>8.49</v>
      </c>
      <c r="AL231" s="77">
        <v>4.54</v>
      </c>
      <c r="AM231" s="77">
        <v>-100</v>
      </c>
      <c r="AN231" s="77" t="s">
        <v>1021</v>
      </c>
      <c r="AO231" s="77">
        <v>3</v>
      </c>
      <c r="AP231" s="77">
        <v>4600</v>
      </c>
      <c r="AQ231" s="77">
        <v>-2.6</v>
      </c>
      <c r="AR231" s="77">
        <v>0.64</v>
      </c>
      <c r="AS231" s="77">
        <v>0</v>
      </c>
      <c r="AT231" s="77">
        <v>-5.57</v>
      </c>
      <c r="AU231" s="77">
        <v>0</v>
      </c>
      <c r="AV231" s="77">
        <v>12.9</v>
      </c>
      <c r="AW231" s="77">
        <v>7.33</v>
      </c>
      <c r="AX231" s="77">
        <v>2.8</v>
      </c>
      <c r="AY231" s="77">
        <v>0</v>
      </c>
      <c r="AZ231" s="77" t="s">
        <v>1021</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1419</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1087</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1420</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1087</v>
      </c>
      <c r="AC233" s="77">
        <v>2.8</v>
      </c>
      <c r="AD233" s="77">
        <v>3100</v>
      </c>
      <c r="AE233" s="77">
        <v>-3.3</v>
      </c>
      <c r="AF233" s="77">
        <v>0.92</v>
      </c>
      <c r="AG233" s="77">
        <v>0</v>
      </c>
      <c r="AH233" s="77">
        <v>-6.11</v>
      </c>
      <c r="AI233" s="77">
        <v>0</v>
      </c>
      <c r="AJ233" s="77">
        <v>14</v>
      </c>
      <c r="AK233" s="77">
        <v>7.85</v>
      </c>
      <c r="AL233" s="77">
        <v>4.5</v>
      </c>
      <c r="AM233" s="77">
        <v>-600</v>
      </c>
      <c r="AN233" s="77" t="s">
        <v>1021</v>
      </c>
      <c r="AO233" s="77">
        <v>2.2999999999999998</v>
      </c>
      <c r="AP233" s="77">
        <v>4900</v>
      </c>
      <c r="AQ233" s="77">
        <v>-3.6</v>
      </c>
      <c r="AR233" s="77">
        <v>0.48</v>
      </c>
      <c r="AS233" s="77">
        <v>0</v>
      </c>
      <c r="AT233" s="77">
        <v>-5.93</v>
      </c>
      <c r="AU233" s="77">
        <v>0</v>
      </c>
      <c r="AV233" s="77">
        <v>12.3</v>
      </c>
      <c r="AW233" s="77">
        <v>6.36</v>
      </c>
      <c r="AX233" s="77">
        <v>2.5099999999999998</v>
      </c>
      <c r="AY233" s="77">
        <v>-300</v>
      </c>
      <c r="AZ233" s="77" t="s">
        <v>1021</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1421</v>
      </c>
      <c r="D234" s="77" t="s">
        <v>244</v>
      </c>
      <c r="E234" s="77" t="s">
        <v>50</v>
      </c>
      <c r="F234" s="77" t="s">
        <v>18</v>
      </c>
      <c r="G234" s="77" t="s">
        <v>1210</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1087</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1422</v>
      </c>
      <c r="D235" s="77" t="s">
        <v>286</v>
      </c>
      <c r="E235" s="77" t="s">
        <v>50</v>
      </c>
      <c r="F235" s="77" t="s">
        <v>16</v>
      </c>
      <c r="G235" s="77" t="s">
        <v>1214</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1087</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1423</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1087</v>
      </c>
      <c r="AC236" s="77">
        <v>2.8</v>
      </c>
      <c r="AD236" s="77">
        <v>3100</v>
      </c>
      <c r="AE236" s="77">
        <v>-3.3</v>
      </c>
      <c r="AF236" s="77">
        <v>0.89</v>
      </c>
      <c r="AG236" s="77">
        <v>0</v>
      </c>
      <c r="AH236" s="77">
        <v>-6.11</v>
      </c>
      <c r="AI236" s="77">
        <v>0</v>
      </c>
      <c r="AJ236" s="77">
        <v>13.9</v>
      </c>
      <c r="AK236" s="77">
        <v>7.81</v>
      </c>
      <c r="AL236" s="77">
        <v>4.49</v>
      </c>
      <c r="AM236" s="77">
        <v>-200</v>
      </c>
      <c r="AN236" s="77" t="s">
        <v>1021</v>
      </c>
      <c r="AO236" s="77">
        <v>2.2000000000000002</v>
      </c>
      <c r="AP236" s="77">
        <v>5100</v>
      </c>
      <c r="AQ236" s="77">
        <v>-4</v>
      </c>
      <c r="AR236" s="77">
        <v>0.42</v>
      </c>
      <c r="AS236" s="77">
        <v>0</v>
      </c>
      <c r="AT236" s="77">
        <v>-6.17</v>
      </c>
      <c r="AU236" s="77">
        <v>0</v>
      </c>
      <c r="AV236" s="77">
        <v>12.1</v>
      </c>
      <c r="AW236" s="77">
        <v>5.98</v>
      </c>
      <c r="AX236" s="77">
        <v>2.38</v>
      </c>
      <c r="AY236" s="77">
        <v>0</v>
      </c>
      <c r="AZ236" s="77" t="s">
        <v>1021</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1424</v>
      </c>
      <c r="D237" s="77" t="s">
        <v>340</v>
      </c>
      <c r="E237" s="77" t="s">
        <v>50</v>
      </c>
      <c r="F237" s="77" t="s">
        <v>195</v>
      </c>
      <c r="G237" s="77" t="s">
        <v>1185</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1087</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1425</v>
      </c>
      <c r="D238" s="77" t="s">
        <v>305</v>
      </c>
      <c r="E238" s="77" t="s">
        <v>50</v>
      </c>
      <c r="F238" s="77" t="s">
        <v>6</v>
      </c>
      <c r="G238" s="77" t="s">
        <v>1182</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1087</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1426</v>
      </c>
      <c r="D239" s="77" t="s">
        <v>830</v>
      </c>
      <c r="E239" s="77" t="s">
        <v>50</v>
      </c>
      <c r="F239" s="77" t="s">
        <v>714</v>
      </c>
      <c r="G239" s="77" t="s">
        <v>1191</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1087</v>
      </c>
      <c r="AC239" s="77">
        <v>2.5</v>
      </c>
      <c r="AD239" s="77">
        <v>3000</v>
      </c>
      <c r="AE239" s="77">
        <v>-3.5</v>
      </c>
      <c r="AF239" s="77">
        <v>0.82</v>
      </c>
      <c r="AG239" s="77">
        <v>0</v>
      </c>
      <c r="AH239" s="77">
        <v>-5.91</v>
      </c>
      <c r="AI239" s="77">
        <v>0</v>
      </c>
      <c r="AJ239" s="77">
        <v>13.6</v>
      </c>
      <c r="AK239" s="77">
        <v>7.74</v>
      </c>
      <c r="AL239" s="77">
        <v>4.55</v>
      </c>
      <c r="AM239" s="77">
        <v>0</v>
      </c>
      <c r="AN239" s="77" t="s">
        <v>1021</v>
      </c>
      <c r="AO239" s="77">
        <v>1.9</v>
      </c>
      <c r="AP239" s="77">
        <v>4800</v>
      </c>
      <c r="AQ239" s="77">
        <v>-3.9</v>
      </c>
      <c r="AR239" s="77">
        <v>0.4</v>
      </c>
      <c r="AS239" s="77">
        <v>0</v>
      </c>
      <c r="AT239" s="77">
        <v>-5.81</v>
      </c>
      <c r="AU239" s="77">
        <v>0</v>
      </c>
      <c r="AV239" s="77">
        <v>12</v>
      </c>
      <c r="AW239" s="77">
        <v>6.15</v>
      </c>
      <c r="AX239" s="77">
        <v>2.4900000000000002</v>
      </c>
      <c r="AY239" s="77">
        <v>200</v>
      </c>
      <c r="AZ239" s="77" t="s">
        <v>1021</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1427</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1087</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1428</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1087</v>
      </c>
      <c r="AC241" s="77">
        <v>1.8</v>
      </c>
      <c r="AD241" s="77">
        <v>3000</v>
      </c>
      <c r="AE241" s="77">
        <v>-4.0999999999999996</v>
      </c>
      <c r="AF241" s="77">
        <v>0.59</v>
      </c>
      <c r="AG241" s="77">
        <v>0</v>
      </c>
      <c r="AH241" s="77">
        <v>-5.91</v>
      </c>
      <c r="AI241" s="77">
        <v>0</v>
      </c>
      <c r="AJ241" s="77">
        <v>13.1</v>
      </c>
      <c r="AK241" s="77">
        <v>7.19</v>
      </c>
      <c r="AL241" s="77">
        <v>4.37</v>
      </c>
      <c r="AM241" s="77">
        <v>0</v>
      </c>
      <c r="AN241" s="77" t="s">
        <v>1021</v>
      </c>
      <c r="AO241" s="77">
        <v>1.4</v>
      </c>
      <c r="AP241" s="77">
        <v>4500</v>
      </c>
      <c r="AQ241" s="77">
        <v>-4</v>
      </c>
      <c r="AR241" s="77">
        <v>0.31</v>
      </c>
      <c r="AS241" s="77">
        <v>0</v>
      </c>
      <c r="AT241" s="77">
        <v>-5.45</v>
      </c>
      <c r="AU241" s="77">
        <v>0</v>
      </c>
      <c r="AV241" s="77">
        <v>11.5</v>
      </c>
      <c r="AW241" s="77">
        <v>6.08</v>
      </c>
      <c r="AX241" s="77">
        <v>2.56</v>
      </c>
      <c r="AY241" s="77">
        <v>0</v>
      </c>
      <c r="AZ241" s="77" t="s">
        <v>1021</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1429</v>
      </c>
      <c r="D242" s="77" t="s">
        <v>831</v>
      </c>
      <c r="E242" s="77" t="s">
        <v>50</v>
      </c>
      <c r="F242" s="77" t="s">
        <v>714</v>
      </c>
      <c r="G242" s="77" t="s">
        <v>1191</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1087</v>
      </c>
      <c r="AC242" s="77">
        <v>1.5</v>
      </c>
      <c r="AD242" s="77">
        <v>3000</v>
      </c>
      <c r="AE242" s="77">
        <v>-4.4000000000000004</v>
      </c>
      <c r="AF242" s="77">
        <v>0.51</v>
      </c>
      <c r="AG242" s="77">
        <v>0</v>
      </c>
      <c r="AH242" s="77">
        <v>-5.91</v>
      </c>
      <c r="AI242" s="77">
        <v>0</v>
      </c>
      <c r="AJ242" s="77">
        <v>12.8</v>
      </c>
      <c r="AK242" s="77">
        <v>6.93</v>
      </c>
      <c r="AL242" s="77">
        <v>4.28</v>
      </c>
      <c r="AM242" s="77">
        <v>-200</v>
      </c>
      <c r="AN242" s="77" t="s">
        <v>1021</v>
      </c>
      <c r="AO242" s="77">
        <v>1.2</v>
      </c>
      <c r="AP242" s="77">
        <v>4600</v>
      </c>
      <c r="AQ242" s="77">
        <v>-4.3</v>
      </c>
      <c r="AR242" s="77">
        <v>0.27</v>
      </c>
      <c r="AS242" s="77">
        <v>0</v>
      </c>
      <c r="AT242" s="77">
        <v>-5.57</v>
      </c>
      <c r="AU242" s="77">
        <v>0</v>
      </c>
      <c r="AV242" s="77">
        <v>11.3</v>
      </c>
      <c r="AW242" s="77">
        <v>5.78</v>
      </c>
      <c r="AX242" s="77">
        <v>2.4700000000000002</v>
      </c>
      <c r="AY242" s="77">
        <v>-100</v>
      </c>
      <c r="AZ242" s="77" t="s">
        <v>1021</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1430</v>
      </c>
      <c r="D243" s="77" t="s">
        <v>790</v>
      </c>
      <c r="E243" s="77" t="s">
        <v>50</v>
      </c>
      <c r="F243" s="77" t="s">
        <v>731</v>
      </c>
      <c r="G243" s="77" t="s">
        <v>1207</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1087</v>
      </c>
      <c r="AC243" s="77">
        <v>1.7</v>
      </c>
      <c r="AD243" s="77">
        <v>3400</v>
      </c>
      <c r="AE243" s="77">
        <v>-5</v>
      </c>
      <c r="AF243" s="77">
        <v>0.5</v>
      </c>
      <c r="AG243" s="77">
        <v>0</v>
      </c>
      <c r="AH243" s="77">
        <v>-6.7</v>
      </c>
      <c r="AI243" s="77">
        <v>0</v>
      </c>
      <c r="AJ243" s="77">
        <v>13</v>
      </c>
      <c r="AK243" s="77">
        <v>6.29</v>
      </c>
      <c r="AL243" s="77">
        <v>3.82</v>
      </c>
      <c r="AM243" s="77">
        <v>400</v>
      </c>
      <c r="AN243" s="77" t="s">
        <v>1021</v>
      </c>
      <c r="AO243" s="77">
        <v>1.3</v>
      </c>
      <c r="AP243" s="77">
        <v>4900</v>
      </c>
      <c r="AQ243" s="77">
        <v>-4.5999999999999996</v>
      </c>
      <c r="AR243" s="77">
        <v>0.27</v>
      </c>
      <c r="AS243" s="77">
        <v>0</v>
      </c>
      <c r="AT243" s="77">
        <v>-5.93</v>
      </c>
      <c r="AU243" s="77">
        <v>0</v>
      </c>
      <c r="AV243" s="77">
        <v>11.4</v>
      </c>
      <c r="AW243" s="77">
        <v>5.47</v>
      </c>
      <c r="AX243" s="77">
        <v>2.33</v>
      </c>
      <c r="AY243" s="77">
        <v>-500</v>
      </c>
      <c r="AZ243" s="77" t="s">
        <v>1021</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1431</v>
      </c>
      <c r="D244" s="77" t="s">
        <v>359</v>
      </c>
      <c r="E244" s="77" t="s">
        <v>50</v>
      </c>
      <c r="F244" s="77" t="s">
        <v>16</v>
      </c>
      <c r="G244" s="77" t="s">
        <v>1214</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1087</v>
      </c>
      <c r="AC244" s="77">
        <v>1.7</v>
      </c>
      <c r="AD244" s="77">
        <v>3000</v>
      </c>
      <c r="AE244" s="77">
        <v>-4.2</v>
      </c>
      <c r="AF244" s="77">
        <v>0.56999999999999995</v>
      </c>
      <c r="AG244" s="77">
        <v>0</v>
      </c>
      <c r="AH244" s="77">
        <v>-5.91</v>
      </c>
      <c r="AI244" s="77">
        <v>0</v>
      </c>
      <c r="AJ244" s="77">
        <v>13</v>
      </c>
      <c r="AK244" s="77">
        <v>7.09</v>
      </c>
      <c r="AL244" s="77">
        <v>4.33</v>
      </c>
      <c r="AM244" s="77" t="s">
        <v>1629</v>
      </c>
      <c r="AN244" s="77" t="s">
        <v>1021</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1021</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1629</v>
      </c>
      <c r="BW244" s="77">
        <v>46.5</v>
      </c>
      <c r="BX244" s="77">
        <v>7</v>
      </c>
      <c r="BY244" s="77">
        <v>19.75</v>
      </c>
    </row>
    <row r="245" spans="1:77">
      <c r="A245" s="77">
        <v>2019</v>
      </c>
      <c r="B245" s="77">
        <v>16</v>
      </c>
      <c r="C245" s="77" t="s">
        <v>1432</v>
      </c>
      <c r="D245" s="77" t="s">
        <v>322</v>
      </c>
      <c r="E245" s="77" t="s">
        <v>50</v>
      </c>
      <c r="F245" s="77" t="s">
        <v>20</v>
      </c>
      <c r="G245" s="77" t="s">
        <v>1202</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1087</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1433</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1087</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1434</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1087</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1435</v>
      </c>
      <c r="D248" s="77" t="s">
        <v>353</v>
      </c>
      <c r="E248" s="77" t="s">
        <v>50</v>
      </c>
      <c r="F248" s="77" t="s">
        <v>77</v>
      </c>
      <c r="G248" s="77" t="s">
        <v>1180</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1087</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1436</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1087</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1437</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1087</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1438</v>
      </c>
      <c r="D251" s="77" t="s">
        <v>625</v>
      </c>
      <c r="E251" s="77" t="s">
        <v>50</v>
      </c>
      <c r="F251" s="77" t="s">
        <v>22</v>
      </c>
      <c r="G251" s="77" t="s">
        <v>1220</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1087</v>
      </c>
      <c r="AC251" s="77">
        <v>1.2</v>
      </c>
      <c r="AD251" s="77">
        <v>3000</v>
      </c>
      <c r="AE251" s="77">
        <v>-4.7</v>
      </c>
      <c r="AF251" s="77">
        <v>0.4</v>
      </c>
      <c r="AG251" s="77">
        <v>0</v>
      </c>
      <c r="AH251" s="77">
        <v>-5.91</v>
      </c>
      <c r="AI251" s="77">
        <v>0</v>
      </c>
      <c r="AJ251" s="77">
        <v>12.6</v>
      </c>
      <c r="AK251" s="77">
        <v>6.67</v>
      </c>
      <c r="AL251" s="77">
        <v>4.1900000000000004</v>
      </c>
      <c r="AM251" s="77" t="s">
        <v>1629</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1629</v>
      </c>
      <c r="BL251" s="77">
        <v>1.2</v>
      </c>
      <c r="BM251" s="77">
        <v>6000</v>
      </c>
      <c r="BN251" s="77">
        <v>-4.8</v>
      </c>
      <c r="BO251" s="77">
        <v>0.2</v>
      </c>
      <c r="BP251" s="77">
        <v>0</v>
      </c>
      <c r="BQ251" s="77">
        <v>-6</v>
      </c>
      <c r="BR251" s="77">
        <v>0</v>
      </c>
      <c r="BS251" s="77">
        <v>12.6</v>
      </c>
      <c r="BT251" s="77">
        <v>6.58</v>
      </c>
      <c r="BU251" s="77">
        <v>2.1</v>
      </c>
      <c r="BV251" s="77" t="s">
        <v>1629</v>
      </c>
      <c r="BW251" s="77">
        <v>38</v>
      </c>
      <c r="BX251" s="77">
        <v>7</v>
      </c>
      <c r="BY251" s="77">
        <v>15.5</v>
      </c>
    </row>
    <row r="252" spans="1:77">
      <c r="A252" s="77">
        <v>2019</v>
      </c>
      <c r="B252" s="77">
        <v>16</v>
      </c>
      <c r="C252" s="77" t="s">
        <v>1439</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1087</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1440</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1087</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1441</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1087</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1442</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1087</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1443</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1087</v>
      </c>
      <c r="AC256" s="77">
        <v>0.5</v>
      </c>
      <c r="AD256" s="77">
        <v>3000</v>
      </c>
      <c r="AE256" s="77">
        <v>-5.4</v>
      </c>
      <c r="AF256" s="77">
        <v>0.16</v>
      </c>
      <c r="AG256" s="77">
        <v>0</v>
      </c>
      <c r="AH256" s="77">
        <v>-5.91</v>
      </c>
      <c r="AI256" s="77">
        <v>0</v>
      </c>
      <c r="AJ256" s="77">
        <v>11.9</v>
      </c>
      <c r="AK256" s="77">
        <v>6.03</v>
      </c>
      <c r="AL256" s="77">
        <v>3.98</v>
      </c>
      <c r="AM256" s="77">
        <v>-200</v>
      </c>
      <c r="AN256" s="77" t="s">
        <v>1021</v>
      </c>
      <c r="AO256" s="77">
        <v>0.4</v>
      </c>
      <c r="AP256" s="77">
        <v>5000</v>
      </c>
      <c r="AQ256" s="77">
        <v>-5.7</v>
      </c>
      <c r="AR256" s="77">
        <v>7.0000000000000007E-2</v>
      </c>
      <c r="AS256" s="77">
        <v>0</v>
      </c>
      <c r="AT256" s="77">
        <v>-6.05</v>
      </c>
      <c r="AU256" s="77">
        <v>0</v>
      </c>
      <c r="AV256" s="77">
        <v>10.6</v>
      </c>
      <c r="AW256" s="77">
        <v>4.5</v>
      </c>
      <c r="AX256" s="77">
        <v>2.11</v>
      </c>
      <c r="AY256" s="77">
        <v>0</v>
      </c>
      <c r="AZ256" s="77" t="s">
        <v>1021</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1444</v>
      </c>
      <c r="D257" s="77" t="s">
        <v>869</v>
      </c>
      <c r="E257" s="77" t="s">
        <v>50</v>
      </c>
      <c r="F257" s="77" t="s">
        <v>726</v>
      </c>
      <c r="G257" s="77" t="s">
        <v>1204</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1087</v>
      </c>
      <c r="AC257" s="77">
        <v>0.4</v>
      </c>
      <c r="AD257" s="77">
        <v>3200</v>
      </c>
      <c r="AE257" s="77">
        <v>-5.9</v>
      </c>
      <c r="AF257" s="77">
        <v>0.13</v>
      </c>
      <c r="AG257" s="77">
        <v>0</v>
      </c>
      <c r="AH257" s="77">
        <v>-6.3</v>
      </c>
      <c r="AI257" s="77">
        <v>0</v>
      </c>
      <c r="AJ257" s="77">
        <v>11.9</v>
      </c>
      <c r="AK257" s="77">
        <v>5.57</v>
      </c>
      <c r="AL257" s="77">
        <v>3.71</v>
      </c>
      <c r="AM257" s="77">
        <v>200</v>
      </c>
      <c r="AN257" s="77" t="s">
        <v>1021</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1021</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1445</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1087</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1100</v>
      </c>
      <c r="D259" s="77" t="s">
        <v>1101</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1079</v>
      </c>
      <c r="AC259" s="77">
        <v>16.3</v>
      </c>
      <c r="AD259" s="77">
        <v>6500</v>
      </c>
      <c r="AE259" s="77">
        <v>4.5</v>
      </c>
      <c r="AF259" s="77">
        <v>2.5099999999999998</v>
      </c>
      <c r="AG259" s="77">
        <v>5.9</v>
      </c>
      <c r="AH259" s="77">
        <v>-5.95</v>
      </c>
      <c r="AI259" s="77">
        <v>0.91</v>
      </c>
      <c r="AJ259" s="77">
        <v>22.3</v>
      </c>
      <c r="AK259" s="77">
        <v>10.44</v>
      </c>
      <c r="AL259" s="77">
        <v>3.43</v>
      </c>
      <c r="AM259" s="77">
        <v>300</v>
      </c>
      <c r="AN259" s="77" t="s">
        <v>1021</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1021</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1446</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1079</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1099</v>
      </c>
      <c r="D261" s="77" t="s">
        <v>721</v>
      </c>
      <c r="E261" s="77" t="s">
        <v>51</v>
      </c>
      <c r="F261" s="77" t="s">
        <v>712</v>
      </c>
      <c r="G261" s="77" t="s">
        <v>1177</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1079</v>
      </c>
      <c r="AC261" s="77">
        <v>16</v>
      </c>
      <c r="AD261" s="77">
        <v>7000</v>
      </c>
      <c r="AE261" s="77">
        <v>3.3</v>
      </c>
      <c r="AF261" s="77">
        <v>2.29</v>
      </c>
      <c r="AG261" s="77">
        <v>5.9</v>
      </c>
      <c r="AH261" s="77">
        <v>-6.89</v>
      </c>
      <c r="AI261" s="77">
        <v>0.84</v>
      </c>
      <c r="AJ261" s="77">
        <v>22.1</v>
      </c>
      <c r="AK261" s="77">
        <v>9.33</v>
      </c>
      <c r="AL261" s="77">
        <v>3.15</v>
      </c>
      <c r="AM261" s="77">
        <v>500</v>
      </c>
      <c r="AN261" s="77" t="s">
        <v>1021</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1021</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1447</v>
      </c>
      <c r="D262" s="77" t="s">
        <v>147</v>
      </c>
      <c r="E262" s="77" t="s">
        <v>51</v>
      </c>
      <c r="F262" s="77" t="s">
        <v>123</v>
      </c>
      <c r="G262" s="77" t="s">
        <v>1173</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1079</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1448</v>
      </c>
      <c r="D263" s="77" t="s">
        <v>352</v>
      </c>
      <c r="E263" s="77" t="s">
        <v>51</v>
      </c>
      <c r="F263" s="77" t="s">
        <v>77</v>
      </c>
      <c r="G263" s="77" t="s">
        <v>1180</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1095</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1449</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1095</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1450</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1095</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1451</v>
      </c>
      <c r="D266" s="77" t="s">
        <v>116</v>
      </c>
      <c r="E266" s="77" t="s">
        <v>51</v>
      </c>
      <c r="F266" s="77" t="s">
        <v>18</v>
      </c>
      <c r="G266" s="77" t="s">
        <v>1210</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1095</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1452</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1095</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1453</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1095</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1021</v>
      </c>
      <c r="AO268" s="77">
        <v>8.8000000000000007</v>
      </c>
      <c r="AP268" s="77">
        <v>5500</v>
      </c>
      <c r="AQ268" s="77">
        <v>3.9</v>
      </c>
      <c r="AR268" s="77">
        <v>1.61</v>
      </c>
      <c r="AS268" s="77">
        <v>1.7</v>
      </c>
      <c r="AT268" s="77">
        <v>-3.26</v>
      </c>
      <c r="AU268" s="77">
        <v>0.31</v>
      </c>
      <c r="AV268" s="77">
        <v>15.8</v>
      </c>
      <c r="AW268" s="77">
        <v>10.9</v>
      </c>
      <c r="AX268" s="77">
        <v>2.88</v>
      </c>
      <c r="AY268" s="77">
        <v>-200</v>
      </c>
      <c r="AZ268" s="77" t="s">
        <v>1021</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1454</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1095</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1455</v>
      </c>
      <c r="D270" s="77" t="s">
        <v>735</v>
      </c>
      <c r="E270" s="77" t="s">
        <v>51</v>
      </c>
      <c r="F270" s="77" t="s">
        <v>731</v>
      </c>
      <c r="G270" s="77" t="s">
        <v>1207</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1095</v>
      </c>
      <c r="AC270" s="77">
        <v>11.6</v>
      </c>
      <c r="AD270" s="77">
        <v>5000</v>
      </c>
      <c r="AE270" s="77">
        <v>2.5</v>
      </c>
      <c r="AF270" s="77">
        <v>2.33</v>
      </c>
      <c r="AG270" s="77">
        <v>3.3</v>
      </c>
      <c r="AH270" s="77">
        <v>-5.8</v>
      </c>
      <c r="AI270" s="77">
        <v>0.66</v>
      </c>
      <c r="AJ270" s="77">
        <v>19.2</v>
      </c>
      <c r="AK270" s="77">
        <v>10.1</v>
      </c>
      <c r="AL270" s="77">
        <v>3.84</v>
      </c>
      <c r="AM270" s="77">
        <v>1100</v>
      </c>
      <c r="AN270" s="77" t="s">
        <v>1021</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1021</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1456</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1087</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1457</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1087</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1458</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1087</v>
      </c>
      <c r="AC273" s="77">
        <v>8.9</v>
      </c>
      <c r="AD273" s="77">
        <v>3900</v>
      </c>
      <c r="AE273" s="77">
        <v>1.8</v>
      </c>
      <c r="AF273" s="77">
        <v>2.27</v>
      </c>
      <c r="AG273" s="77">
        <v>0.9</v>
      </c>
      <c r="AH273" s="77">
        <v>-6.17</v>
      </c>
      <c r="AI273" s="77">
        <v>0.24</v>
      </c>
      <c r="AJ273" s="77">
        <v>17.399999999999999</v>
      </c>
      <c r="AK273" s="77">
        <v>10.29</v>
      </c>
      <c r="AL273" s="77">
        <v>4.46</v>
      </c>
      <c r="AM273" s="77">
        <v>100</v>
      </c>
      <c r="AN273" s="77" t="s">
        <v>1021</v>
      </c>
      <c r="AO273" s="77">
        <v>7.1</v>
      </c>
      <c r="AP273" s="77">
        <v>4800</v>
      </c>
      <c r="AQ273" s="77">
        <v>2.7</v>
      </c>
      <c r="AR273" s="77">
        <v>1.47</v>
      </c>
      <c r="AS273" s="77">
        <v>0.5</v>
      </c>
      <c r="AT273" s="77">
        <v>-3.85</v>
      </c>
      <c r="AU273" s="77">
        <v>0.1</v>
      </c>
      <c r="AV273" s="77">
        <v>14.6</v>
      </c>
      <c r="AW273" s="77">
        <v>10.31</v>
      </c>
      <c r="AX273" s="77">
        <v>3.05</v>
      </c>
      <c r="AY273" s="77">
        <v>100</v>
      </c>
      <c r="AZ273" s="77" t="s">
        <v>1021</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1459</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1087</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1460</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1087</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1461</v>
      </c>
      <c r="D276" s="77" t="s">
        <v>802</v>
      </c>
      <c r="E276" s="77" t="s">
        <v>51</v>
      </c>
      <c r="F276" s="77" t="s">
        <v>719</v>
      </c>
      <c r="G276" s="77" t="s">
        <v>1176</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1087</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1021</v>
      </c>
      <c r="AO276" s="77">
        <v>5.7</v>
      </c>
      <c r="AP276" s="77">
        <v>4500</v>
      </c>
      <c r="AQ276" s="77">
        <v>1.7</v>
      </c>
      <c r="AR276" s="77">
        <v>1.27</v>
      </c>
      <c r="AS276" s="77">
        <v>0.1</v>
      </c>
      <c r="AT276" s="77">
        <v>-3.95</v>
      </c>
      <c r="AU276" s="77">
        <v>0.02</v>
      </c>
      <c r="AV276" s="77">
        <v>13.7</v>
      </c>
      <c r="AW276" s="77">
        <v>9.66</v>
      </c>
      <c r="AX276" s="77">
        <v>3.05</v>
      </c>
      <c r="AY276" s="77">
        <v>-200</v>
      </c>
      <c r="AZ276" s="77" t="s">
        <v>1021</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1462</v>
      </c>
      <c r="D277" s="77" t="s">
        <v>406</v>
      </c>
      <c r="E277" s="77" t="s">
        <v>51</v>
      </c>
      <c r="F277" s="77" t="s">
        <v>16</v>
      </c>
      <c r="G277" s="77" t="s">
        <v>1214</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1087</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1463</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1087</v>
      </c>
      <c r="AC278" s="77">
        <v>7.9</v>
      </c>
      <c r="AD278" s="77">
        <v>3500</v>
      </c>
      <c r="AE278" s="77">
        <v>1.5</v>
      </c>
      <c r="AF278" s="77">
        <v>2.2599999999999998</v>
      </c>
      <c r="AG278" s="77">
        <v>0.9</v>
      </c>
      <c r="AH278" s="77">
        <v>-5.48</v>
      </c>
      <c r="AI278" s="77">
        <v>0.25</v>
      </c>
      <c r="AJ278" s="77">
        <v>16.7</v>
      </c>
      <c r="AK278" s="77">
        <v>10.37</v>
      </c>
      <c r="AL278" s="77">
        <v>4.78</v>
      </c>
      <c r="AM278" s="77">
        <v>100</v>
      </c>
      <c r="AN278" s="77" t="s">
        <v>1021</v>
      </c>
      <c r="AO278" s="77">
        <v>6.1</v>
      </c>
      <c r="AP278" s="77">
        <v>5000</v>
      </c>
      <c r="AQ278" s="77">
        <v>1.6</v>
      </c>
      <c r="AR278" s="77">
        <v>1.23</v>
      </c>
      <c r="AS278" s="77">
        <v>0.4</v>
      </c>
      <c r="AT278" s="77">
        <v>-4.0599999999999996</v>
      </c>
      <c r="AU278" s="77">
        <v>0.09</v>
      </c>
      <c r="AV278" s="77">
        <v>14</v>
      </c>
      <c r="AW278" s="77">
        <v>9.51</v>
      </c>
      <c r="AX278" s="77">
        <v>2.8</v>
      </c>
      <c r="AY278" s="77">
        <v>-200</v>
      </c>
      <c r="AZ278" s="77" t="s">
        <v>1021</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1464</v>
      </c>
      <c r="D279" s="77" t="s">
        <v>394</v>
      </c>
      <c r="E279" s="77" t="s">
        <v>51</v>
      </c>
      <c r="F279" s="77" t="s">
        <v>57</v>
      </c>
      <c r="G279" s="77" t="s">
        <v>1200</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1087</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1465</v>
      </c>
      <c r="D280" s="77" t="s">
        <v>410</v>
      </c>
      <c r="E280" s="77" t="s">
        <v>51</v>
      </c>
      <c r="F280" s="77" t="s">
        <v>195</v>
      </c>
      <c r="G280" s="77" t="s">
        <v>1185</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1087</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1466</v>
      </c>
      <c r="D281" s="77" t="s">
        <v>418</v>
      </c>
      <c r="E281" s="77" t="s">
        <v>51</v>
      </c>
      <c r="F281" s="77" t="s">
        <v>20</v>
      </c>
      <c r="G281" s="77" t="s">
        <v>1202</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1087</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1467</v>
      </c>
      <c r="D282" s="77" t="s">
        <v>776</v>
      </c>
      <c r="E282" s="77" t="s">
        <v>51</v>
      </c>
      <c r="F282" s="77" t="s">
        <v>714</v>
      </c>
      <c r="G282" s="77" t="s">
        <v>1191</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1087</v>
      </c>
      <c r="AC282" s="77">
        <v>6.7</v>
      </c>
      <c r="AD282" s="77">
        <v>3200</v>
      </c>
      <c r="AE282" s="77">
        <v>0.9</v>
      </c>
      <c r="AF282" s="77">
        <v>2.1</v>
      </c>
      <c r="AG282" s="77">
        <v>0.4</v>
      </c>
      <c r="AH282" s="77">
        <v>-5.4</v>
      </c>
      <c r="AI282" s="77">
        <v>0.13</v>
      </c>
      <c r="AJ282" s="77">
        <v>16</v>
      </c>
      <c r="AK282" s="77">
        <v>10.14</v>
      </c>
      <c r="AL282" s="77">
        <v>4.99</v>
      </c>
      <c r="AM282" s="77">
        <v>-400</v>
      </c>
      <c r="AN282" s="77" t="s">
        <v>1021</v>
      </c>
      <c r="AO282" s="77">
        <v>5.3</v>
      </c>
      <c r="AP282" s="77">
        <v>5000</v>
      </c>
      <c r="AQ282" s="77">
        <v>0.8</v>
      </c>
      <c r="AR282" s="77">
        <v>1.06</v>
      </c>
      <c r="AS282" s="77">
        <v>0.2</v>
      </c>
      <c r="AT282" s="77">
        <v>-4.29</v>
      </c>
      <c r="AU282" s="77">
        <v>0.04</v>
      </c>
      <c r="AV282" s="77">
        <v>13.5</v>
      </c>
      <c r="AW282" s="77">
        <v>8.9600000000000009</v>
      </c>
      <c r="AX282" s="77">
        <v>2.69</v>
      </c>
      <c r="AY282" s="77">
        <v>-400</v>
      </c>
      <c r="AZ282" s="77" t="s">
        <v>1021</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1468</v>
      </c>
      <c r="D283" s="77" t="s">
        <v>828</v>
      </c>
      <c r="E283" s="77" t="s">
        <v>51</v>
      </c>
      <c r="F283" s="77" t="s">
        <v>719</v>
      </c>
      <c r="G283" s="77" t="s">
        <v>1176</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1087</v>
      </c>
      <c r="AC283" s="77">
        <v>6.5</v>
      </c>
      <c r="AD283" s="77">
        <v>2900</v>
      </c>
      <c r="AE283" s="77">
        <v>1.3</v>
      </c>
      <c r="AF283" s="77">
        <v>2.25</v>
      </c>
      <c r="AG283" s="77">
        <v>0.5</v>
      </c>
      <c r="AH283" s="77">
        <v>-4.75</v>
      </c>
      <c r="AI283" s="77">
        <v>0.18</v>
      </c>
      <c r="AJ283" s="77">
        <v>15.8</v>
      </c>
      <c r="AK283" s="77">
        <v>10.55</v>
      </c>
      <c r="AL283" s="77">
        <v>5.46</v>
      </c>
      <c r="AM283" s="77">
        <v>-100</v>
      </c>
      <c r="AN283" s="77" t="s">
        <v>1021</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1021</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1469</v>
      </c>
      <c r="D284" s="77" t="s">
        <v>608</v>
      </c>
      <c r="E284" s="77" t="s">
        <v>51</v>
      </c>
      <c r="F284" s="77" t="s">
        <v>132</v>
      </c>
      <c r="G284" s="77" t="s">
        <v>1216</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1087</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1470</v>
      </c>
      <c r="D285" s="77" t="s">
        <v>423</v>
      </c>
      <c r="E285" s="77" t="s">
        <v>51</v>
      </c>
      <c r="F285" s="77" t="s">
        <v>123</v>
      </c>
      <c r="G285" s="77" t="s">
        <v>1173</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1087</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1471</v>
      </c>
      <c r="D286" s="77" t="s">
        <v>435</v>
      </c>
      <c r="E286" s="77" t="s">
        <v>51</v>
      </c>
      <c r="F286" s="77" t="s">
        <v>195</v>
      </c>
      <c r="G286" s="77" t="s">
        <v>1185</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1087</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1472</v>
      </c>
      <c r="D287" s="77" t="s">
        <v>446</v>
      </c>
      <c r="E287" s="77" t="s">
        <v>51</v>
      </c>
      <c r="F287" s="77" t="s">
        <v>22</v>
      </c>
      <c r="G287" s="77" t="s">
        <v>1220</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1087</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1473</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1087</v>
      </c>
      <c r="AC288" s="77">
        <v>5.7</v>
      </c>
      <c r="AD288" s="77">
        <v>2800</v>
      </c>
      <c r="AE288" s="77">
        <v>0.6</v>
      </c>
      <c r="AF288" s="77">
        <v>2.04</v>
      </c>
      <c r="AG288" s="77">
        <v>0.6</v>
      </c>
      <c r="AH288" s="77">
        <v>-4.5199999999999996</v>
      </c>
      <c r="AI288" s="77">
        <v>0.2</v>
      </c>
      <c r="AJ288" s="77">
        <v>15.3</v>
      </c>
      <c r="AK288" s="77">
        <v>10.19</v>
      </c>
      <c r="AL288" s="77">
        <v>5.46</v>
      </c>
      <c r="AM288" s="77">
        <v>-100</v>
      </c>
      <c r="AN288" s="77" t="s">
        <v>1021</v>
      </c>
      <c r="AO288" s="77">
        <v>4.2</v>
      </c>
      <c r="AP288" s="77">
        <v>5200</v>
      </c>
      <c r="AQ288" s="77">
        <v>-0.5</v>
      </c>
      <c r="AR288" s="77">
        <v>0.81</v>
      </c>
      <c r="AS288" s="77">
        <v>0.3</v>
      </c>
      <c r="AT288" s="77">
        <v>-4.3899999999999997</v>
      </c>
      <c r="AU288" s="77">
        <v>0.06</v>
      </c>
      <c r="AV288" s="77">
        <v>12.7</v>
      </c>
      <c r="AW288" s="77">
        <v>8.0299999999999994</v>
      </c>
      <c r="AX288" s="77">
        <v>2.44</v>
      </c>
      <c r="AY288" s="77">
        <v>0</v>
      </c>
      <c r="AZ288" s="77" t="s">
        <v>1021</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1474</v>
      </c>
      <c r="D289" s="77" t="s">
        <v>842</v>
      </c>
      <c r="E289" s="77" t="s">
        <v>51</v>
      </c>
      <c r="F289" s="77" t="s">
        <v>726</v>
      </c>
      <c r="G289" s="77" t="s">
        <v>1204</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1087</v>
      </c>
      <c r="AC289" s="77">
        <v>4.8</v>
      </c>
      <c r="AD289" s="77">
        <v>2700</v>
      </c>
      <c r="AE289" s="77">
        <v>-0.1</v>
      </c>
      <c r="AF289" s="77">
        <v>1.77</v>
      </c>
      <c r="AG289" s="77">
        <v>0</v>
      </c>
      <c r="AH289" s="77">
        <v>-4.91</v>
      </c>
      <c r="AI289" s="77">
        <v>0</v>
      </c>
      <c r="AJ289" s="77">
        <v>14.7</v>
      </c>
      <c r="AK289" s="77">
        <v>9.76</v>
      </c>
      <c r="AL289" s="77">
        <v>5.43</v>
      </c>
      <c r="AM289" s="77">
        <v>-200</v>
      </c>
      <c r="AN289" s="77" t="s">
        <v>1021</v>
      </c>
      <c r="AO289" s="77">
        <v>3.7</v>
      </c>
      <c r="AP289" s="77">
        <v>4800</v>
      </c>
      <c r="AQ289" s="77">
        <v>-0.6</v>
      </c>
      <c r="AR289" s="77">
        <v>0.78</v>
      </c>
      <c r="AS289" s="77">
        <v>0</v>
      </c>
      <c r="AT289" s="77">
        <v>-4.32</v>
      </c>
      <c r="AU289" s="77">
        <v>0</v>
      </c>
      <c r="AV289" s="77">
        <v>12.4</v>
      </c>
      <c r="AW289" s="77">
        <v>8.06</v>
      </c>
      <c r="AX289" s="77">
        <v>2.58</v>
      </c>
      <c r="AY289" s="77">
        <v>0</v>
      </c>
      <c r="AZ289" s="77" t="s">
        <v>1021</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1475</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1087</v>
      </c>
      <c r="AC290" s="77">
        <v>4.4000000000000004</v>
      </c>
      <c r="AD290" s="77">
        <v>2500</v>
      </c>
      <c r="AE290" s="77">
        <v>-0.2</v>
      </c>
      <c r="AF290" s="77">
        <v>1.75</v>
      </c>
      <c r="AG290" s="77">
        <v>0</v>
      </c>
      <c r="AH290" s="77">
        <v>-4.55</v>
      </c>
      <c r="AI290" s="77">
        <v>0</v>
      </c>
      <c r="AJ290" s="77">
        <v>14.4</v>
      </c>
      <c r="AK290" s="77">
        <v>9.85</v>
      </c>
      <c r="AL290" s="77">
        <v>5.76</v>
      </c>
      <c r="AM290" s="77">
        <v>0</v>
      </c>
      <c r="AN290" s="77" t="s">
        <v>1021</v>
      </c>
      <c r="AO290" s="77">
        <v>3.5</v>
      </c>
      <c r="AP290" s="77">
        <v>4500</v>
      </c>
      <c r="AQ290" s="77">
        <v>-0.6</v>
      </c>
      <c r="AR290" s="77">
        <v>0.78</v>
      </c>
      <c r="AS290" s="77">
        <v>0</v>
      </c>
      <c r="AT290" s="77">
        <v>-4.05</v>
      </c>
      <c r="AU290" s="77">
        <v>0</v>
      </c>
      <c r="AV290" s="77">
        <v>12.2</v>
      </c>
      <c r="AW290" s="77">
        <v>8.17</v>
      </c>
      <c r="AX290" s="77">
        <v>2.72</v>
      </c>
      <c r="AY290" s="77">
        <v>-200</v>
      </c>
      <c r="AZ290" s="77" t="s">
        <v>1021</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1476</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1087</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1477</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1087</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1478</v>
      </c>
      <c r="D293" s="77" t="s">
        <v>429</v>
      </c>
      <c r="E293" s="77" t="s">
        <v>51</v>
      </c>
      <c r="F293" s="77" t="s">
        <v>123</v>
      </c>
      <c r="G293" s="77" t="s">
        <v>1173</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1087</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1479</v>
      </c>
      <c r="D294" s="77" t="s">
        <v>458</v>
      </c>
      <c r="E294" s="77" t="s">
        <v>51</v>
      </c>
      <c r="F294" s="77" t="s">
        <v>77</v>
      </c>
      <c r="G294" s="77" t="s">
        <v>1180</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1087</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1480</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1087</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1481</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1087</v>
      </c>
      <c r="AC296" s="77">
        <v>4.2</v>
      </c>
      <c r="AD296" s="77">
        <v>2500</v>
      </c>
      <c r="AE296" s="77">
        <v>-0.4</v>
      </c>
      <c r="AF296" s="77">
        <v>1.67</v>
      </c>
      <c r="AG296" s="77">
        <v>0</v>
      </c>
      <c r="AH296" s="77">
        <v>-4.55</v>
      </c>
      <c r="AI296" s="77">
        <v>0</v>
      </c>
      <c r="AJ296" s="77">
        <v>14.3</v>
      </c>
      <c r="AK296" s="77">
        <v>9.73</v>
      </c>
      <c r="AL296" s="77">
        <v>5.71</v>
      </c>
      <c r="AM296" s="77">
        <v>-100</v>
      </c>
      <c r="AN296" s="77" t="s">
        <v>1021</v>
      </c>
      <c r="AO296" s="77">
        <v>3.2</v>
      </c>
      <c r="AP296" s="77">
        <v>4500</v>
      </c>
      <c r="AQ296" s="77">
        <v>-0.9</v>
      </c>
      <c r="AR296" s="77">
        <v>0.7</v>
      </c>
      <c r="AS296" s="77">
        <v>0</v>
      </c>
      <c r="AT296" s="77">
        <v>-4.05</v>
      </c>
      <c r="AU296" s="77">
        <v>0</v>
      </c>
      <c r="AV296" s="77">
        <v>12</v>
      </c>
      <c r="AW296" s="77">
        <v>7.95</v>
      </c>
      <c r="AX296" s="77">
        <v>2.67</v>
      </c>
      <c r="AY296" s="77">
        <v>-200</v>
      </c>
      <c r="AZ296" s="77" t="s">
        <v>1021</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1482</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1087</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1483</v>
      </c>
      <c r="D298" s="77" t="s">
        <v>456</v>
      </c>
      <c r="E298" s="77" t="s">
        <v>51</v>
      </c>
      <c r="F298" s="77" t="s">
        <v>12</v>
      </c>
      <c r="G298" s="77" t="s">
        <v>1195</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1087</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1484</v>
      </c>
      <c r="D299" s="77" t="s">
        <v>386</v>
      </c>
      <c r="E299" s="77" t="s">
        <v>51</v>
      </c>
      <c r="F299" s="77" t="s">
        <v>57</v>
      </c>
      <c r="G299" s="77" t="s">
        <v>1200</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1087</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1485</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1087</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1486</v>
      </c>
      <c r="D301" s="77" t="s">
        <v>453</v>
      </c>
      <c r="E301" s="77" t="s">
        <v>51</v>
      </c>
      <c r="F301" s="77" t="s">
        <v>6</v>
      </c>
      <c r="G301" s="77" t="s">
        <v>1182</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1087</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1487</v>
      </c>
      <c r="D302" s="77" t="s">
        <v>421</v>
      </c>
      <c r="E302" s="77" t="s">
        <v>51</v>
      </c>
      <c r="F302" s="77" t="s">
        <v>22</v>
      </c>
      <c r="G302" s="77" t="s">
        <v>1220</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1087</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1488</v>
      </c>
      <c r="D303" s="77" t="s">
        <v>465</v>
      </c>
      <c r="E303" s="77" t="s">
        <v>51</v>
      </c>
      <c r="F303" s="77" t="s">
        <v>12</v>
      </c>
      <c r="G303" s="77" t="s">
        <v>1195</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1087</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1489</v>
      </c>
      <c r="D304" s="77" t="s">
        <v>846</v>
      </c>
      <c r="E304" s="77" t="s">
        <v>51</v>
      </c>
      <c r="F304" s="77" t="s">
        <v>731</v>
      </c>
      <c r="G304" s="77" t="s">
        <v>1207</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1087</v>
      </c>
      <c r="AC304" s="77">
        <v>2.2999999999999998</v>
      </c>
      <c r="AD304" s="77">
        <v>4000</v>
      </c>
      <c r="AE304" s="77">
        <v>-5</v>
      </c>
      <c r="AF304" s="77">
        <v>0.56000000000000005</v>
      </c>
      <c r="AG304" s="77">
        <v>0</v>
      </c>
      <c r="AH304" s="77">
        <v>-7.28</v>
      </c>
      <c r="AI304" s="77">
        <v>0</v>
      </c>
      <c r="AJ304" s="77">
        <v>13</v>
      </c>
      <c r="AK304" s="77">
        <v>5.72</v>
      </c>
      <c r="AL304" s="77">
        <v>3.25</v>
      </c>
      <c r="AM304" s="77">
        <v>0</v>
      </c>
      <c r="AN304" s="77" t="s">
        <v>1021</v>
      </c>
      <c r="AO304" s="77">
        <v>1.7</v>
      </c>
      <c r="AP304" s="77">
        <v>5300</v>
      </c>
      <c r="AQ304" s="77">
        <v>-3</v>
      </c>
      <c r="AR304" s="77">
        <v>0.33</v>
      </c>
      <c r="AS304" s="77">
        <v>0</v>
      </c>
      <c r="AT304" s="77">
        <v>-4.7699999999999996</v>
      </c>
      <c r="AU304" s="77">
        <v>0</v>
      </c>
      <c r="AV304" s="77">
        <v>11</v>
      </c>
      <c r="AW304" s="77">
        <v>6.26</v>
      </c>
      <c r="AX304" s="77">
        <v>2.08</v>
      </c>
      <c r="AY304" s="77">
        <v>-500</v>
      </c>
      <c r="AZ304" s="77" t="s">
        <v>1021</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1490</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1087</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1629</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1491</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1087</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1492</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1087</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1493</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1087</v>
      </c>
      <c r="AC308" s="77">
        <v>2</v>
      </c>
      <c r="AD308" s="77">
        <v>2500</v>
      </c>
      <c r="AE308" s="77">
        <v>-2.6</v>
      </c>
      <c r="AF308" s="77">
        <v>0.8</v>
      </c>
      <c r="AG308" s="77">
        <v>0</v>
      </c>
      <c r="AH308" s="77">
        <v>-4.55</v>
      </c>
      <c r="AI308" s="77">
        <v>0</v>
      </c>
      <c r="AJ308" s="77">
        <v>12.8</v>
      </c>
      <c r="AK308" s="77">
        <v>8.2799999999999994</v>
      </c>
      <c r="AL308" s="77">
        <v>5.13</v>
      </c>
      <c r="AM308" s="77">
        <v>0</v>
      </c>
      <c r="AN308" s="77" t="s">
        <v>1021</v>
      </c>
      <c r="AO308" s="77">
        <v>1.6</v>
      </c>
      <c r="AP308" s="77">
        <v>4000</v>
      </c>
      <c r="AQ308" s="77">
        <v>-2</v>
      </c>
      <c r="AR308" s="77">
        <v>0.39</v>
      </c>
      <c r="AS308" s="77">
        <v>0</v>
      </c>
      <c r="AT308" s="77">
        <v>-3.6</v>
      </c>
      <c r="AU308" s="77">
        <v>0</v>
      </c>
      <c r="AV308" s="77">
        <v>10.9</v>
      </c>
      <c r="AW308" s="77">
        <v>7.3</v>
      </c>
      <c r="AX308" s="77">
        <v>2.73</v>
      </c>
      <c r="AY308" s="77">
        <v>0</v>
      </c>
      <c r="AZ308" s="77" t="s">
        <v>1021</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1494</v>
      </c>
      <c r="D309" s="77" t="s">
        <v>468</v>
      </c>
      <c r="E309" s="77" t="s">
        <v>51</v>
      </c>
      <c r="F309" s="77" t="s">
        <v>6</v>
      </c>
      <c r="G309" s="77" t="s">
        <v>1182</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1087</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1495</v>
      </c>
      <c r="D310" s="77" t="s">
        <v>668</v>
      </c>
      <c r="E310" s="77" t="s">
        <v>51</v>
      </c>
      <c r="F310" s="77" t="s">
        <v>6</v>
      </c>
      <c r="G310" s="77" t="s">
        <v>1182</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1087</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1496</v>
      </c>
      <c r="D311" s="77" t="s">
        <v>401</v>
      </c>
      <c r="E311" s="77" t="s">
        <v>51</v>
      </c>
      <c r="F311" s="77" t="s">
        <v>16</v>
      </c>
      <c r="G311" s="77" t="s">
        <v>1214</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1087</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1497</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1087</v>
      </c>
      <c r="AC312" s="77">
        <v>1.7</v>
      </c>
      <c r="AD312" s="77">
        <v>2600</v>
      </c>
      <c r="AE312" s="77">
        <v>-3</v>
      </c>
      <c r="AF312" s="77">
        <v>0.67</v>
      </c>
      <c r="AG312" s="77">
        <v>0</v>
      </c>
      <c r="AH312" s="77">
        <v>-4.7300000000000004</v>
      </c>
      <c r="AI312" s="77">
        <v>0</v>
      </c>
      <c r="AJ312" s="77">
        <v>12.7</v>
      </c>
      <c r="AK312" s="77">
        <v>7.93</v>
      </c>
      <c r="AL312" s="77">
        <v>4.87</v>
      </c>
      <c r="AM312" s="77">
        <v>-100</v>
      </c>
      <c r="AN312" s="77" t="s">
        <v>1021</v>
      </c>
      <c r="AO312" s="77">
        <v>1.4</v>
      </c>
      <c r="AP312" s="77">
        <v>4500</v>
      </c>
      <c r="AQ312" s="77">
        <v>-2.7</v>
      </c>
      <c r="AR312" s="77">
        <v>0.3</v>
      </c>
      <c r="AS312" s="77">
        <v>0</v>
      </c>
      <c r="AT312" s="77">
        <v>-4.05</v>
      </c>
      <c r="AU312" s="77">
        <v>0</v>
      </c>
      <c r="AV312" s="77">
        <v>10.8</v>
      </c>
      <c r="AW312" s="77">
        <v>6.72</v>
      </c>
      <c r="AX312" s="77">
        <v>2.39</v>
      </c>
      <c r="AY312" s="77">
        <v>-300</v>
      </c>
      <c r="AZ312" s="77" t="s">
        <v>1021</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1498</v>
      </c>
      <c r="D313" s="77" t="s">
        <v>461</v>
      </c>
      <c r="E313" s="77" t="s">
        <v>51</v>
      </c>
      <c r="F313" s="77" t="s">
        <v>18</v>
      </c>
      <c r="G313" s="77" t="s">
        <v>1210</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1087</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1499</v>
      </c>
      <c r="D314" s="77" t="s">
        <v>856</v>
      </c>
      <c r="E314" s="77" t="s">
        <v>51</v>
      </c>
      <c r="F314" s="77" t="s">
        <v>714</v>
      </c>
      <c r="G314" s="77" t="s">
        <v>1191</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1087</v>
      </c>
      <c r="AC314" s="77">
        <v>1.7</v>
      </c>
      <c r="AD314" s="77">
        <v>2500</v>
      </c>
      <c r="AE314" s="77">
        <v>-2.8</v>
      </c>
      <c r="AF314" s="77">
        <v>0.7</v>
      </c>
      <c r="AG314" s="77">
        <v>0</v>
      </c>
      <c r="AH314" s="77">
        <v>-4.55</v>
      </c>
      <c r="AI314" s="77">
        <v>0</v>
      </c>
      <c r="AJ314" s="77">
        <v>12.7</v>
      </c>
      <c r="AK314" s="77">
        <v>8.1199999999999992</v>
      </c>
      <c r="AL314" s="77">
        <v>5.07</v>
      </c>
      <c r="AM314" s="77">
        <v>0</v>
      </c>
      <c r="AN314" s="77" t="s">
        <v>1021</v>
      </c>
      <c r="AO314" s="77">
        <v>1.4</v>
      </c>
      <c r="AP314" s="77">
        <v>4600</v>
      </c>
      <c r="AQ314" s="77">
        <v>-2.8</v>
      </c>
      <c r="AR314" s="77">
        <v>0.3</v>
      </c>
      <c r="AS314" s="77">
        <v>0</v>
      </c>
      <c r="AT314" s="77">
        <v>-4.1399999999999997</v>
      </c>
      <c r="AU314" s="77">
        <v>0</v>
      </c>
      <c r="AV314" s="77">
        <v>10.8</v>
      </c>
      <c r="AW314" s="77">
        <v>6.63</v>
      </c>
      <c r="AX314" s="77">
        <v>2.34</v>
      </c>
      <c r="AY314" s="77">
        <v>0</v>
      </c>
      <c r="AZ314" s="77" t="s">
        <v>1021</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1500</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1087</v>
      </c>
      <c r="AC315" s="77">
        <v>1.7</v>
      </c>
      <c r="AD315" s="77">
        <v>2500</v>
      </c>
      <c r="AE315" s="77">
        <v>-2.9</v>
      </c>
      <c r="AF315" s="77">
        <v>0.68</v>
      </c>
      <c r="AG315" s="77">
        <v>0</v>
      </c>
      <c r="AH315" s="77">
        <v>-4.55</v>
      </c>
      <c r="AI315" s="77">
        <v>0</v>
      </c>
      <c r="AJ315" s="77">
        <v>12.6</v>
      </c>
      <c r="AK315" s="77">
        <v>8.09</v>
      </c>
      <c r="AL315" s="77">
        <v>5.05</v>
      </c>
      <c r="AM315" s="77">
        <v>0</v>
      </c>
      <c r="AN315" s="77" t="s">
        <v>1021</v>
      </c>
      <c r="AO315" s="77">
        <v>1.3</v>
      </c>
      <c r="AP315" s="77">
        <v>4800</v>
      </c>
      <c r="AQ315" s="77">
        <v>-3</v>
      </c>
      <c r="AR315" s="77">
        <v>0.28000000000000003</v>
      </c>
      <c r="AS315" s="77">
        <v>0</v>
      </c>
      <c r="AT315" s="77">
        <v>-4.32</v>
      </c>
      <c r="AU315" s="77">
        <v>0</v>
      </c>
      <c r="AV315" s="77">
        <v>10.7</v>
      </c>
      <c r="AW315" s="77">
        <v>6.42</v>
      </c>
      <c r="AX315" s="77">
        <v>2.2400000000000002</v>
      </c>
      <c r="AY315" s="77">
        <v>0</v>
      </c>
      <c r="AZ315" s="77" t="s">
        <v>1021</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1501</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1087</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1502</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1087</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1503</v>
      </c>
      <c r="D318" s="77" t="s">
        <v>843</v>
      </c>
      <c r="E318" s="77" t="s">
        <v>51</v>
      </c>
      <c r="F318" s="77" t="s">
        <v>726</v>
      </c>
      <c r="G318" s="77" t="s">
        <v>1204</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1087</v>
      </c>
      <c r="AC318" s="77">
        <v>1.6</v>
      </c>
      <c r="AD318" s="77">
        <v>2600</v>
      </c>
      <c r="AE318" s="77">
        <v>-3.1</v>
      </c>
      <c r="AF318" s="77">
        <v>0.62</v>
      </c>
      <c r="AG318" s="77">
        <v>0</v>
      </c>
      <c r="AH318" s="77">
        <v>-4.7300000000000004</v>
      </c>
      <c r="AI318" s="77">
        <v>0</v>
      </c>
      <c r="AJ318" s="77">
        <v>12.6</v>
      </c>
      <c r="AK318" s="77">
        <v>7.84</v>
      </c>
      <c r="AL318" s="77">
        <v>4.84</v>
      </c>
      <c r="AM318" s="77">
        <v>100</v>
      </c>
      <c r="AN318" s="77" t="s">
        <v>1021</v>
      </c>
      <c r="AO318" s="77">
        <v>1.2</v>
      </c>
      <c r="AP318" s="77">
        <v>4500</v>
      </c>
      <c r="AQ318" s="77">
        <v>-2.8</v>
      </c>
      <c r="AR318" s="77">
        <v>0.27</v>
      </c>
      <c r="AS318" s="77">
        <v>0</v>
      </c>
      <c r="AT318" s="77">
        <v>-4.05</v>
      </c>
      <c r="AU318" s="77">
        <v>0</v>
      </c>
      <c r="AV318" s="77">
        <v>10.7</v>
      </c>
      <c r="AW318" s="77">
        <v>6.63</v>
      </c>
      <c r="AX318" s="77">
        <v>2.37</v>
      </c>
      <c r="AY318" s="77">
        <v>0</v>
      </c>
      <c r="AZ318" s="77" t="s">
        <v>1021</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1504</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1087</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1505</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1087</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1506</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1087</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1102</v>
      </c>
      <c r="D322" s="77" t="s">
        <v>1103</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1087</v>
      </c>
      <c r="AC322" s="77">
        <v>0.8</v>
      </c>
      <c r="AD322" s="77">
        <v>2500</v>
      </c>
      <c r="AE322" s="77">
        <v>-3.7</v>
      </c>
      <c r="AF322" s="77">
        <v>0.32</v>
      </c>
      <c r="AG322" s="77">
        <v>0</v>
      </c>
      <c r="AH322" s="77">
        <v>-4.55</v>
      </c>
      <c r="AI322" s="77">
        <v>0</v>
      </c>
      <c r="AJ322" s="77">
        <v>12.1</v>
      </c>
      <c r="AK322" s="77">
        <v>7.5</v>
      </c>
      <c r="AL322" s="77">
        <v>4.82</v>
      </c>
      <c r="AM322" s="77">
        <v>0</v>
      </c>
      <c r="AN322" s="77" t="s">
        <v>1021</v>
      </c>
      <c r="AO322" s="77">
        <v>0.7</v>
      </c>
      <c r="AP322" s="77">
        <v>4800</v>
      </c>
      <c r="AQ322" s="77">
        <v>-3.6</v>
      </c>
      <c r="AR322" s="77">
        <v>0.14000000000000001</v>
      </c>
      <c r="AS322" s="77">
        <v>0</v>
      </c>
      <c r="AT322" s="77">
        <v>-4.32</v>
      </c>
      <c r="AU322" s="77">
        <v>0</v>
      </c>
      <c r="AV322" s="77">
        <v>10.3</v>
      </c>
      <c r="AW322" s="77">
        <v>5.98</v>
      </c>
      <c r="AX322" s="77">
        <v>2.15</v>
      </c>
      <c r="AY322" s="77">
        <v>0</v>
      </c>
      <c r="AZ322" s="77" t="s">
        <v>1021</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1507</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1087</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1508</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1087</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1509</v>
      </c>
      <c r="D325" s="77" t="s">
        <v>1510</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1087</v>
      </c>
      <c r="AO325" s="77">
        <v>0.5</v>
      </c>
      <c r="AP325" s="77">
        <v>4000</v>
      </c>
      <c r="AQ325" s="77">
        <v>-3.1</v>
      </c>
      <c r="AR325" s="77">
        <v>0.12</v>
      </c>
      <c r="AS325" s="77">
        <v>0</v>
      </c>
      <c r="AT325" s="77">
        <v>-3.6</v>
      </c>
      <c r="AU325" s="77">
        <v>0</v>
      </c>
      <c r="AV325" s="77">
        <v>10.199999999999999</v>
      </c>
      <c r="AW325" s="77">
        <v>6.57</v>
      </c>
      <c r="AX325" s="77">
        <v>2.54</v>
      </c>
      <c r="AY325" s="77">
        <v>0</v>
      </c>
      <c r="AZ325" s="77" t="s">
        <v>1021</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1511</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1087</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1512</v>
      </c>
      <c r="D327" s="77" t="s">
        <v>480</v>
      </c>
      <c r="E327" s="77" t="s">
        <v>51</v>
      </c>
      <c r="F327" s="77" t="s">
        <v>22</v>
      </c>
      <c r="G327" s="77" t="s">
        <v>1220</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1087</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1513</v>
      </c>
      <c r="D328" s="77" t="s">
        <v>493</v>
      </c>
      <c r="E328" s="77" t="s">
        <v>51</v>
      </c>
      <c r="F328" s="77" t="s">
        <v>20</v>
      </c>
      <c r="G328" s="77" t="s">
        <v>1202</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1087</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1514</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1087</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1515</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1087</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1516</v>
      </c>
      <c r="D331" s="77" t="s">
        <v>817</v>
      </c>
      <c r="E331" s="77" t="s">
        <v>51</v>
      </c>
      <c r="F331" s="77" t="s">
        <v>726</v>
      </c>
      <c r="G331" s="77" t="s">
        <v>1204</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1087</v>
      </c>
      <c r="AC331" s="77">
        <v>0.5</v>
      </c>
      <c r="AD331" s="77">
        <v>2500</v>
      </c>
      <c r="AE331" s="77">
        <v>-4</v>
      </c>
      <c r="AF331" s="77">
        <v>0.22</v>
      </c>
      <c r="AG331" s="77">
        <v>0</v>
      </c>
      <c r="AH331" s="77">
        <v>-4.55</v>
      </c>
      <c r="AI331" s="77">
        <v>0</v>
      </c>
      <c r="AJ331" s="77">
        <v>11.9</v>
      </c>
      <c r="AK331" s="77">
        <v>7.33</v>
      </c>
      <c r="AL331" s="77">
        <v>4.75</v>
      </c>
      <c r="AM331" s="77">
        <v>0</v>
      </c>
      <c r="AN331" s="77" t="s">
        <v>1021</v>
      </c>
      <c r="AO331" s="77">
        <v>0.4</v>
      </c>
      <c r="AP331" s="77">
        <v>4000</v>
      </c>
      <c r="AQ331" s="77">
        <v>-3.2</v>
      </c>
      <c r="AR331" s="77">
        <v>0.1</v>
      </c>
      <c r="AS331" s="77">
        <v>0</v>
      </c>
      <c r="AT331" s="77">
        <v>-3.6</v>
      </c>
      <c r="AU331" s="77">
        <v>0</v>
      </c>
      <c r="AV331" s="77">
        <v>10.1</v>
      </c>
      <c r="AW331" s="77">
        <v>6.51</v>
      </c>
      <c r="AX331" s="77">
        <v>2.5299999999999998</v>
      </c>
      <c r="AY331" s="77">
        <v>0</v>
      </c>
      <c r="AZ331" s="77" t="s">
        <v>1021</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1517</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1087</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1518</v>
      </c>
      <c r="D333" s="77" t="s">
        <v>426</v>
      </c>
      <c r="E333" s="77" t="s">
        <v>51</v>
      </c>
      <c r="F333" s="77" t="s">
        <v>132</v>
      </c>
      <c r="G333" s="77" t="s">
        <v>1216</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1087</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1519</v>
      </c>
      <c r="D334" s="77" t="s">
        <v>859</v>
      </c>
      <c r="E334" s="77" t="s">
        <v>51</v>
      </c>
      <c r="F334" s="77" t="s">
        <v>726</v>
      </c>
      <c r="G334" s="77" t="s">
        <v>1204</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1087</v>
      </c>
      <c r="AC334" s="77">
        <v>0.4</v>
      </c>
      <c r="AD334" s="77">
        <v>2500</v>
      </c>
      <c r="AE334" s="77">
        <v>-4.2</v>
      </c>
      <c r="AF334" s="77">
        <v>0.14000000000000001</v>
      </c>
      <c r="AG334" s="77">
        <v>0</v>
      </c>
      <c r="AH334" s="77">
        <v>-4.55</v>
      </c>
      <c r="AI334" s="77">
        <v>0</v>
      </c>
      <c r="AJ334" s="77">
        <v>11.8</v>
      </c>
      <c r="AK334" s="77">
        <v>7.21</v>
      </c>
      <c r="AL334" s="77">
        <v>4.7</v>
      </c>
      <c r="AM334" s="77">
        <v>0</v>
      </c>
      <c r="AN334" s="77" t="s">
        <v>1021</v>
      </c>
      <c r="AO334" s="77">
        <v>0.3</v>
      </c>
      <c r="AP334" s="77">
        <v>4000</v>
      </c>
      <c r="AQ334" s="77">
        <v>-3.3</v>
      </c>
      <c r="AR334" s="77">
        <v>7.0000000000000007E-2</v>
      </c>
      <c r="AS334" s="77">
        <v>0</v>
      </c>
      <c r="AT334" s="77">
        <v>-3.6</v>
      </c>
      <c r="AU334" s="77">
        <v>0</v>
      </c>
      <c r="AV334" s="77">
        <v>10</v>
      </c>
      <c r="AW334" s="77">
        <v>6.42</v>
      </c>
      <c r="AX334" s="77">
        <v>2.5099999999999998</v>
      </c>
      <c r="AY334" s="77">
        <v>0</v>
      </c>
      <c r="AZ334" s="77" t="s">
        <v>1021</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1520</v>
      </c>
      <c r="D335" s="77" t="s">
        <v>1521</v>
      </c>
      <c r="E335" s="77" t="s">
        <v>1106</v>
      </c>
      <c r="F335" s="77" t="s">
        <v>123</v>
      </c>
      <c r="G335" s="77" t="s">
        <v>1173</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1079</v>
      </c>
      <c r="BW335" s="77">
        <v>49</v>
      </c>
      <c r="BX335" s="77">
        <v>-9.5</v>
      </c>
      <c r="BY335" s="77">
        <v>29.25</v>
      </c>
    </row>
    <row r="336" spans="1:77">
      <c r="A336" s="77">
        <v>2019</v>
      </c>
      <c r="B336" s="77">
        <v>16</v>
      </c>
      <c r="C336" s="77" t="s">
        <v>1522</v>
      </c>
      <c r="D336" s="77" t="s">
        <v>1523</v>
      </c>
      <c r="E336" s="77" t="s">
        <v>1106</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1079</v>
      </c>
      <c r="BW336" s="77">
        <v>47</v>
      </c>
      <c r="BX336" s="77">
        <v>-7</v>
      </c>
      <c r="BY336" s="77">
        <v>27</v>
      </c>
    </row>
    <row r="337" spans="1:77">
      <c r="A337" s="77">
        <v>2019</v>
      </c>
      <c r="B337" s="77">
        <v>16</v>
      </c>
      <c r="C337" s="77" t="s">
        <v>1104</v>
      </c>
      <c r="D337" s="77" t="s">
        <v>1105</v>
      </c>
      <c r="E337" s="77" t="s">
        <v>1106</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1079</v>
      </c>
      <c r="BW337" s="77">
        <v>44.5</v>
      </c>
      <c r="BX337" s="77">
        <v>-6.5</v>
      </c>
      <c r="BY337" s="77">
        <v>25.5</v>
      </c>
    </row>
    <row r="338" spans="1:77">
      <c r="A338" s="77">
        <v>2019</v>
      </c>
      <c r="B338" s="77">
        <v>16</v>
      </c>
      <c r="C338" s="77" t="s">
        <v>1524</v>
      </c>
      <c r="D338" s="77" t="s">
        <v>1525</v>
      </c>
      <c r="E338" s="77" t="s">
        <v>1106</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1079</v>
      </c>
      <c r="BW338" s="77">
        <v>50.5</v>
      </c>
      <c r="BX338" s="77">
        <v>-9.5</v>
      </c>
      <c r="BY338" s="77">
        <v>30</v>
      </c>
    </row>
    <row r="339" spans="1:77">
      <c r="A339" s="77">
        <v>2019</v>
      </c>
      <c r="B339" s="77">
        <v>16</v>
      </c>
      <c r="C339" s="77" t="s">
        <v>1526</v>
      </c>
      <c r="D339" s="77" t="s">
        <v>1527</v>
      </c>
      <c r="E339" s="77" t="s">
        <v>1106</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1095</v>
      </c>
      <c r="BW339" s="77">
        <v>47</v>
      </c>
      <c r="BX339" s="77">
        <v>-5.5</v>
      </c>
      <c r="BY339" s="77">
        <v>26.25</v>
      </c>
    </row>
    <row r="340" spans="1:77">
      <c r="A340" s="77">
        <v>2019</v>
      </c>
      <c r="B340" s="77">
        <v>16</v>
      </c>
      <c r="C340" s="77" t="s">
        <v>1528</v>
      </c>
      <c r="D340" s="77" t="s">
        <v>1529</v>
      </c>
      <c r="E340" s="77" t="s">
        <v>1106</v>
      </c>
      <c r="F340" s="77" t="s">
        <v>77</v>
      </c>
      <c r="G340" s="77" t="s">
        <v>1180</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1095</v>
      </c>
      <c r="BW340" s="77">
        <v>50</v>
      </c>
      <c r="BX340" s="77">
        <v>-2.5</v>
      </c>
      <c r="BY340" s="77">
        <v>26.25</v>
      </c>
    </row>
    <row r="341" spans="1:77">
      <c r="A341" s="77">
        <v>2019</v>
      </c>
      <c r="B341" s="77">
        <v>16</v>
      </c>
      <c r="C341" s="77" t="s">
        <v>1530</v>
      </c>
      <c r="D341" s="77" t="s">
        <v>1531</v>
      </c>
      <c r="E341" s="77" t="s">
        <v>1106</v>
      </c>
      <c r="F341" s="77" t="s">
        <v>719</v>
      </c>
      <c r="G341" s="77" t="s">
        <v>1176</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1095</v>
      </c>
      <c r="BW341" s="77">
        <v>50.5</v>
      </c>
      <c r="BX341" s="77">
        <v>-3</v>
      </c>
      <c r="BY341" s="77">
        <v>26.75</v>
      </c>
    </row>
    <row r="342" spans="1:77">
      <c r="A342" s="77">
        <v>2019</v>
      </c>
      <c r="B342" s="77">
        <v>16</v>
      </c>
      <c r="C342" s="77" t="s">
        <v>1532</v>
      </c>
      <c r="D342" s="77" t="s">
        <v>1533</v>
      </c>
      <c r="E342" s="77" t="s">
        <v>1106</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1095</v>
      </c>
      <c r="BW342" s="77">
        <v>45</v>
      </c>
      <c r="BX342" s="77">
        <v>-7.5</v>
      </c>
      <c r="BY342" s="77">
        <v>26.25</v>
      </c>
    </row>
    <row r="343" spans="1:77">
      <c r="A343" s="77">
        <v>2019</v>
      </c>
      <c r="B343" s="77">
        <v>16</v>
      </c>
      <c r="C343" s="77" t="s">
        <v>1107</v>
      </c>
      <c r="D343" s="77" t="s">
        <v>1108</v>
      </c>
      <c r="E343" s="77" t="s">
        <v>1106</v>
      </c>
      <c r="F343" s="77" t="s">
        <v>712</v>
      </c>
      <c r="G343" s="77" t="s">
        <v>1177</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1095</v>
      </c>
      <c r="BW343" s="77">
        <v>44.5</v>
      </c>
      <c r="BX343" s="77">
        <v>-6</v>
      </c>
      <c r="BY343" s="77">
        <v>25.25</v>
      </c>
    </row>
    <row r="344" spans="1:77">
      <c r="A344" s="77">
        <v>2019</v>
      </c>
      <c r="B344" s="77">
        <v>16</v>
      </c>
      <c r="C344" s="77" t="s">
        <v>1534</v>
      </c>
      <c r="D344" s="77" t="s">
        <v>1535</v>
      </c>
      <c r="E344" s="77" t="s">
        <v>1106</v>
      </c>
      <c r="F344" s="77" t="s">
        <v>195</v>
      </c>
      <c r="G344" s="77" t="s">
        <v>1185</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1095</v>
      </c>
      <c r="BW344" s="77">
        <v>46</v>
      </c>
      <c r="BX344" s="77">
        <v>-2</v>
      </c>
      <c r="BY344" s="77">
        <v>24</v>
      </c>
    </row>
    <row r="345" spans="1:77">
      <c r="A345" s="77">
        <v>2019</v>
      </c>
      <c r="B345" s="77">
        <v>16</v>
      </c>
      <c r="C345" s="77" t="s">
        <v>1536</v>
      </c>
      <c r="D345" s="77" t="s">
        <v>1537</v>
      </c>
      <c r="E345" s="77" t="s">
        <v>1106</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1095</v>
      </c>
      <c r="BW345" s="77">
        <v>50.5</v>
      </c>
      <c r="BX345" s="77">
        <v>3</v>
      </c>
      <c r="BY345" s="77">
        <v>23.75</v>
      </c>
    </row>
    <row r="346" spans="1:77">
      <c r="A346" s="77">
        <v>2019</v>
      </c>
      <c r="B346" s="77">
        <v>16</v>
      </c>
      <c r="C346" s="77" t="s">
        <v>1538</v>
      </c>
      <c r="D346" s="77" t="s">
        <v>1539</v>
      </c>
      <c r="E346" s="77" t="s">
        <v>1106</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1095</v>
      </c>
      <c r="BW346" s="77">
        <v>38</v>
      </c>
      <c r="BX346" s="77">
        <v>-7</v>
      </c>
      <c r="BY346" s="77">
        <v>22.5</v>
      </c>
    </row>
    <row r="347" spans="1:77">
      <c r="A347" s="77">
        <v>2019</v>
      </c>
      <c r="B347" s="77">
        <v>16</v>
      </c>
      <c r="C347" s="77" t="s">
        <v>1540</v>
      </c>
      <c r="D347" s="77" t="s">
        <v>1541</v>
      </c>
      <c r="E347" s="77" t="s">
        <v>1106</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1095</v>
      </c>
      <c r="BW347" s="77">
        <v>46.5</v>
      </c>
      <c r="BX347" s="77">
        <v>-7</v>
      </c>
      <c r="BY347" s="77">
        <v>26.75</v>
      </c>
    </row>
    <row r="348" spans="1:77">
      <c r="A348" s="77">
        <v>2019</v>
      </c>
      <c r="B348" s="77">
        <v>16</v>
      </c>
      <c r="C348" s="77" t="s">
        <v>1542</v>
      </c>
      <c r="D348" s="77" t="s">
        <v>1543</v>
      </c>
      <c r="E348" s="77" t="s">
        <v>1106</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1095</v>
      </c>
      <c r="BW348" s="77">
        <v>46.5</v>
      </c>
      <c r="BX348" s="77">
        <v>1</v>
      </c>
      <c r="BY348" s="77">
        <v>22.75</v>
      </c>
    </row>
    <row r="349" spans="1:77">
      <c r="A349" s="77">
        <v>2019</v>
      </c>
      <c r="B349" s="77">
        <v>16</v>
      </c>
      <c r="C349" s="77" t="s">
        <v>1544</v>
      </c>
      <c r="D349" s="77" t="s">
        <v>1545</v>
      </c>
      <c r="E349" s="77" t="s">
        <v>1106</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1095</v>
      </c>
      <c r="BW349" s="77">
        <v>37</v>
      </c>
      <c r="BX349" s="77">
        <v>-6.5</v>
      </c>
      <c r="BY349" s="77">
        <v>21.75</v>
      </c>
    </row>
    <row r="350" spans="1:77">
      <c r="A350" s="77">
        <v>2019</v>
      </c>
      <c r="B350" s="77">
        <v>16</v>
      </c>
      <c r="C350" s="77" t="s">
        <v>1546</v>
      </c>
      <c r="D350" s="77" t="s">
        <v>1547</v>
      </c>
      <c r="E350" s="77" t="s">
        <v>1106</v>
      </c>
      <c r="F350" s="77" t="s">
        <v>57</v>
      </c>
      <c r="G350" s="77" t="s">
        <v>1200</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1095</v>
      </c>
      <c r="BW350" s="77">
        <v>46.5</v>
      </c>
      <c r="BX350" s="77">
        <v>-1</v>
      </c>
      <c r="BY350" s="77">
        <v>23.75</v>
      </c>
    </row>
    <row r="351" spans="1:77">
      <c r="A351" s="77">
        <v>2019</v>
      </c>
      <c r="B351" s="77">
        <v>16</v>
      </c>
      <c r="C351" s="77" t="s">
        <v>1548</v>
      </c>
      <c r="D351" s="77" t="s">
        <v>1549</v>
      </c>
      <c r="E351" s="77" t="s">
        <v>1106</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1095</v>
      </c>
      <c r="BW351" s="77">
        <v>42</v>
      </c>
      <c r="BX351" s="77">
        <v>-1</v>
      </c>
      <c r="BY351" s="77">
        <v>21.5</v>
      </c>
    </row>
    <row r="352" spans="1:77">
      <c r="A352" s="77">
        <v>2019</v>
      </c>
      <c r="B352" s="77">
        <v>16</v>
      </c>
      <c r="C352" s="77" t="s">
        <v>1550</v>
      </c>
      <c r="D352" s="77" t="s">
        <v>1551</v>
      </c>
      <c r="E352" s="77" t="s">
        <v>1106</v>
      </c>
      <c r="F352" s="77" t="s">
        <v>12</v>
      </c>
      <c r="G352" s="77" t="s">
        <v>1195</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1095</v>
      </c>
      <c r="BW352" s="77">
        <v>47</v>
      </c>
      <c r="BX352" s="77">
        <v>7</v>
      </c>
      <c r="BY352" s="77">
        <v>20</v>
      </c>
    </row>
    <row r="353" spans="1:77">
      <c r="A353" s="77">
        <v>2019</v>
      </c>
      <c r="B353" s="77">
        <v>16</v>
      </c>
      <c r="C353" s="77" t="s">
        <v>1552</v>
      </c>
      <c r="D353" s="77" t="s">
        <v>1553</v>
      </c>
      <c r="E353" s="77" t="s">
        <v>1106</v>
      </c>
      <c r="F353" s="77" t="s">
        <v>132</v>
      </c>
      <c r="G353" s="77" t="s">
        <v>1216</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1095</v>
      </c>
      <c r="BW353" s="77">
        <v>37</v>
      </c>
      <c r="BX353" s="77">
        <v>-3</v>
      </c>
      <c r="BY353" s="77">
        <v>20</v>
      </c>
    </row>
    <row r="354" spans="1:77">
      <c r="A354" s="77">
        <v>2019</v>
      </c>
      <c r="B354" s="77">
        <v>16</v>
      </c>
      <c r="C354" s="77" t="s">
        <v>1554</v>
      </c>
      <c r="D354" s="77" t="s">
        <v>1555</v>
      </c>
      <c r="E354" s="77" t="s">
        <v>1106</v>
      </c>
      <c r="F354" s="77" t="s">
        <v>714</v>
      </c>
      <c r="G354" s="77" t="s">
        <v>1191</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1095</v>
      </c>
      <c r="BW354" s="77">
        <v>47</v>
      </c>
      <c r="BX354" s="77">
        <v>5.5</v>
      </c>
      <c r="BY354" s="77">
        <v>20.75</v>
      </c>
    </row>
    <row r="355" spans="1:77">
      <c r="A355" s="77">
        <v>2019</v>
      </c>
      <c r="B355" s="77">
        <v>16</v>
      </c>
      <c r="C355" s="77" t="s">
        <v>1556</v>
      </c>
      <c r="D355" s="77" t="s">
        <v>1557</v>
      </c>
      <c r="E355" s="77" t="s">
        <v>1106</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1095</v>
      </c>
      <c r="BW355" s="77">
        <v>46</v>
      </c>
      <c r="BX355" s="77">
        <v>2</v>
      </c>
      <c r="BY355" s="77">
        <v>22</v>
      </c>
    </row>
    <row r="356" spans="1:77">
      <c r="A356" s="77">
        <v>2019</v>
      </c>
      <c r="B356" s="77">
        <v>16</v>
      </c>
      <c r="C356" s="77" t="s">
        <v>1558</v>
      </c>
      <c r="D356" s="77" t="s">
        <v>1559</v>
      </c>
      <c r="E356" s="77" t="s">
        <v>1106</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1095</v>
      </c>
      <c r="BW356" s="77">
        <v>50</v>
      </c>
      <c r="BX356" s="77">
        <v>2.5</v>
      </c>
      <c r="BY356" s="77">
        <v>23.75</v>
      </c>
    </row>
    <row r="357" spans="1:77">
      <c r="A357" s="77">
        <v>2019</v>
      </c>
      <c r="B357" s="77">
        <v>16</v>
      </c>
      <c r="C357" s="77" t="s">
        <v>1560</v>
      </c>
      <c r="D357" s="77" t="s">
        <v>1561</v>
      </c>
      <c r="E357" s="77" t="s">
        <v>1106</v>
      </c>
      <c r="F357" s="77" t="s">
        <v>20</v>
      </c>
      <c r="G357" s="77" t="s">
        <v>1202</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1095</v>
      </c>
      <c r="BW357" s="77">
        <v>42</v>
      </c>
      <c r="BX357" s="77">
        <v>1</v>
      </c>
      <c r="BY357" s="77">
        <v>20.5</v>
      </c>
    </row>
    <row r="358" spans="1:77">
      <c r="A358" s="77">
        <v>2019</v>
      </c>
      <c r="B358" s="77">
        <v>16</v>
      </c>
      <c r="C358" s="77" t="s">
        <v>1562</v>
      </c>
      <c r="D358" s="77" t="s">
        <v>1563</v>
      </c>
      <c r="E358" s="77" t="s">
        <v>1106</v>
      </c>
      <c r="F358" s="77" t="s">
        <v>18</v>
      </c>
      <c r="G358" s="77" t="s">
        <v>1210</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1095</v>
      </c>
      <c r="BW358" s="77">
        <v>45</v>
      </c>
      <c r="BX358" s="77">
        <v>7.5</v>
      </c>
      <c r="BY358" s="77">
        <v>18.75</v>
      </c>
    </row>
    <row r="359" spans="1:77">
      <c r="A359" s="77">
        <v>2019</v>
      </c>
      <c r="B359" s="77">
        <v>16</v>
      </c>
      <c r="C359" s="77" t="s">
        <v>1564</v>
      </c>
      <c r="D359" s="77" t="s">
        <v>1565</v>
      </c>
      <c r="E359" s="77" t="s">
        <v>1106</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1095</v>
      </c>
      <c r="BW359" s="77">
        <v>44.5</v>
      </c>
      <c r="BX359" s="77">
        <v>6</v>
      </c>
      <c r="BY359" s="77">
        <v>19.25</v>
      </c>
    </row>
    <row r="360" spans="1:77">
      <c r="A360" s="77">
        <v>2019</v>
      </c>
      <c r="B360" s="77">
        <v>16</v>
      </c>
      <c r="C360" s="77" t="s">
        <v>1566</v>
      </c>
      <c r="D360" s="77" t="s">
        <v>1567</v>
      </c>
      <c r="E360" s="77" t="s">
        <v>1106</v>
      </c>
      <c r="F360" s="77" t="s">
        <v>16</v>
      </c>
      <c r="G360" s="77" t="s">
        <v>1214</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1095</v>
      </c>
      <c r="BW360" s="77">
        <v>46.5</v>
      </c>
      <c r="BX360" s="77">
        <v>7</v>
      </c>
      <c r="BY360" s="77">
        <v>19.75</v>
      </c>
    </row>
    <row r="361" spans="1:77">
      <c r="A361" s="77">
        <v>2019</v>
      </c>
      <c r="B361" s="77">
        <v>16</v>
      </c>
      <c r="C361" s="77" t="s">
        <v>1568</v>
      </c>
      <c r="D361" s="77" t="s">
        <v>1569</v>
      </c>
      <c r="E361" s="77" t="s">
        <v>1106</v>
      </c>
      <c r="F361" s="77" t="s">
        <v>731</v>
      </c>
      <c r="G361" s="77" t="s">
        <v>1207</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1095</v>
      </c>
      <c r="BW361" s="77">
        <v>44.5</v>
      </c>
      <c r="BX361" s="77">
        <v>6.5</v>
      </c>
      <c r="BY361" s="77">
        <v>19</v>
      </c>
    </row>
    <row r="362" spans="1:77">
      <c r="A362" s="77">
        <v>2019</v>
      </c>
      <c r="B362" s="77">
        <v>16</v>
      </c>
      <c r="C362" s="77" t="s">
        <v>1570</v>
      </c>
      <c r="D362" s="77" t="s">
        <v>1571</v>
      </c>
      <c r="E362" s="77" t="s">
        <v>1106</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1095</v>
      </c>
      <c r="BW362" s="77">
        <v>37</v>
      </c>
      <c r="BX362" s="77">
        <v>3</v>
      </c>
      <c r="BY362" s="77">
        <v>17</v>
      </c>
    </row>
    <row r="363" spans="1:77">
      <c r="A363" s="77">
        <v>2019</v>
      </c>
      <c r="B363" s="77">
        <v>16</v>
      </c>
      <c r="C363" s="77" t="s">
        <v>1572</v>
      </c>
      <c r="D363" s="77" t="s">
        <v>1573</v>
      </c>
      <c r="E363" s="77" t="s">
        <v>1106</v>
      </c>
      <c r="F363" s="77" t="s">
        <v>6</v>
      </c>
      <c r="G363" s="77" t="s">
        <v>1182</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1095</v>
      </c>
      <c r="BW363" s="77">
        <v>50.5</v>
      </c>
      <c r="BX363" s="77">
        <v>9.5</v>
      </c>
      <c r="BY363" s="77">
        <v>20.5</v>
      </c>
    </row>
    <row r="364" spans="1:77">
      <c r="A364" s="77">
        <v>2019</v>
      </c>
      <c r="B364" s="77">
        <v>16</v>
      </c>
      <c r="C364" s="77" t="s">
        <v>1574</v>
      </c>
      <c r="D364" s="77" t="s">
        <v>1575</v>
      </c>
      <c r="E364" s="77" t="s">
        <v>1106</v>
      </c>
      <c r="F364" s="77" t="s">
        <v>22</v>
      </c>
      <c r="G364" s="77" t="s">
        <v>1220</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1095</v>
      </c>
      <c r="BW364" s="77">
        <v>38</v>
      </c>
      <c r="BX364" s="77">
        <v>7</v>
      </c>
      <c r="BY364" s="77">
        <v>15.5</v>
      </c>
    </row>
    <row r="365" spans="1:77">
      <c r="A365" s="77">
        <v>2019</v>
      </c>
      <c r="B365" s="77">
        <v>16</v>
      </c>
      <c r="C365" s="77" t="s">
        <v>1576</v>
      </c>
      <c r="D365" s="77" t="s">
        <v>1577</v>
      </c>
      <c r="E365" s="77" t="s">
        <v>1106</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1095</v>
      </c>
      <c r="BW365" s="77">
        <v>49</v>
      </c>
      <c r="BX365" s="77">
        <v>9.5</v>
      </c>
      <c r="BY365" s="77">
        <v>19.75</v>
      </c>
    </row>
    <row r="366" spans="1:77">
      <c r="A366" s="77">
        <v>2019</v>
      </c>
      <c r="B366" s="77">
        <v>16</v>
      </c>
      <c r="C366" s="77" t="s">
        <v>1578</v>
      </c>
      <c r="D366" s="77" t="s">
        <v>1579</v>
      </c>
      <c r="E366" s="77" t="s">
        <v>1106</v>
      </c>
      <c r="F366" s="77" t="s">
        <v>726</v>
      </c>
      <c r="G366" s="77" t="s">
        <v>1204</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1087</v>
      </c>
      <c r="BW366" s="77">
        <v>37</v>
      </c>
      <c r="BX366" s="77">
        <v>6.5</v>
      </c>
      <c r="BY366" s="77">
        <v>15.25</v>
      </c>
    </row>
    <row r="367" spans="1:77">
      <c r="A367" s="77">
        <v>2019</v>
      </c>
      <c r="B367" s="77">
        <v>16</v>
      </c>
      <c r="C367" s="77" t="s">
        <v>21</v>
      </c>
      <c r="D367" s="77" t="s">
        <v>1630</v>
      </c>
      <c r="E367" s="77" t="s">
        <v>1631</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1629</v>
      </c>
      <c r="AN367" s="77">
        <v>13</v>
      </c>
      <c r="AO367" s="77">
        <v>9.4</v>
      </c>
      <c r="AP367" s="77">
        <v>5000</v>
      </c>
      <c r="AQ367" s="77">
        <v>1.5</v>
      </c>
      <c r="AR367" s="77">
        <v>1.87</v>
      </c>
      <c r="AS367" s="77">
        <v>2.7</v>
      </c>
      <c r="AT367" s="77">
        <v>-5.19</v>
      </c>
      <c r="AU367" s="77">
        <v>0.54</v>
      </c>
      <c r="AV367" s="77">
        <v>16</v>
      </c>
      <c r="AW367" s="77">
        <v>8.09</v>
      </c>
      <c r="AX367" s="77">
        <v>3.2</v>
      </c>
      <c r="AY367" s="77" t="s">
        <v>1629</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1629</v>
      </c>
      <c r="BL367" s="77">
        <v>9.4</v>
      </c>
      <c r="BM367" s="77">
        <v>6700</v>
      </c>
      <c r="BN367" s="77">
        <v>1.3</v>
      </c>
      <c r="BO367" s="77">
        <v>1.4</v>
      </c>
      <c r="BP367" s="77">
        <v>2.7</v>
      </c>
      <c r="BQ367" s="77">
        <v>-5.33</v>
      </c>
      <c r="BR367" s="77">
        <v>0.4</v>
      </c>
      <c r="BS367" s="77">
        <v>16</v>
      </c>
      <c r="BT367" s="77">
        <v>7.95</v>
      </c>
      <c r="BU367" s="77">
        <v>2.39</v>
      </c>
      <c r="BV367" s="77" t="s">
        <v>1629</v>
      </c>
      <c r="BW367" s="77">
        <v>38</v>
      </c>
      <c r="BX367" s="77">
        <v>-7</v>
      </c>
      <c r="BY367" s="77">
        <v>22.5</v>
      </c>
    </row>
    <row r="368" spans="1:77">
      <c r="A368" s="77">
        <v>2019</v>
      </c>
      <c r="B368" s="77">
        <v>16</v>
      </c>
      <c r="C368" s="77" t="s">
        <v>22</v>
      </c>
      <c r="D368" s="77" t="s">
        <v>1632</v>
      </c>
      <c r="E368" s="77" t="s">
        <v>1631</v>
      </c>
      <c r="F368" s="77" t="s">
        <v>22</v>
      </c>
      <c r="G368" s="77" t="s">
        <v>1220</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1629</v>
      </c>
      <c r="AN368" s="77">
        <v>3</v>
      </c>
      <c r="AO368" s="77">
        <v>6.2</v>
      </c>
      <c r="AP368" s="77">
        <v>4100</v>
      </c>
      <c r="AQ368" s="77">
        <v>-0.3</v>
      </c>
      <c r="AR368" s="77">
        <v>1.51</v>
      </c>
      <c r="AS368" s="77">
        <v>1.8</v>
      </c>
      <c r="AT368" s="77">
        <v>-4.68</v>
      </c>
      <c r="AU368" s="77">
        <v>0.44</v>
      </c>
      <c r="AV368" s="77">
        <v>10.6</v>
      </c>
      <c r="AW368" s="77">
        <v>4.13</v>
      </c>
      <c r="AX368" s="77">
        <v>2.59</v>
      </c>
      <c r="AY368" s="77" t="s">
        <v>1629</v>
      </c>
      <c r="AZ368" s="77">
        <v>3</v>
      </c>
      <c r="BA368" s="77">
        <v>6.2</v>
      </c>
      <c r="BB368" s="77">
        <v>11</v>
      </c>
      <c r="BC368" s="77">
        <v>0.3</v>
      </c>
      <c r="BD368" s="77">
        <v>0.56000000000000005</v>
      </c>
      <c r="BE368" s="77">
        <v>1.8</v>
      </c>
      <c r="BF368" s="77">
        <v>-4.1399999999999997</v>
      </c>
      <c r="BG368" s="77">
        <v>0.16</v>
      </c>
      <c r="BH368" s="77">
        <v>10.6</v>
      </c>
      <c r="BI368" s="77">
        <v>4.67</v>
      </c>
      <c r="BJ368" s="77">
        <v>0.96</v>
      </c>
      <c r="BK368" s="77" t="s">
        <v>1629</v>
      </c>
      <c r="BL368" s="77">
        <v>6.2</v>
      </c>
      <c r="BM368" s="77">
        <v>4500</v>
      </c>
      <c r="BN368" s="77">
        <v>0.8</v>
      </c>
      <c r="BO368" s="77">
        <v>1.38</v>
      </c>
      <c r="BP368" s="77">
        <v>1.8</v>
      </c>
      <c r="BQ368" s="77">
        <v>-3.6</v>
      </c>
      <c r="BR368" s="77">
        <v>0.4</v>
      </c>
      <c r="BS368" s="77">
        <v>10.6</v>
      </c>
      <c r="BT368" s="77">
        <v>5.21</v>
      </c>
      <c r="BU368" s="77">
        <v>2.36</v>
      </c>
      <c r="BV368" s="77" t="s">
        <v>1629</v>
      </c>
      <c r="BW368" s="77">
        <v>38</v>
      </c>
      <c r="BX368" s="77">
        <v>7</v>
      </c>
      <c r="BY368" s="77">
        <v>15.5</v>
      </c>
    </row>
    <row r="369" spans="1:77">
      <c r="A369" s="77">
        <v>2019</v>
      </c>
      <c r="B369" s="77">
        <v>16</v>
      </c>
      <c r="C369" s="77" t="s">
        <v>718</v>
      </c>
      <c r="D369" s="77" t="s">
        <v>1633</v>
      </c>
      <c r="E369" s="77" t="s">
        <v>1631</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1629</v>
      </c>
      <c r="AN369" s="77" t="s">
        <v>1021</v>
      </c>
      <c r="AO369" s="77">
        <v>10</v>
      </c>
      <c r="AP369" s="77">
        <v>4800</v>
      </c>
      <c r="AQ369" s="77">
        <v>2.4</v>
      </c>
      <c r="AR369" s="77">
        <v>2.08</v>
      </c>
      <c r="AS369" s="77">
        <v>2.9</v>
      </c>
      <c r="AT369" s="77">
        <v>-4.68</v>
      </c>
      <c r="AU369" s="77">
        <v>0.6</v>
      </c>
      <c r="AV369" s="77">
        <v>17.100000000000001</v>
      </c>
      <c r="AW369" s="77">
        <v>9.5299999999999994</v>
      </c>
      <c r="AX369" s="77">
        <v>3.56</v>
      </c>
      <c r="AY369" s="77" t="s">
        <v>1629</v>
      </c>
      <c r="AZ369" s="77" t="s">
        <v>1021</v>
      </c>
      <c r="BA369" s="77">
        <v>10</v>
      </c>
      <c r="BB369" s="77">
        <v>20</v>
      </c>
      <c r="BC369" s="77">
        <v>-0.8</v>
      </c>
      <c r="BD369" s="77">
        <v>0.5</v>
      </c>
      <c r="BE369" s="77">
        <v>2.9</v>
      </c>
      <c r="BF369" s="77">
        <v>-7.9</v>
      </c>
      <c r="BG369" s="77">
        <v>0.15</v>
      </c>
      <c r="BH369" s="77">
        <v>17.100000000000001</v>
      </c>
      <c r="BI369" s="77">
        <v>6.31</v>
      </c>
      <c r="BJ369" s="77">
        <v>0.86</v>
      </c>
      <c r="BK369" s="77" t="s">
        <v>1629</v>
      </c>
      <c r="BL369" s="77">
        <v>10</v>
      </c>
      <c r="BM369" s="77">
        <v>6800</v>
      </c>
      <c r="BN369" s="77">
        <v>1.8</v>
      </c>
      <c r="BO369" s="77">
        <v>1.47</v>
      </c>
      <c r="BP369" s="77">
        <v>2.9</v>
      </c>
      <c r="BQ369" s="77">
        <v>-5.26</v>
      </c>
      <c r="BR369" s="77">
        <v>0.43</v>
      </c>
      <c r="BS369" s="77">
        <v>17.100000000000001</v>
      </c>
      <c r="BT369" s="77">
        <v>8.9499999999999993</v>
      </c>
      <c r="BU369" s="77">
        <v>2.52</v>
      </c>
      <c r="BV369" s="77" t="s">
        <v>1629</v>
      </c>
      <c r="BW369" s="77">
        <v>37</v>
      </c>
      <c r="BX369" s="77">
        <v>-6.5</v>
      </c>
      <c r="BY369" s="77">
        <v>21.75</v>
      </c>
    </row>
    <row r="370" spans="1:77">
      <c r="A370" s="77">
        <v>2019</v>
      </c>
      <c r="B370" s="77">
        <v>16</v>
      </c>
      <c r="C370" s="77" t="s">
        <v>726</v>
      </c>
      <c r="D370" s="77" t="s">
        <v>1634</v>
      </c>
      <c r="E370" s="77" t="s">
        <v>1631</v>
      </c>
      <c r="F370" s="77" t="s">
        <v>726</v>
      </c>
      <c r="G370" s="77" t="s">
        <v>1204</v>
      </c>
      <c r="H370" s="77">
        <v>6.1</v>
      </c>
      <c r="I370" s="77">
        <v>10</v>
      </c>
      <c r="AC370" s="77">
        <v>7.1</v>
      </c>
      <c r="AD370" s="77">
        <v>2900</v>
      </c>
      <c r="AE370" s="77">
        <v>-0.3</v>
      </c>
      <c r="AF370" s="77">
        <v>2.44</v>
      </c>
      <c r="AG370" s="77">
        <v>2.1</v>
      </c>
      <c r="AH370" s="77">
        <v>-5.34</v>
      </c>
      <c r="AI370" s="77">
        <v>0.71</v>
      </c>
      <c r="AJ370" s="77">
        <v>12.1</v>
      </c>
      <c r="AK370" s="77">
        <v>4.72</v>
      </c>
      <c r="AL370" s="77">
        <v>4.18</v>
      </c>
      <c r="AM370" s="77" t="s">
        <v>1629</v>
      </c>
      <c r="AN370" s="77" t="s">
        <v>1021</v>
      </c>
      <c r="AO370" s="77">
        <v>7.1</v>
      </c>
      <c r="AP370" s="77">
        <v>4300</v>
      </c>
      <c r="AQ370" s="77">
        <v>0.3</v>
      </c>
      <c r="AR370" s="77">
        <v>1.65</v>
      </c>
      <c r="AS370" s="77">
        <v>2.1</v>
      </c>
      <c r="AT370" s="77">
        <v>-4.74</v>
      </c>
      <c r="AU370" s="77">
        <v>0.48</v>
      </c>
      <c r="AV370" s="77">
        <v>12.1</v>
      </c>
      <c r="AW370" s="77">
        <v>5.32</v>
      </c>
      <c r="AX370" s="77">
        <v>2.82</v>
      </c>
      <c r="AY370" s="77" t="s">
        <v>1629</v>
      </c>
      <c r="AZ370" s="77" t="s">
        <v>1021</v>
      </c>
      <c r="BA370" s="77">
        <v>7.1</v>
      </c>
      <c r="BB370" s="77">
        <v>15</v>
      </c>
      <c r="BC370" s="77">
        <v>-1</v>
      </c>
      <c r="BD370" s="77">
        <v>0.47</v>
      </c>
      <c r="BE370" s="77">
        <v>2.1</v>
      </c>
      <c r="BF370" s="77">
        <v>-6.05</v>
      </c>
      <c r="BG370" s="77">
        <v>0.14000000000000001</v>
      </c>
      <c r="BH370" s="77">
        <v>12.1</v>
      </c>
      <c r="BI370" s="77">
        <v>4.01</v>
      </c>
      <c r="BJ370" s="77">
        <v>0.81</v>
      </c>
      <c r="BK370" s="77" t="s">
        <v>1629</v>
      </c>
      <c r="BL370" s="77">
        <v>7.1</v>
      </c>
      <c r="BM370" s="77">
        <v>6000</v>
      </c>
      <c r="BN370" s="77">
        <v>-0.1</v>
      </c>
      <c r="BO370" s="77">
        <v>1.18</v>
      </c>
      <c r="BP370" s="77">
        <v>2.1</v>
      </c>
      <c r="BQ370" s="77">
        <v>-5.15</v>
      </c>
      <c r="BR370" s="77">
        <v>0.34</v>
      </c>
      <c r="BS370" s="77">
        <v>12.1</v>
      </c>
      <c r="BT370" s="77">
        <v>4.91</v>
      </c>
      <c r="BU370" s="77">
        <v>2.02</v>
      </c>
      <c r="BV370" s="77" t="s">
        <v>1629</v>
      </c>
      <c r="BW370" s="77">
        <v>37</v>
      </c>
      <c r="BX370" s="77">
        <v>6.5</v>
      </c>
      <c r="BY370" s="77">
        <v>15.25</v>
      </c>
    </row>
    <row r="371" spans="1:77">
      <c r="A371" s="77">
        <v>2019</v>
      </c>
      <c r="B371" s="77">
        <v>16</v>
      </c>
      <c r="C371" s="77" t="s">
        <v>17</v>
      </c>
      <c r="D371" s="77" t="s">
        <v>1635</v>
      </c>
      <c r="E371" s="77" t="s">
        <v>1631</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1629</v>
      </c>
      <c r="AN371" s="77">
        <v>8</v>
      </c>
      <c r="AO371" s="77">
        <v>7.5</v>
      </c>
      <c r="AP371" s="77">
        <v>4000</v>
      </c>
      <c r="AQ371" s="77">
        <v>1.2</v>
      </c>
      <c r="AR371" s="77">
        <v>1.87</v>
      </c>
      <c r="AS371" s="77">
        <v>2.2000000000000002</v>
      </c>
      <c r="AT371" s="77">
        <v>-4.1500000000000004</v>
      </c>
      <c r="AU371" s="77">
        <v>0.54</v>
      </c>
      <c r="AV371" s="77">
        <v>12.8</v>
      </c>
      <c r="AW371" s="77">
        <v>6.47</v>
      </c>
      <c r="AX371" s="77">
        <v>3.2</v>
      </c>
      <c r="AY371" s="77" t="s">
        <v>1629</v>
      </c>
      <c r="AZ371" s="77">
        <v>8</v>
      </c>
      <c r="BA371" s="77">
        <v>7.5</v>
      </c>
      <c r="BB371" s="77">
        <v>11</v>
      </c>
      <c r="BC371" s="77">
        <v>1.5</v>
      </c>
      <c r="BD371" s="77">
        <v>0.68</v>
      </c>
      <c r="BE371" s="77">
        <v>2.2000000000000002</v>
      </c>
      <c r="BF371" s="77">
        <v>-3.77</v>
      </c>
      <c r="BG371" s="77">
        <v>0.2</v>
      </c>
      <c r="BH371" s="77">
        <v>12.8</v>
      </c>
      <c r="BI371" s="77">
        <v>6.85</v>
      </c>
      <c r="BJ371" s="77">
        <v>1.1599999999999999</v>
      </c>
      <c r="BK371" s="77" t="s">
        <v>1629</v>
      </c>
      <c r="BL371" s="77">
        <v>7.5</v>
      </c>
      <c r="BM371" s="77">
        <v>5500</v>
      </c>
      <c r="BN371" s="77">
        <v>0.9</v>
      </c>
      <c r="BO371" s="77">
        <v>1.36</v>
      </c>
      <c r="BP371" s="77">
        <v>2.2000000000000002</v>
      </c>
      <c r="BQ371" s="77">
        <v>-4.43</v>
      </c>
      <c r="BR371" s="77">
        <v>0.39</v>
      </c>
      <c r="BS371" s="77">
        <v>12.8</v>
      </c>
      <c r="BT371" s="77">
        <v>6.19</v>
      </c>
      <c r="BU371" s="77">
        <v>2.33</v>
      </c>
      <c r="BV371" s="77" t="s">
        <v>1629</v>
      </c>
      <c r="BW371" s="77">
        <v>45</v>
      </c>
      <c r="BX371" s="77">
        <v>-7.5</v>
      </c>
      <c r="BY371" s="77">
        <v>26.25</v>
      </c>
    </row>
    <row r="372" spans="1:77">
      <c r="A372" s="77">
        <v>2019</v>
      </c>
      <c r="B372" s="77">
        <v>16</v>
      </c>
      <c r="C372" s="77" t="s">
        <v>18</v>
      </c>
      <c r="D372" s="77" t="s">
        <v>1636</v>
      </c>
      <c r="E372" s="77" t="s">
        <v>1631</v>
      </c>
      <c r="F372" s="77" t="s">
        <v>18</v>
      </c>
      <c r="G372" s="77" t="s">
        <v>1210</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1629</v>
      </c>
      <c r="AN372" s="77">
        <v>3</v>
      </c>
      <c r="AO372" s="77">
        <v>6</v>
      </c>
      <c r="AP372" s="77">
        <v>3700</v>
      </c>
      <c r="AQ372" s="77">
        <v>0.2</v>
      </c>
      <c r="AR372" s="77">
        <v>1.63</v>
      </c>
      <c r="AS372" s="77">
        <v>1.8</v>
      </c>
      <c r="AT372" s="77">
        <v>-4.09</v>
      </c>
      <c r="AU372" s="77">
        <v>0.47</v>
      </c>
      <c r="AV372" s="77">
        <v>10.3</v>
      </c>
      <c r="AW372" s="77">
        <v>4.4800000000000004</v>
      </c>
      <c r="AX372" s="77">
        <v>2.79</v>
      </c>
      <c r="AY372" s="77" t="s">
        <v>1629</v>
      </c>
      <c r="AZ372" s="77">
        <v>3</v>
      </c>
      <c r="BA372" s="77">
        <v>6</v>
      </c>
      <c r="BB372" s="77">
        <v>13</v>
      </c>
      <c r="BC372" s="77">
        <v>-1</v>
      </c>
      <c r="BD372" s="77">
        <v>0.46</v>
      </c>
      <c r="BE372" s="77">
        <v>1.8</v>
      </c>
      <c r="BF372" s="77">
        <v>-5.27</v>
      </c>
      <c r="BG372" s="77">
        <v>0.13</v>
      </c>
      <c r="BH372" s="77">
        <v>10.3</v>
      </c>
      <c r="BI372" s="77">
        <v>3.31</v>
      </c>
      <c r="BJ372" s="77">
        <v>0.79</v>
      </c>
      <c r="BK372" s="77" t="s">
        <v>1629</v>
      </c>
      <c r="BL372" s="77">
        <v>6</v>
      </c>
      <c r="BM372" s="77">
        <v>4500</v>
      </c>
      <c r="BN372" s="77">
        <v>0.6</v>
      </c>
      <c r="BO372" s="77">
        <v>1.34</v>
      </c>
      <c r="BP372" s="77">
        <v>1.8</v>
      </c>
      <c r="BQ372" s="77">
        <v>-3.65</v>
      </c>
      <c r="BR372" s="77">
        <v>0.39</v>
      </c>
      <c r="BS372" s="77">
        <v>10.3</v>
      </c>
      <c r="BT372" s="77">
        <v>4.93</v>
      </c>
      <c r="BU372" s="77">
        <v>2.2999999999999998</v>
      </c>
      <c r="BV372" s="77" t="s">
        <v>1629</v>
      </c>
      <c r="BW372" s="77">
        <v>45</v>
      </c>
      <c r="BX372" s="77">
        <v>7.5</v>
      </c>
      <c r="BY372" s="77">
        <v>18.75</v>
      </c>
    </row>
    <row r="373" spans="1:77">
      <c r="A373" s="77">
        <v>2019</v>
      </c>
      <c r="B373" s="77">
        <v>16</v>
      </c>
      <c r="C373" s="77" t="s">
        <v>900</v>
      </c>
      <c r="D373" s="77" t="s">
        <v>1637</v>
      </c>
      <c r="E373" s="77" t="s">
        <v>1631</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1629</v>
      </c>
      <c r="AN373" s="77" t="s">
        <v>1021</v>
      </c>
      <c r="AO373" s="77">
        <v>8.5</v>
      </c>
      <c r="AP373" s="77">
        <v>4500</v>
      </c>
      <c r="AQ373" s="77">
        <v>1.4</v>
      </c>
      <c r="AR373" s="77">
        <v>1.88</v>
      </c>
      <c r="AS373" s="77">
        <v>2.5</v>
      </c>
      <c r="AT373" s="77">
        <v>-4.66</v>
      </c>
      <c r="AU373" s="77">
        <v>0.55000000000000004</v>
      </c>
      <c r="AV373" s="77">
        <v>14.5</v>
      </c>
      <c r="AW373" s="77">
        <v>7.36</v>
      </c>
      <c r="AX373" s="77">
        <v>3.22</v>
      </c>
      <c r="AY373" s="77" t="s">
        <v>1629</v>
      </c>
      <c r="AZ373" s="77" t="s">
        <v>1021</v>
      </c>
      <c r="BA373" s="77">
        <v>8.5</v>
      </c>
      <c r="BB373" s="77">
        <v>19</v>
      </c>
      <c r="BC373" s="77">
        <v>-1.8</v>
      </c>
      <c r="BD373" s="77">
        <v>0.45</v>
      </c>
      <c r="BE373" s="77">
        <v>2.5</v>
      </c>
      <c r="BF373" s="77">
        <v>-7.81</v>
      </c>
      <c r="BG373" s="77">
        <v>0.13</v>
      </c>
      <c r="BH373" s="77">
        <v>14.5</v>
      </c>
      <c r="BI373" s="77">
        <v>4.21</v>
      </c>
      <c r="BJ373" s="77">
        <v>0.76</v>
      </c>
      <c r="BK373" s="77" t="s">
        <v>1629</v>
      </c>
      <c r="BL373" s="77">
        <v>8.5</v>
      </c>
      <c r="BM373" s="77">
        <v>6600</v>
      </c>
      <c r="BN373" s="77">
        <v>0.5</v>
      </c>
      <c r="BO373" s="77">
        <v>1.28</v>
      </c>
      <c r="BP373" s="77">
        <v>2.5</v>
      </c>
      <c r="BQ373" s="77">
        <v>-5.47</v>
      </c>
      <c r="BR373" s="77">
        <v>0.37</v>
      </c>
      <c r="BS373" s="77">
        <v>14.5</v>
      </c>
      <c r="BT373" s="77">
        <v>6.55</v>
      </c>
      <c r="BU373" s="77">
        <v>2.19</v>
      </c>
      <c r="BV373" s="77" t="s">
        <v>1629</v>
      </c>
      <c r="BW373" s="77">
        <v>44.5</v>
      </c>
      <c r="BX373" s="77">
        <v>-6.5</v>
      </c>
      <c r="BY373" s="77">
        <v>25.5</v>
      </c>
    </row>
    <row r="374" spans="1:77">
      <c r="A374" s="77">
        <v>2019</v>
      </c>
      <c r="B374" s="77">
        <v>16</v>
      </c>
      <c r="C374" s="77" t="s">
        <v>731</v>
      </c>
      <c r="D374" s="77" t="s">
        <v>1638</v>
      </c>
      <c r="E374" s="77" t="s">
        <v>1631</v>
      </c>
      <c r="F374" s="77" t="s">
        <v>731</v>
      </c>
      <c r="G374" s="77" t="s">
        <v>1207</v>
      </c>
      <c r="H374" s="77">
        <v>6.6</v>
      </c>
      <c r="I374" s="77">
        <v>11</v>
      </c>
      <c r="AC374" s="77">
        <v>5.6</v>
      </c>
      <c r="AD374" s="77">
        <v>2500</v>
      </c>
      <c r="AE374" s="77">
        <v>-0.7</v>
      </c>
      <c r="AF374" s="77">
        <v>2.25</v>
      </c>
      <c r="AG374" s="77">
        <v>1.6</v>
      </c>
      <c r="AH374" s="77">
        <v>-4.74</v>
      </c>
      <c r="AI374" s="77">
        <v>0.65</v>
      </c>
      <c r="AJ374" s="77">
        <v>9.6</v>
      </c>
      <c r="AK374" s="77">
        <v>3.26</v>
      </c>
      <c r="AL374" s="77">
        <v>3.85</v>
      </c>
      <c r="AM374" s="77" t="s">
        <v>1629</v>
      </c>
      <c r="AN374" s="77" t="s">
        <v>1021</v>
      </c>
      <c r="AO374" s="77">
        <v>5.6</v>
      </c>
      <c r="AP374" s="77">
        <v>3500</v>
      </c>
      <c r="AQ374" s="77">
        <v>0.1</v>
      </c>
      <c r="AR374" s="77">
        <v>1.61</v>
      </c>
      <c r="AS374" s="77">
        <v>1.6</v>
      </c>
      <c r="AT374" s="77">
        <v>-3.9</v>
      </c>
      <c r="AU374" s="77">
        <v>0.47</v>
      </c>
      <c r="AV374" s="77">
        <v>9.6</v>
      </c>
      <c r="AW374" s="77">
        <v>4.0999999999999996</v>
      </c>
      <c r="AX374" s="77">
        <v>2.75</v>
      </c>
      <c r="AY374" s="77" t="s">
        <v>1629</v>
      </c>
      <c r="AZ374" s="77" t="s">
        <v>1021</v>
      </c>
      <c r="BA374" s="77">
        <v>5.6</v>
      </c>
      <c r="BB374" s="77">
        <v>17</v>
      </c>
      <c r="BC374" s="77">
        <v>-3.5</v>
      </c>
      <c r="BD374" s="77">
        <v>0.33</v>
      </c>
      <c r="BE374" s="77">
        <v>1.6</v>
      </c>
      <c r="BF374" s="77">
        <v>-7.55</v>
      </c>
      <c r="BG374" s="77">
        <v>0.1</v>
      </c>
      <c r="BH374" s="77">
        <v>9.6</v>
      </c>
      <c r="BI374" s="77">
        <v>0.45</v>
      </c>
      <c r="BJ374" s="77">
        <v>0.56999999999999995</v>
      </c>
      <c r="BK374" s="77" t="s">
        <v>1629</v>
      </c>
      <c r="BL374" s="77">
        <v>5.6</v>
      </c>
      <c r="BM374" s="77">
        <v>4700</v>
      </c>
      <c r="BN374" s="77">
        <v>0</v>
      </c>
      <c r="BO374" s="77">
        <v>1.2</v>
      </c>
      <c r="BP374" s="77">
        <v>1.6</v>
      </c>
      <c r="BQ374" s="77">
        <v>-4.01</v>
      </c>
      <c r="BR374" s="77">
        <v>0.35</v>
      </c>
      <c r="BS374" s="77">
        <v>9.6</v>
      </c>
      <c r="BT374" s="77">
        <v>3.99</v>
      </c>
      <c r="BU374" s="77">
        <v>2.0499999999999998</v>
      </c>
      <c r="BV374" s="77" t="s">
        <v>1629</v>
      </c>
      <c r="BW374" s="77">
        <v>44.5</v>
      </c>
      <c r="BX374" s="77">
        <v>6.5</v>
      </c>
      <c r="BY374" s="77">
        <v>19</v>
      </c>
    </row>
    <row r="375" spans="1:77">
      <c r="A375" s="77">
        <v>2019</v>
      </c>
      <c r="B375" s="77">
        <v>16</v>
      </c>
      <c r="C375" s="77" t="s">
        <v>716</v>
      </c>
      <c r="D375" s="77" t="s">
        <v>1639</v>
      </c>
      <c r="E375" s="77" t="s">
        <v>1631</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1629</v>
      </c>
      <c r="AN375" s="77" t="s">
        <v>1021</v>
      </c>
      <c r="AO375" s="77">
        <v>5.8</v>
      </c>
      <c r="AP375" s="77">
        <v>3800</v>
      </c>
      <c r="AQ375" s="77">
        <v>-0.2</v>
      </c>
      <c r="AR375" s="77">
        <v>1.53</v>
      </c>
      <c r="AS375" s="77">
        <v>1.7</v>
      </c>
      <c r="AT375" s="77">
        <v>-4.32</v>
      </c>
      <c r="AU375" s="77">
        <v>0.44</v>
      </c>
      <c r="AV375" s="77">
        <v>10</v>
      </c>
      <c r="AW375" s="77">
        <v>3.95</v>
      </c>
      <c r="AX375" s="77">
        <v>2.62</v>
      </c>
      <c r="AY375" s="77" t="s">
        <v>1629</v>
      </c>
      <c r="AZ375" s="77" t="s">
        <v>1021</v>
      </c>
      <c r="BA375" s="77">
        <v>5.8</v>
      </c>
      <c r="BB375" s="77">
        <v>15</v>
      </c>
      <c r="BC375" s="77">
        <v>-2.2999999999999998</v>
      </c>
      <c r="BD375" s="77">
        <v>0.39</v>
      </c>
      <c r="BE375" s="77">
        <v>1.7</v>
      </c>
      <c r="BF375" s="77">
        <v>-6.41</v>
      </c>
      <c r="BG375" s="77">
        <v>0.11</v>
      </c>
      <c r="BH375" s="77">
        <v>10</v>
      </c>
      <c r="BI375" s="77">
        <v>1.86</v>
      </c>
      <c r="BJ375" s="77">
        <v>0.66</v>
      </c>
      <c r="BK375" s="77" t="s">
        <v>1629</v>
      </c>
      <c r="BL375" s="77">
        <v>5.8</v>
      </c>
      <c r="BM375" s="77">
        <v>5200</v>
      </c>
      <c r="BN375" s="77">
        <v>-0.4</v>
      </c>
      <c r="BO375" s="77">
        <v>1.1200000000000001</v>
      </c>
      <c r="BP375" s="77">
        <v>1.7</v>
      </c>
      <c r="BQ375" s="77">
        <v>-4.55</v>
      </c>
      <c r="BR375" s="77">
        <v>0.32</v>
      </c>
      <c r="BS375" s="77">
        <v>10</v>
      </c>
      <c r="BT375" s="77">
        <v>3.72</v>
      </c>
      <c r="BU375" s="77">
        <v>1.91</v>
      </c>
      <c r="BV375" s="77" t="s">
        <v>1629</v>
      </c>
      <c r="BW375" s="77">
        <v>50.5</v>
      </c>
      <c r="BX375" s="77">
        <v>3</v>
      </c>
      <c r="BY375" s="77">
        <v>23.75</v>
      </c>
    </row>
    <row r="376" spans="1:77">
      <c r="A376" s="77">
        <v>2019</v>
      </c>
      <c r="B376" s="77">
        <v>16</v>
      </c>
      <c r="C376" s="77" t="s">
        <v>719</v>
      </c>
      <c r="D376" s="77" t="s">
        <v>1640</v>
      </c>
      <c r="E376" s="77" t="s">
        <v>1631</v>
      </c>
      <c r="F376" s="77" t="s">
        <v>719</v>
      </c>
      <c r="G376" s="77" t="s">
        <v>1176</v>
      </c>
      <c r="H376" s="77">
        <v>11.3</v>
      </c>
      <c r="I376" s="77">
        <v>31</v>
      </c>
      <c r="AC376" s="77">
        <v>6.6</v>
      </c>
      <c r="AD376" s="77">
        <v>3200</v>
      </c>
      <c r="AE376" s="77">
        <v>-1.5</v>
      </c>
      <c r="AF376" s="77">
        <v>2.08</v>
      </c>
      <c r="AG376" s="77">
        <v>1.9</v>
      </c>
      <c r="AH376" s="77">
        <v>-6.23</v>
      </c>
      <c r="AI376" s="77">
        <v>0.6</v>
      </c>
      <c r="AJ376" s="77">
        <v>11.4</v>
      </c>
      <c r="AK376" s="77">
        <v>3.2</v>
      </c>
      <c r="AL376" s="77">
        <v>3.55</v>
      </c>
      <c r="AM376" s="77" t="s">
        <v>1629</v>
      </c>
      <c r="AN376" s="77" t="s">
        <v>1021</v>
      </c>
      <c r="AO376" s="77">
        <v>6.6</v>
      </c>
      <c r="AP376" s="77">
        <v>4100</v>
      </c>
      <c r="AQ376" s="77">
        <v>0.2</v>
      </c>
      <c r="AR376" s="77">
        <v>1.62</v>
      </c>
      <c r="AS376" s="77">
        <v>1.9</v>
      </c>
      <c r="AT376" s="77">
        <v>-4.55</v>
      </c>
      <c r="AU376" s="77">
        <v>0.47</v>
      </c>
      <c r="AV376" s="77">
        <v>11.4</v>
      </c>
      <c r="AW376" s="77">
        <v>4.88</v>
      </c>
      <c r="AX376" s="77">
        <v>2.77</v>
      </c>
      <c r="AY376" s="77" t="s">
        <v>1629</v>
      </c>
      <c r="AZ376" s="77" t="s">
        <v>1021</v>
      </c>
      <c r="BA376" s="77">
        <v>6.6</v>
      </c>
      <c r="BB376" s="77">
        <v>13</v>
      </c>
      <c r="BC376" s="77">
        <v>-0.4</v>
      </c>
      <c r="BD376" s="77">
        <v>0.51</v>
      </c>
      <c r="BE376" s="77">
        <v>1.9</v>
      </c>
      <c r="BF376" s="77">
        <v>-5.09</v>
      </c>
      <c r="BG376" s="77">
        <v>0.15</v>
      </c>
      <c r="BH376" s="77">
        <v>11.4</v>
      </c>
      <c r="BI376" s="77">
        <v>4.34</v>
      </c>
      <c r="BJ376" s="77">
        <v>0.87</v>
      </c>
      <c r="BK376" s="77" t="s">
        <v>1629</v>
      </c>
      <c r="BL376" s="77">
        <v>6.6</v>
      </c>
      <c r="BM376" s="77">
        <v>5000</v>
      </c>
      <c r="BN376" s="77">
        <v>0.6</v>
      </c>
      <c r="BO376" s="77">
        <v>1.33</v>
      </c>
      <c r="BP376" s="77">
        <v>1.9</v>
      </c>
      <c r="BQ376" s="77">
        <v>-4.07</v>
      </c>
      <c r="BR376" s="77">
        <v>0.39</v>
      </c>
      <c r="BS376" s="77">
        <v>11.4</v>
      </c>
      <c r="BT376" s="77">
        <v>5.36</v>
      </c>
      <c r="BU376" s="77">
        <v>2.27</v>
      </c>
      <c r="BV376" s="77" t="s">
        <v>1629</v>
      </c>
      <c r="BW376" s="77">
        <v>50.5</v>
      </c>
      <c r="BX376" s="77">
        <v>-3</v>
      </c>
      <c r="BY376" s="77">
        <v>26.75</v>
      </c>
    </row>
    <row r="377" spans="1:77">
      <c r="A377" s="77">
        <v>2019</v>
      </c>
      <c r="B377" s="77">
        <v>16</v>
      </c>
      <c r="C377" s="77" t="s">
        <v>11</v>
      </c>
      <c r="D377" s="77" t="s">
        <v>1641</v>
      </c>
      <c r="E377" s="77" t="s">
        <v>1631</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1629</v>
      </c>
      <c r="AN377" s="77">
        <v>8</v>
      </c>
      <c r="AO377" s="77">
        <v>6.7</v>
      </c>
      <c r="AP377" s="77">
        <v>4400</v>
      </c>
      <c r="AQ377" s="77">
        <v>-0.3</v>
      </c>
      <c r="AR377" s="77">
        <v>1.52</v>
      </c>
      <c r="AS377" s="77">
        <v>1.9</v>
      </c>
      <c r="AT377" s="77">
        <v>-5.0199999999999996</v>
      </c>
      <c r="AU377" s="77">
        <v>0.44</v>
      </c>
      <c r="AV377" s="77">
        <v>11.4</v>
      </c>
      <c r="AW377" s="77">
        <v>4.46</v>
      </c>
      <c r="AX377" s="77">
        <v>2.59</v>
      </c>
      <c r="AY377" s="77" t="s">
        <v>1629</v>
      </c>
      <c r="AZ377" s="77">
        <v>8</v>
      </c>
      <c r="BA377" s="77">
        <v>6.7</v>
      </c>
      <c r="BB377" s="77">
        <v>11</v>
      </c>
      <c r="BC377" s="77">
        <v>0.7</v>
      </c>
      <c r="BD377" s="77">
        <v>0.61</v>
      </c>
      <c r="BE377" s="77">
        <v>1.9</v>
      </c>
      <c r="BF377" s="77">
        <v>-4</v>
      </c>
      <c r="BG377" s="77">
        <v>0.18</v>
      </c>
      <c r="BH377" s="77">
        <v>11.4</v>
      </c>
      <c r="BI377" s="77">
        <v>5.47</v>
      </c>
      <c r="BJ377" s="77">
        <v>1.04</v>
      </c>
      <c r="BK377" s="77" t="s">
        <v>1629</v>
      </c>
      <c r="BL377" s="77">
        <v>6.7</v>
      </c>
      <c r="BM377" s="77">
        <v>6800</v>
      </c>
      <c r="BN377" s="77">
        <v>-1.5</v>
      </c>
      <c r="BO377" s="77">
        <v>0.98</v>
      </c>
      <c r="BP377" s="77">
        <v>1.9</v>
      </c>
      <c r="BQ377" s="77">
        <v>-6.22</v>
      </c>
      <c r="BR377" s="77">
        <v>0.28000000000000003</v>
      </c>
      <c r="BS377" s="77">
        <v>11.4</v>
      </c>
      <c r="BT377" s="77">
        <v>3.25</v>
      </c>
      <c r="BU377" s="77">
        <v>1.68</v>
      </c>
      <c r="BV377" s="77" t="s">
        <v>1629</v>
      </c>
      <c r="BW377" s="77">
        <v>47</v>
      </c>
      <c r="BX377" s="77">
        <v>-7</v>
      </c>
      <c r="BY377" s="77">
        <v>27</v>
      </c>
    </row>
    <row r="378" spans="1:77">
      <c r="A378" s="77">
        <v>2019</v>
      </c>
      <c r="B378" s="77">
        <v>16</v>
      </c>
      <c r="C378" s="77" t="s">
        <v>12</v>
      </c>
      <c r="D378" s="77" t="s">
        <v>1642</v>
      </c>
      <c r="E378" s="77" t="s">
        <v>1631</v>
      </c>
      <c r="F378" s="77" t="s">
        <v>12</v>
      </c>
      <c r="G378" s="77" t="s">
        <v>1195</v>
      </c>
      <c r="H378" s="77">
        <v>7.5</v>
      </c>
      <c r="I378" s="77">
        <v>14</v>
      </c>
      <c r="AC378" s="77">
        <v>5.9</v>
      </c>
      <c r="AD378" s="77">
        <v>2200</v>
      </c>
      <c r="AE378" s="77">
        <v>0.3</v>
      </c>
      <c r="AF378" s="77">
        <v>2.67</v>
      </c>
      <c r="AG378" s="77">
        <v>1.7</v>
      </c>
      <c r="AH378" s="77">
        <v>-3.91</v>
      </c>
      <c r="AI378" s="77">
        <v>0.77</v>
      </c>
      <c r="AJ378" s="77">
        <v>10</v>
      </c>
      <c r="AK378" s="77">
        <v>4.43</v>
      </c>
      <c r="AL378" s="77">
        <v>4.57</v>
      </c>
      <c r="AM378" s="77" t="s">
        <v>1629</v>
      </c>
      <c r="AN378" s="77">
        <v>1</v>
      </c>
      <c r="AO378" s="77">
        <v>5.9</v>
      </c>
      <c r="AP378" s="77">
        <v>3400</v>
      </c>
      <c r="AQ378" s="77">
        <v>0.5</v>
      </c>
      <c r="AR378" s="77">
        <v>1.73</v>
      </c>
      <c r="AS378" s="77">
        <v>1.7</v>
      </c>
      <c r="AT378" s="77">
        <v>-3.67</v>
      </c>
      <c r="AU378" s="77">
        <v>0.5</v>
      </c>
      <c r="AV378" s="77">
        <v>10</v>
      </c>
      <c r="AW378" s="77">
        <v>4.67</v>
      </c>
      <c r="AX378" s="77">
        <v>2.95</v>
      </c>
      <c r="AY378" s="77" t="s">
        <v>1629</v>
      </c>
      <c r="AZ378" s="77">
        <v>1</v>
      </c>
      <c r="BA378" s="77">
        <v>5.9</v>
      </c>
      <c r="BB378" s="77">
        <v>11</v>
      </c>
      <c r="BC378" s="77">
        <v>-0.1</v>
      </c>
      <c r="BD378" s="77">
        <v>0.53</v>
      </c>
      <c r="BE378" s="77">
        <v>1.7</v>
      </c>
      <c r="BF378" s="77">
        <v>-4.24</v>
      </c>
      <c r="BG378" s="77">
        <v>0.15</v>
      </c>
      <c r="BH378" s="77">
        <v>10</v>
      </c>
      <c r="BI378" s="77">
        <v>4.0999999999999996</v>
      </c>
      <c r="BJ378" s="77">
        <v>0.91</v>
      </c>
      <c r="BK378" s="77" t="s">
        <v>1629</v>
      </c>
      <c r="BL378" s="77">
        <v>5.9</v>
      </c>
      <c r="BM378" s="77">
        <v>4200</v>
      </c>
      <c r="BN378" s="77">
        <v>0.8</v>
      </c>
      <c r="BO378" s="77">
        <v>1.4</v>
      </c>
      <c r="BP378" s="77">
        <v>1.7</v>
      </c>
      <c r="BQ378" s="77">
        <v>-3.34</v>
      </c>
      <c r="BR378" s="77">
        <v>0.41</v>
      </c>
      <c r="BS378" s="77">
        <v>10</v>
      </c>
      <c r="BT378" s="77">
        <v>5</v>
      </c>
      <c r="BU378" s="77">
        <v>2.39</v>
      </c>
      <c r="BV378" s="77" t="s">
        <v>1629</v>
      </c>
      <c r="BW378" s="77">
        <v>47</v>
      </c>
      <c r="BX378" s="77">
        <v>7</v>
      </c>
      <c r="BY378" s="77">
        <v>20</v>
      </c>
    </row>
    <row r="379" spans="1:77">
      <c r="A379" s="77">
        <v>2019</v>
      </c>
      <c r="B379" s="77">
        <v>16</v>
      </c>
      <c r="C379" s="77" t="s">
        <v>122</v>
      </c>
      <c r="D379" s="77" t="s">
        <v>1643</v>
      </c>
      <c r="E379" s="77" t="s">
        <v>1631</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1629</v>
      </c>
      <c r="AN379" s="77">
        <v>1</v>
      </c>
      <c r="AO379" s="77">
        <v>4.0999999999999996</v>
      </c>
      <c r="AP379" s="77">
        <v>3000</v>
      </c>
      <c r="AQ379" s="77">
        <v>-0.7</v>
      </c>
      <c r="AR379" s="77">
        <v>1.35</v>
      </c>
      <c r="AS379" s="77">
        <v>1.2</v>
      </c>
      <c r="AT379" s="77">
        <v>-3.56</v>
      </c>
      <c r="AU379" s="77">
        <v>0.39</v>
      </c>
      <c r="AV379" s="77">
        <v>6.9</v>
      </c>
      <c r="AW379" s="77">
        <v>2.2000000000000002</v>
      </c>
      <c r="AX379" s="77">
        <v>2.31</v>
      </c>
      <c r="AY379" s="77" t="s">
        <v>1629</v>
      </c>
      <c r="AZ379" s="77">
        <v>1</v>
      </c>
      <c r="BA379" s="77">
        <v>4.0999999999999996</v>
      </c>
      <c r="BB379" s="77">
        <v>10</v>
      </c>
      <c r="BC379" s="77">
        <v>-1.3</v>
      </c>
      <c r="BD379" s="77">
        <v>0.41</v>
      </c>
      <c r="BE379" s="77">
        <v>1.2</v>
      </c>
      <c r="BF379" s="77">
        <v>-4.22</v>
      </c>
      <c r="BG379" s="77">
        <v>0.12</v>
      </c>
      <c r="BH379" s="77">
        <v>6.9</v>
      </c>
      <c r="BI379" s="77">
        <v>1.54</v>
      </c>
      <c r="BJ379" s="77">
        <v>0.69</v>
      </c>
      <c r="BK379" s="77" t="s">
        <v>1629</v>
      </c>
      <c r="BL379" s="77">
        <v>4.0999999999999996</v>
      </c>
      <c r="BM379" s="77">
        <v>4000</v>
      </c>
      <c r="BN379" s="77">
        <v>-0.7</v>
      </c>
      <c r="BO379" s="77">
        <v>1.02</v>
      </c>
      <c r="BP379" s="77">
        <v>1.2</v>
      </c>
      <c r="BQ379" s="77">
        <v>-3.62</v>
      </c>
      <c r="BR379" s="77">
        <v>0.28999999999999998</v>
      </c>
      <c r="BS379" s="77">
        <v>6.9</v>
      </c>
      <c r="BT379" s="77">
        <v>2.14</v>
      </c>
      <c r="BU379" s="77">
        <v>1.74</v>
      </c>
      <c r="BV379" s="77" t="s">
        <v>1629</v>
      </c>
      <c r="BW379" s="77">
        <v>49</v>
      </c>
      <c r="BX379" s="77">
        <v>9.5</v>
      </c>
      <c r="BY379" s="77">
        <v>19.75</v>
      </c>
    </row>
    <row r="380" spans="1:77">
      <c r="A380" s="77">
        <v>2019</v>
      </c>
      <c r="B380" s="77">
        <v>16</v>
      </c>
      <c r="C380" s="77" t="s">
        <v>123</v>
      </c>
      <c r="D380" s="77" t="s">
        <v>1644</v>
      </c>
      <c r="E380" s="77" t="s">
        <v>1631</v>
      </c>
      <c r="F380" s="77" t="s">
        <v>123</v>
      </c>
      <c r="G380" s="77" t="s">
        <v>1173</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1629</v>
      </c>
      <c r="AN380" s="77">
        <v>13</v>
      </c>
      <c r="AO380" s="77">
        <v>8.5</v>
      </c>
      <c r="AP380" s="77">
        <v>4500</v>
      </c>
      <c r="AQ380" s="77">
        <v>1.4</v>
      </c>
      <c r="AR380" s="77">
        <v>1.9</v>
      </c>
      <c r="AS380" s="77">
        <v>2.5</v>
      </c>
      <c r="AT380" s="77">
        <v>-4.63</v>
      </c>
      <c r="AU380" s="77">
        <v>0.55000000000000004</v>
      </c>
      <c r="AV380" s="77">
        <v>14.6</v>
      </c>
      <c r="AW380" s="77">
        <v>7.49</v>
      </c>
      <c r="AX380" s="77">
        <v>3.24</v>
      </c>
      <c r="AY380" s="77" t="s">
        <v>1629</v>
      </c>
      <c r="AZ380" s="77">
        <v>13</v>
      </c>
      <c r="BA380" s="77">
        <v>8.5</v>
      </c>
      <c r="BB380" s="77">
        <v>18</v>
      </c>
      <c r="BC380" s="77">
        <v>-1.2</v>
      </c>
      <c r="BD380" s="77">
        <v>0.47</v>
      </c>
      <c r="BE380" s="77">
        <v>2.5</v>
      </c>
      <c r="BF380" s="77">
        <v>-7.24</v>
      </c>
      <c r="BG380" s="77">
        <v>0.14000000000000001</v>
      </c>
      <c r="BH380" s="77">
        <v>14.6</v>
      </c>
      <c r="BI380" s="77">
        <v>4.88</v>
      </c>
      <c r="BJ380" s="77">
        <v>0.81</v>
      </c>
      <c r="BK380" s="77" t="s">
        <v>1629</v>
      </c>
      <c r="BL380" s="77">
        <v>8.5</v>
      </c>
      <c r="BM380" s="77">
        <v>7000</v>
      </c>
      <c r="BN380" s="77">
        <v>0.1</v>
      </c>
      <c r="BO380" s="77">
        <v>1.22</v>
      </c>
      <c r="BP380" s="77">
        <v>2.5</v>
      </c>
      <c r="BQ380" s="77">
        <v>-5.92</v>
      </c>
      <c r="BR380" s="77">
        <v>0.35</v>
      </c>
      <c r="BS380" s="77">
        <v>14.6</v>
      </c>
      <c r="BT380" s="77">
        <v>6.2</v>
      </c>
      <c r="BU380" s="77">
        <v>2.09</v>
      </c>
      <c r="BV380" s="77" t="s">
        <v>1629</v>
      </c>
      <c r="BW380" s="77">
        <v>49</v>
      </c>
      <c r="BX380" s="77">
        <v>-9.5</v>
      </c>
      <c r="BY380" s="77">
        <v>29.25</v>
      </c>
    </row>
    <row r="381" spans="1:77">
      <c r="A381" s="77">
        <v>2019</v>
      </c>
      <c r="B381" s="77">
        <v>16</v>
      </c>
      <c r="C381" s="77" t="s">
        <v>78</v>
      </c>
      <c r="D381" s="77" t="s">
        <v>1645</v>
      </c>
      <c r="E381" s="77" t="s">
        <v>1631</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1629</v>
      </c>
      <c r="AN381" s="77">
        <v>1</v>
      </c>
      <c r="AO381" s="77">
        <v>4.5</v>
      </c>
      <c r="AP381" s="77">
        <v>3600</v>
      </c>
      <c r="AQ381" s="77">
        <v>-1.2</v>
      </c>
      <c r="AR381" s="77">
        <v>1.24</v>
      </c>
      <c r="AS381" s="77">
        <v>1.3</v>
      </c>
      <c r="AT381" s="77">
        <v>-4.4000000000000004</v>
      </c>
      <c r="AU381" s="77">
        <v>0.36</v>
      </c>
      <c r="AV381" s="77">
        <v>7.6</v>
      </c>
      <c r="AW381" s="77">
        <v>1.93</v>
      </c>
      <c r="AX381" s="77">
        <v>2.12</v>
      </c>
      <c r="AY381" s="77" t="s">
        <v>1629</v>
      </c>
      <c r="AZ381" s="77">
        <v>1</v>
      </c>
      <c r="BA381" s="77">
        <v>4.5</v>
      </c>
      <c r="BB381" s="77">
        <v>16</v>
      </c>
      <c r="BC381" s="77">
        <v>-4.2</v>
      </c>
      <c r="BD381" s="77">
        <v>0.28000000000000003</v>
      </c>
      <c r="BE381" s="77">
        <v>1.3</v>
      </c>
      <c r="BF381" s="77">
        <v>-7.35</v>
      </c>
      <c r="BG381" s="77">
        <v>0.08</v>
      </c>
      <c r="BH381" s="77">
        <v>7.6</v>
      </c>
      <c r="BI381" s="77">
        <v>-1.02</v>
      </c>
      <c r="BJ381" s="77">
        <v>0.48</v>
      </c>
      <c r="BK381" s="77" t="s">
        <v>1629</v>
      </c>
      <c r="BL381" s="77">
        <v>4.5</v>
      </c>
      <c r="BM381" s="77">
        <v>4500</v>
      </c>
      <c r="BN381" s="77">
        <v>-0.9</v>
      </c>
      <c r="BO381" s="77">
        <v>0.99</v>
      </c>
      <c r="BP381" s="77">
        <v>1.3</v>
      </c>
      <c r="BQ381" s="77">
        <v>-4.1100000000000003</v>
      </c>
      <c r="BR381" s="77">
        <v>0.28999999999999998</v>
      </c>
      <c r="BS381" s="77">
        <v>7.6</v>
      </c>
      <c r="BT381" s="77">
        <v>2.2200000000000002</v>
      </c>
      <c r="BU381" s="77">
        <v>1.69</v>
      </c>
      <c r="BV381" s="77" t="s">
        <v>1629</v>
      </c>
      <c r="BW381" s="77">
        <v>50</v>
      </c>
      <c r="BX381" s="77">
        <v>2.5</v>
      </c>
      <c r="BY381" s="77">
        <v>23.75</v>
      </c>
    </row>
    <row r="382" spans="1:77">
      <c r="A382" s="77">
        <v>2019</v>
      </c>
      <c r="B382" s="77">
        <v>16</v>
      </c>
      <c r="C382" s="77" t="s">
        <v>77</v>
      </c>
      <c r="D382" s="77" t="s">
        <v>1646</v>
      </c>
      <c r="E382" s="77" t="s">
        <v>1631</v>
      </c>
      <c r="F382" s="77" t="s">
        <v>77</v>
      </c>
      <c r="G382" s="77" t="s">
        <v>1180</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1629</v>
      </c>
      <c r="AN382" s="77">
        <v>3</v>
      </c>
      <c r="AO382" s="77">
        <v>6.8</v>
      </c>
      <c r="AP382" s="77">
        <v>3800</v>
      </c>
      <c r="AQ382" s="77">
        <v>0.8</v>
      </c>
      <c r="AR382" s="77">
        <v>1.8</v>
      </c>
      <c r="AS382" s="77">
        <v>2</v>
      </c>
      <c r="AT382" s="77">
        <v>-4.0199999999999996</v>
      </c>
      <c r="AU382" s="77">
        <v>0.52</v>
      </c>
      <c r="AV382" s="77">
        <v>11.7</v>
      </c>
      <c r="AW382" s="77">
        <v>5.69</v>
      </c>
      <c r="AX382" s="77">
        <v>3.08</v>
      </c>
      <c r="AY382" s="77" t="s">
        <v>1629</v>
      </c>
      <c r="AZ382" s="77">
        <v>3</v>
      </c>
      <c r="BA382" s="77">
        <v>6.8</v>
      </c>
      <c r="BB382" s="77">
        <v>17</v>
      </c>
      <c r="BC382" s="77">
        <v>-2.2999999999999998</v>
      </c>
      <c r="BD382" s="77">
        <v>0.4</v>
      </c>
      <c r="BE382" s="77">
        <v>2</v>
      </c>
      <c r="BF382" s="77">
        <v>-7.2</v>
      </c>
      <c r="BG382" s="77">
        <v>0.12</v>
      </c>
      <c r="BH382" s="77">
        <v>11.7</v>
      </c>
      <c r="BI382" s="77">
        <v>2.52</v>
      </c>
      <c r="BJ382" s="77">
        <v>0.69</v>
      </c>
      <c r="BK382" s="77" t="s">
        <v>1629</v>
      </c>
      <c r="BL382" s="77">
        <v>6.8</v>
      </c>
      <c r="BM382" s="77">
        <v>4900</v>
      </c>
      <c r="BN382" s="77">
        <v>1</v>
      </c>
      <c r="BO382" s="77">
        <v>1.4</v>
      </c>
      <c r="BP382" s="77">
        <v>2</v>
      </c>
      <c r="BQ382" s="77">
        <v>-3.9</v>
      </c>
      <c r="BR382" s="77">
        <v>0.4</v>
      </c>
      <c r="BS382" s="77">
        <v>11.7</v>
      </c>
      <c r="BT382" s="77">
        <v>5.82</v>
      </c>
      <c r="BU382" s="77">
        <v>2.39</v>
      </c>
      <c r="BV382" s="77" t="s">
        <v>1629</v>
      </c>
      <c r="BW382" s="77">
        <v>50</v>
      </c>
      <c r="BX382" s="77">
        <v>-2.5</v>
      </c>
      <c r="BY382" s="77">
        <v>26.25</v>
      </c>
    </row>
    <row r="383" spans="1:77">
      <c r="A383" s="77">
        <v>2019</v>
      </c>
      <c r="B383" s="77">
        <v>16</v>
      </c>
      <c r="C383" s="77" t="s">
        <v>128</v>
      </c>
      <c r="D383" s="77" t="s">
        <v>1647</v>
      </c>
      <c r="E383" s="77" t="s">
        <v>1631</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1629</v>
      </c>
      <c r="AN383" s="77">
        <v>8</v>
      </c>
      <c r="AO383" s="77">
        <v>7</v>
      </c>
      <c r="AP383" s="77">
        <v>4800</v>
      </c>
      <c r="AQ383" s="77">
        <v>-0.5</v>
      </c>
      <c r="AR383" s="77">
        <v>1.47</v>
      </c>
      <c r="AS383" s="77">
        <v>2</v>
      </c>
      <c r="AT383" s="77">
        <v>-5.54</v>
      </c>
      <c r="AU383" s="77">
        <v>0.43</v>
      </c>
      <c r="AV383" s="77">
        <v>12</v>
      </c>
      <c r="AW383" s="77">
        <v>4.46</v>
      </c>
      <c r="AX383" s="77">
        <v>2.5099999999999998</v>
      </c>
      <c r="AY383" s="77" t="s">
        <v>1629</v>
      </c>
      <c r="AZ383" s="77">
        <v>8</v>
      </c>
      <c r="BA383" s="77">
        <v>7</v>
      </c>
      <c r="BB383" s="77">
        <v>16</v>
      </c>
      <c r="BC383" s="77">
        <v>-1.6</v>
      </c>
      <c r="BD383" s="77">
        <v>0.44</v>
      </c>
      <c r="BE383" s="77">
        <v>2</v>
      </c>
      <c r="BF383" s="77">
        <v>-6.6</v>
      </c>
      <c r="BG383" s="77">
        <v>0.13</v>
      </c>
      <c r="BH383" s="77">
        <v>12</v>
      </c>
      <c r="BI383" s="77">
        <v>3.41</v>
      </c>
      <c r="BJ383" s="77">
        <v>0.75</v>
      </c>
      <c r="BK383" s="77" t="s">
        <v>1629</v>
      </c>
      <c r="BL383" s="77">
        <v>7</v>
      </c>
      <c r="BM383" s="77">
        <v>5900</v>
      </c>
      <c r="BN383" s="77">
        <v>0</v>
      </c>
      <c r="BO383" s="77">
        <v>1.19</v>
      </c>
      <c r="BP383" s="77">
        <v>2</v>
      </c>
      <c r="BQ383" s="77">
        <v>-5.04</v>
      </c>
      <c r="BR383" s="77">
        <v>0.35</v>
      </c>
      <c r="BS383" s="77">
        <v>12</v>
      </c>
      <c r="BT383" s="77">
        <v>4.97</v>
      </c>
      <c r="BU383" s="77">
        <v>2.04</v>
      </c>
      <c r="BV383" s="77" t="s">
        <v>1629</v>
      </c>
      <c r="BW383" s="77">
        <v>46.5</v>
      </c>
      <c r="BX383" s="77">
        <v>-7</v>
      </c>
      <c r="BY383" s="77">
        <v>26.75</v>
      </c>
    </row>
    <row r="384" spans="1:77">
      <c r="A384" s="77">
        <v>2019</v>
      </c>
      <c r="B384" s="77">
        <v>16</v>
      </c>
      <c r="C384" s="77" t="s">
        <v>16</v>
      </c>
      <c r="D384" s="77" t="s">
        <v>1648</v>
      </c>
      <c r="E384" s="77" t="s">
        <v>1631</v>
      </c>
      <c r="F384" s="77" t="s">
        <v>16</v>
      </c>
      <c r="G384" s="77" t="s">
        <v>1214</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1629</v>
      </c>
      <c r="AN384" s="77">
        <v>3</v>
      </c>
      <c r="AO384" s="77">
        <v>5</v>
      </c>
      <c r="AP384" s="77">
        <v>3500</v>
      </c>
      <c r="AQ384" s="77">
        <v>-0.6</v>
      </c>
      <c r="AR384" s="77">
        <v>1.42</v>
      </c>
      <c r="AS384" s="77">
        <v>1.4</v>
      </c>
      <c r="AT384" s="77">
        <v>-4.09</v>
      </c>
      <c r="AU384" s="77">
        <v>0.41</v>
      </c>
      <c r="AV384" s="77">
        <v>8.5</v>
      </c>
      <c r="AW384" s="77">
        <v>2.97</v>
      </c>
      <c r="AX384" s="77">
        <v>2.4300000000000002</v>
      </c>
      <c r="AY384" s="77" t="s">
        <v>1629</v>
      </c>
      <c r="AZ384" s="77">
        <v>3</v>
      </c>
      <c r="BA384" s="77">
        <v>5</v>
      </c>
      <c r="BB384" s="77">
        <v>14</v>
      </c>
      <c r="BC384" s="77">
        <v>-2.6</v>
      </c>
      <c r="BD384" s="77">
        <v>0.35</v>
      </c>
      <c r="BE384" s="77">
        <v>1.4</v>
      </c>
      <c r="BF384" s="77">
        <v>-6.12</v>
      </c>
      <c r="BG384" s="77">
        <v>0.1</v>
      </c>
      <c r="BH384" s="77">
        <v>8.5</v>
      </c>
      <c r="BI384" s="77">
        <v>0.94</v>
      </c>
      <c r="BJ384" s="77">
        <v>0.61</v>
      </c>
      <c r="BK384" s="77" t="s">
        <v>1629</v>
      </c>
      <c r="BL384" s="77">
        <v>5</v>
      </c>
      <c r="BM384" s="77">
        <v>4000</v>
      </c>
      <c r="BN384" s="77">
        <v>0.2</v>
      </c>
      <c r="BO384" s="77">
        <v>1.24</v>
      </c>
      <c r="BP384" s="77">
        <v>1.4</v>
      </c>
      <c r="BQ384" s="77">
        <v>-3.36</v>
      </c>
      <c r="BR384" s="77">
        <v>0.36</v>
      </c>
      <c r="BS384" s="77">
        <v>8.5</v>
      </c>
      <c r="BT384" s="77">
        <v>3.7</v>
      </c>
      <c r="BU384" s="77">
        <v>2.12</v>
      </c>
      <c r="BV384" s="77" t="s">
        <v>1629</v>
      </c>
      <c r="BW384" s="77">
        <v>46.5</v>
      </c>
      <c r="BX384" s="77">
        <v>7</v>
      </c>
      <c r="BY384" s="77">
        <v>19.75</v>
      </c>
    </row>
    <row r="385" spans="1:77">
      <c r="A385" s="77">
        <v>2019</v>
      </c>
      <c r="B385" s="77">
        <v>16</v>
      </c>
      <c r="C385" s="77" t="s">
        <v>10</v>
      </c>
      <c r="D385" s="77" t="s">
        <v>1649</v>
      </c>
      <c r="E385" s="77" t="s">
        <v>1631</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1629</v>
      </c>
      <c r="AN385" s="77">
        <v>3</v>
      </c>
      <c r="AO385" s="77">
        <v>6.6</v>
      </c>
      <c r="AP385" s="77">
        <v>4000</v>
      </c>
      <c r="AQ385" s="77">
        <v>0.3</v>
      </c>
      <c r="AR385" s="77">
        <v>1.66</v>
      </c>
      <c r="AS385" s="77">
        <v>1.9</v>
      </c>
      <c r="AT385" s="77">
        <v>-4.3899999999999997</v>
      </c>
      <c r="AU385" s="77">
        <v>0.48</v>
      </c>
      <c r="AV385" s="77">
        <v>11.4</v>
      </c>
      <c r="AW385" s="77">
        <v>5.04</v>
      </c>
      <c r="AX385" s="77">
        <v>2.84</v>
      </c>
      <c r="AY385" s="77" t="s">
        <v>1629</v>
      </c>
      <c r="AZ385" s="77">
        <v>3</v>
      </c>
      <c r="BA385" s="77">
        <v>6.6</v>
      </c>
      <c r="BB385" s="77">
        <v>12</v>
      </c>
      <c r="BC385" s="77">
        <v>0.2</v>
      </c>
      <c r="BD385" s="77">
        <v>0.55000000000000004</v>
      </c>
      <c r="BE385" s="77">
        <v>1.9</v>
      </c>
      <c r="BF385" s="77">
        <v>-4.55</v>
      </c>
      <c r="BG385" s="77">
        <v>0.16</v>
      </c>
      <c r="BH385" s="77">
        <v>11.4</v>
      </c>
      <c r="BI385" s="77">
        <v>4.88</v>
      </c>
      <c r="BJ385" s="77">
        <v>0.95</v>
      </c>
      <c r="BK385" s="77" t="s">
        <v>1629</v>
      </c>
      <c r="BL385" s="77">
        <v>6.6</v>
      </c>
      <c r="BM385" s="77">
        <v>5700</v>
      </c>
      <c r="BN385" s="77">
        <v>-0.2</v>
      </c>
      <c r="BO385" s="77">
        <v>1.17</v>
      </c>
      <c r="BP385" s="77">
        <v>1.9</v>
      </c>
      <c r="BQ385" s="77">
        <v>-4.91</v>
      </c>
      <c r="BR385" s="77">
        <v>0.34</v>
      </c>
      <c r="BS385" s="77">
        <v>11.4</v>
      </c>
      <c r="BT385" s="77">
        <v>4.5199999999999996</v>
      </c>
      <c r="BU385" s="77">
        <v>1.99</v>
      </c>
      <c r="BV385" s="77" t="s">
        <v>1629</v>
      </c>
      <c r="BW385" s="77">
        <v>46.5</v>
      </c>
      <c r="BX385" s="77">
        <v>1</v>
      </c>
      <c r="BY385" s="77">
        <v>22.75</v>
      </c>
    </row>
    <row r="386" spans="1:77">
      <c r="A386" s="77">
        <v>2019</v>
      </c>
      <c r="B386" s="77">
        <v>16</v>
      </c>
      <c r="C386" s="77" t="s">
        <v>57</v>
      </c>
      <c r="D386" s="77" t="s">
        <v>1650</v>
      </c>
      <c r="E386" s="77" t="s">
        <v>1631</v>
      </c>
      <c r="F386" s="77" t="s">
        <v>57</v>
      </c>
      <c r="G386" s="77" t="s">
        <v>1200</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1629</v>
      </c>
      <c r="AN386" s="77">
        <v>3</v>
      </c>
      <c r="AO386" s="77">
        <v>6.7</v>
      </c>
      <c r="AP386" s="77">
        <v>3800</v>
      </c>
      <c r="AQ386" s="77">
        <v>0.7</v>
      </c>
      <c r="AR386" s="77">
        <v>1.77</v>
      </c>
      <c r="AS386" s="77">
        <v>1.9</v>
      </c>
      <c r="AT386" s="77">
        <v>-4.0599999999999996</v>
      </c>
      <c r="AU386" s="77">
        <v>0.51</v>
      </c>
      <c r="AV386" s="77">
        <v>11.5</v>
      </c>
      <c r="AW386" s="77">
        <v>5.48</v>
      </c>
      <c r="AX386" s="77">
        <v>3.02</v>
      </c>
      <c r="AY386" s="77" t="s">
        <v>1629</v>
      </c>
      <c r="AZ386" s="77">
        <v>3</v>
      </c>
      <c r="BA386" s="77">
        <v>6.7</v>
      </c>
      <c r="BB386" s="77">
        <v>13</v>
      </c>
      <c r="BC386" s="77">
        <v>-0.3</v>
      </c>
      <c r="BD386" s="77">
        <v>0.52</v>
      </c>
      <c r="BE386" s="77">
        <v>1.9</v>
      </c>
      <c r="BF386" s="77">
        <v>-5.07</v>
      </c>
      <c r="BG386" s="77">
        <v>0.15</v>
      </c>
      <c r="BH386" s="77">
        <v>11.5</v>
      </c>
      <c r="BI386" s="77">
        <v>4.47</v>
      </c>
      <c r="BJ386" s="77">
        <v>0.88</v>
      </c>
      <c r="BK386" s="77" t="s">
        <v>1629</v>
      </c>
      <c r="BL386" s="77">
        <v>6.7</v>
      </c>
      <c r="BM386" s="77">
        <v>5600</v>
      </c>
      <c r="BN386" s="77">
        <v>0</v>
      </c>
      <c r="BO386" s="77">
        <v>1.2</v>
      </c>
      <c r="BP386" s="77">
        <v>1.9</v>
      </c>
      <c r="BQ386" s="77">
        <v>-4.7699999999999996</v>
      </c>
      <c r="BR386" s="77">
        <v>0.35</v>
      </c>
      <c r="BS386" s="77">
        <v>11.5</v>
      </c>
      <c r="BT386" s="77">
        <v>4.7699999999999996</v>
      </c>
      <c r="BU386" s="77">
        <v>2.0499999999999998</v>
      </c>
      <c r="BV386" s="77" t="s">
        <v>1629</v>
      </c>
      <c r="BW386" s="77">
        <v>46.5</v>
      </c>
      <c r="BX386" s="77">
        <v>-1</v>
      </c>
      <c r="BY386" s="77">
        <v>23.75</v>
      </c>
    </row>
    <row r="387" spans="1:77">
      <c r="A387" s="77">
        <v>2019</v>
      </c>
      <c r="B387" s="77">
        <v>16</v>
      </c>
      <c r="C387" s="77" t="s">
        <v>24</v>
      </c>
      <c r="D387" s="77" t="s">
        <v>1651</v>
      </c>
      <c r="E387" s="77" t="s">
        <v>1631</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1629</v>
      </c>
      <c r="AN387" s="77">
        <v>3</v>
      </c>
      <c r="AO387" s="77">
        <v>6.4</v>
      </c>
      <c r="AP387" s="77">
        <v>3600</v>
      </c>
      <c r="AQ387" s="77">
        <v>0.7</v>
      </c>
      <c r="AR387" s="77">
        <v>1.78</v>
      </c>
      <c r="AS387" s="77">
        <v>1.9</v>
      </c>
      <c r="AT387" s="77">
        <v>-3.83</v>
      </c>
      <c r="AU387" s="77">
        <v>0.52</v>
      </c>
      <c r="AV387" s="77">
        <v>10.9</v>
      </c>
      <c r="AW387" s="77">
        <v>5.26</v>
      </c>
      <c r="AX387" s="77">
        <v>3.04</v>
      </c>
      <c r="AY387" s="77" t="s">
        <v>1629</v>
      </c>
      <c r="AZ387" s="77">
        <v>3</v>
      </c>
      <c r="BA387" s="77">
        <v>6.4</v>
      </c>
      <c r="BB387" s="77">
        <v>16</v>
      </c>
      <c r="BC387" s="77">
        <v>-2.2000000000000002</v>
      </c>
      <c r="BD387" s="77">
        <v>0.4</v>
      </c>
      <c r="BE387" s="77">
        <v>1.9</v>
      </c>
      <c r="BF387" s="77">
        <v>-6.78</v>
      </c>
      <c r="BG387" s="77">
        <v>0.12</v>
      </c>
      <c r="BH387" s="77">
        <v>10.9</v>
      </c>
      <c r="BI387" s="77">
        <v>2.2999999999999998</v>
      </c>
      <c r="BJ387" s="77">
        <v>0.68</v>
      </c>
      <c r="BK387" s="77" t="s">
        <v>1629</v>
      </c>
      <c r="BL387" s="77">
        <v>6.4</v>
      </c>
      <c r="BM387" s="77">
        <v>6400</v>
      </c>
      <c r="BN387" s="77">
        <v>-1.3</v>
      </c>
      <c r="BO387" s="77">
        <v>1</v>
      </c>
      <c r="BP387" s="77">
        <v>1.9</v>
      </c>
      <c r="BQ387" s="77">
        <v>-5.82</v>
      </c>
      <c r="BR387" s="77">
        <v>0.28999999999999998</v>
      </c>
      <c r="BS387" s="77">
        <v>10.9</v>
      </c>
      <c r="BT387" s="77">
        <v>3.26</v>
      </c>
      <c r="BU387" s="77">
        <v>1.71</v>
      </c>
      <c r="BV387" s="77" t="s">
        <v>1629</v>
      </c>
      <c r="BW387" s="77">
        <v>37</v>
      </c>
      <c r="BX387" s="77">
        <v>3</v>
      </c>
      <c r="BY387" s="77">
        <v>17</v>
      </c>
    </row>
    <row r="388" spans="1:77">
      <c r="A388" s="77">
        <v>2019</v>
      </c>
      <c r="B388" s="77">
        <v>16</v>
      </c>
      <c r="C388" s="77" t="s">
        <v>132</v>
      </c>
      <c r="D388" s="77" t="s">
        <v>1652</v>
      </c>
      <c r="E388" s="77" t="s">
        <v>1631</v>
      </c>
      <c r="F388" s="77" t="s">
        <v>132</v>
      </c>
      <c r="G388" s="77" t="s">
        <v>1216</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1629</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1629</v>
      </c>
      <c r="AZ388" s="77">
        <v>18</v>
      </c>
      <c r="BA388" s="77">
        <v>9.6999999999999993</v>
      </c>
      <c r="BB388" s="77">
        <v>23</v>
      </c>
      <c r="BC388" s="77">
        <v>-2.7</v>
      </c>
      <c r="BD388" s="77">
        <v>0.42</v>
      </c>
      <c r="BE388" s="77">
        <v>2.8</v>
      </c>
      <c r="BF388" s="77">
        <v>-9.6</v>
      </c>
      <c r="BG388" s="77">
        <v>0.12</v>
      </c>
      <c r="BH388" s="77">
        <v>16.600000000000001</v>
      </c>
      <c r="BI388" s="77">
        <v>4.21</v>
      </c>
      <c r="BJ388" s="77">
        <v>0.72</v>
      </c>
      <c r="BK388" s="77" t="s">
        <v>1629</v>
      </c>
      <c r="BL388" s="77">
        <v>9.6999999999999993</v>
      </c>
      <c r="BM388" s="77">
        <v>7000</v>
      </c>
      <c r="BN388" s="77">
        <v>1.3</v>
      </c>
      <c r="BO388" s="77">
        <v>1.39</v>
      </c>
      <c r="BP388" s="77">
        <v>2.8</v>
      </c>
      <c r="BQ388" s="77">
        <v>-5.58</v>
      </c>
      <c r="BR388" s="77">
        <v>0.4</v>
      </c>
      <c r="BS388" s="77">
        <v>16.600000000000001</v>
      </c>
      <c r="BT388" s="77">
        <v>8.23</v>
      </c>
      <c r="BU388" s="77">
        <v>2.38</v>
      </c>
      <c r="BV388" s="77" t="s">
        <v>1629</v>
      </c>
      <c r="BW388" s="77">
        <v>37</v>
      </c>
      <c r="BX388" s="77">
        <v>-3</v>
      </c>
      <c r="BY388" s="77">
        <v>20</v>
      </c>
    </row>
    <row r="389" spans="1:77">
      <c r="A389" s="77">
        <v>2019</v>
      </c>
      <c r="B389" s="77">
        <v>16</v>
      </c>
      <c r="C389" s="77" t="s">
        <v>84</v>
      </c>
      <c r="D389" s="77" t="s">
        <v>1653</v>
      </c>
      <c r="E389" s="77" t="s">
        <v>1631</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1629</v>
      </c>
      <c r="AN389" s="77">
        <v>13</v>
      </c>
      <c r="AO389" s="77">
        <v>7.2</v>
      </c>
      <c r="AP389" s="77">
        <v>3800</v>
      </c>
      <c r="AQ389" s="77">
        <v>1.2</v>
      </c>
      <c r="AR389" s="77">
        <v>1.89</v>
      </c>
      <c r="AS389" s="77">
        <v>2.1</v>
      </c>
      <c r="AT389" s="77">
        <v>-3.92</v>
      </c>
      <c r="AU389" s="77">
        <v>0.55000000000000004</v>
      </c>
      <c r="AV389" s="77">
        <v>12.3</v>
      </c>
      <c r="AW389" s="77">
        <v>6.28</v>
      </c>
      <c r="AX389" s="77">
        <v>3.23</v>
      </c>
      <c r="AY389" s="77" t="s">
        <v>1629</v>
      </c>
      <c r="AZ389" s="77">
        <v>13</v>
      </c>
      <c r="BA389" s="77">
        <v>7.2</v>
      </c>
      <c r="BB389" s="77">
        <v>16</v>
      </c>
      <c r="BC389" s="77">
        <v>-1.5</v>
      </c>
      <c r="BD389" s="77">
        <v>0.45</v>
      </c>
      <c r="BE389" s="77">
        <v>2.1</v>
      </c>
      <c r="BF389" s="77">
        <v>-6.56</v>
      </c>
      <c r="BG389" s="77">
        <v>0.13</v>
      </c>
      <c r="BH389" s="77">
        <v>12.3</v>
      </c>
      <c r="BI389" s="77">
        <v>3.64</v>
      </c>
      <c r="BJ389" s="77">
        <v>0.77</v>
      </c>
      <c r="BK389" s="77" t="s">
        <v>1629</v>
      </c>
      <c r="BL389" s="77">
        <v>7.2</v>
      </c>
      <c r="BM389" s="77">
        <v>6000</v>
      </c>
      <c r="BN389" s="77">
        <v>0</v>
      </c>
      <c r="BO389" s="77">
        <v>1.2</v>
      </c>
      <c r="BP389" s="77">
        <v>2.1</v>
      </c>
      <c r="BQ389" s="77">
        <v>-5.12</v>
      </c>
      <c r="BR389" s="77">
        <v>0.35</v>
      </c>
      <c r="BS389" s="77">
        <v>12.3</v>
      </c>
      <c r="BT389" s="77">
        <v>5.08</v>
      </c>
      <c r="BU389" s="77">
        <v>2.0499999999999998</v>
      </c>
      <c r="BV389" s="77" t="s">
        <v>1629</v>
      </c>
      <c r="BW389" s="77">
        <v>42</v>
      </c>
      <c r="BX389" s="77">
        <v>-1</v>
      </c>
      <c r="BY389" s="77">
        <v>21.5</v>
      </c>
    </row>
    <row r="390" spans="1:77">
      <c r="A390" s="77">
        <v>2019</v>
      </c>
      <c r="B390" s="77">
        <v>16</v>
      </c>
      <c r="C390" s="77" t="s">
        <v>20</v>
      </c>
      <c r="D390" s="77" t="s">
        <v>1654</v>
      </c>
      <c r="E390" s="77" t="s">
        <v>1631</v>
      </c>
      <c r="F390" s="77" t="s">
        <v>20</v>
      </c>
      <c r="G390" s="77" t="s">
        <v>1202</v>
      </c>
      <c r="H390" s="77">
        <v>9.4</v>
      </c>
      <c r="I390" s="77">
        <v>24</v>
      </c>
      <c r="AC390" s="77">
        <v>6.6</v>
      </c>
      <c r="AD390" s="77">
        <v>2800</v>
      </c>
      <c r="AE390" s="77">
        <v>-0.5</v>
      </c>
      <c r="AF390" s="77">
        <v>2.36</v>
      </c>
      <c r="AG390" s="77">
        <v>1.9</v>
      </c>
      <c r="AH390" s="77">
        <v>-5.22</v>
      </c>
      <c r="AI390" s="77">
        <v>0.69</v>
      </c>
      <c r="AJ390" s="77">
        <v>11.3</v>
      </c>
      <c r="AK390" s="77">
        <v>4.17</v>
      </c>
      <c r="AL390" s="77">
        <v>4.04</v>
      </c>
      <c r="AM390" s="77" t="s">
        <v>1629</v>
      </c>
      <c r="AN390" s="77">
        <v>3</v>
      </c>
      <c r="AO390" s="77">
        <v>6.6</v>
      </c>
      <c r="AP390" s="77">
        <v>3900</v>
      </c>
      <c r="AQ390" s="77">
        <v>0.5</v>
      </c>
      <c r="AR390" s="77">
        <v>1.7</v>
      </c>
      <c r="AS390" s="77">
        <v>1.9</v>
      </c>
      <c r="AT390" s="77">
        <v>-4.24</v>
      </c>
      <c r="AU390" s="77">
        <v>0.49</v>
      </c>
      <c r="AV390" s="77">
        <v>11.3</v>
      </c>
      <c r="AW390" s="77">
        <v>5.15</v>
      </c>
      <c r="AX390" s="77">
        <v>2.9</v>
      </c>
      <c r="AY390" s="77" t="s">
        <v>1629</v>
      </c>
      <c r="AZ390" s="77">
        <v>3</v>
      </c>
      <c r="BA390" s="77">
        <v>6.6</v>
      </c>
      <c r="BB390" s="77">
        <v>13</v>
      </c>
      <c r="BC390" s="77">
        <v>-0.4</v>
      </c>
      <c r="BD390" s="77">
        <v>0.51</v>
      </c>
      <c r="BE390" s="77">
        <v>1.9</v>
      </c>
      <c r="BF390" s="77">
        <v>-5.0999999999999996</v>
      </c>
      <c r="BG390" s="77">
        <v>0.15</v>
      </c>
      <c r="BH390" s="77">
        <v>11.3</v>
      </c>
      <c r="BI390" s="77">
        <v>4.29</v>
      </c>
      <c r="BJ390" s="77">
        <v>0.87</v>
      </c>
      <c r="BK390" s="77" t="s">
        <v>1629</v>
      </c>
      <c r="BL390" s="77">
        <v>6.6</v>
      </c>
      <c r="BM390" s="77">
        <v>5000</v>
      </c>
      <c r="BN390" s="77">
        <v>0.6</v>
      </c>
      <c r="BO390" s="77">
        <v>1.32</v>
      </c>
      <c r="BP390" s="77">
        <v>1.9</v>
      </c>
      <c r="BQ390" s="77">
        <v>-4.08</v>
      </c>
      <c r="BR390" s="77">
        <v>0.38</v>
      </c>
      <c r="BS390" s="77">
        <v>11.3</v>
      </c>
      <c r="BT390" s="77">
        <v>5.31</v>
      </c>
      <c r="BU390" s="77">
        <v>2.2599999999999998</v>
      </c>
      <c r="BV390" s="77" t="s">
        <v>1629</v>
      </c>
      <c r="BW390" s="77">
        <v>42</v>
      </c>
      <c r="BX390" s="77">
        <v>1</v>
      </c>
      <c r="BY390" s="77">
        <v>20.5</v>
      </c>
    </row>
    <row r="391" spans="1:77">
      <c r="A391" s="77">
        <v>2019</v>
      </c>
      <c r="B391" s="77">
        <v>16</v>
      </c>
      <c r="C391" s="77" t="s">
        <v>14</v>
      </c>
      <c r="D391" s="77" t="s">
        <v>1655</v>
      </c>
      <c r="E391" s="77" t="s">
        <v>1631</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1629</v>
      </c>
      <c r="AN391" s="77">
        <v>3</v>
      </c>
      <c r="AO391" s="77">
        <v>4.9000000000000004</v>
      </c>
      <c r="AP391" s="77">
        <v>4100</v>
      </c>
      <c r="AQ391" s="77">
        <v>-1.6</v>
      </c>
      <c r="AR391" s="77">
        <v>1.19</v>
      </c>
      <c r="AS391" s="77">
        <v>1.4</v>
      </c>
      <c r="AT391" s="77">
        <v>-5.0599999999999996</v>
      </c>
      <c r="AU391" s="77">
        <v>0.35</v>
      </c>
      <c r="AV391" s="77">
        <v>8.4</v>
      </c>
      <c r="AW391" s="77">
        <v>1.88</v>
      </c>
      <c r="AX391" s="77">
        <v>2.04</v>
      </c>
      <c r="AY391" s="77" t="s">
        <v>1629</v>
      </c>
      <c r="AZ391" s="77">
        <v>3</v>
      </c>
      <c r="BA391" s="77">
        <v>4.9000000000000004</v>
      </c>
      <c r="BB391" s="77">
        <v>10</v>
      </c>
      <c r="BC391" s="77">
        <v>-0.5</v>
      </c>
      <c r="BD391" s="77">
        <v>0.49</v>
      </c>
      <c r="BE391" s="77">
        <v>1.4</v>
      </c>
      <c r="BF391" s="77">
        <v>-3.98</v>
      </c>
      <c r="BG391" s="77">
        <v>0.14000000000000001</v>
      </c>
      <c r="BH391" s="77">
        <v>8.4</v>
      </c>
      <c r="BI391" s="77">
        <v>2.96</v>
      </c>
      <c r="BJ391" s="77">
        <v>0.84</v>
      </c>
      <c r="BK391" s="77" t="s">
        <v>1629</v>
      </c>
      <c r="BL391" s="77">
        <v>4.9000000000000004</v>
      </c>
      <c r="BM391" s="77">
        <v>4500</v>
      </c>
      <c r="BN391" s="77">
        <v>-0.5</v>
      </c>
      <c r="BO391" s="77">
        <v>1.0900000000000001</v>
      </c>
      <c r="BP391" s="77">
        <v>1.4</v>
      </c>
      <c r="BQ391" s="77">
        <v>-3.98</v>
      </c>
      <c r="BR391" s="77">
        <v>0.32</v>
      </c>
      <c r="BS391" s="77">
        <v>8.4</v>
      </c>
      <c r="BT391" s="77">
        <v>2.96</v>
      </c>
      <c r="BU391" s="77">
        <v>1.86</v>
      </c>
      <c r="BV391" s="77" t="s">
        <v>1629</v>
      </c>
      <c r="BW391" s="77">
        <v>46</v>
      </c>
      <c r="BX391" s="77">
        <v>2</v>
      </c>
      <c r="BY391" s="77">
        <v>22</v>
      </c>
    </row>
    <row r="392" spans="1:77">
      <c r="A392" s="77">
        <v>2019</v>
      </c>
      <c r="B392" s="77">
        <v>16</v>
      </c>
      <c r="C392" s="77" t="s">
        <v>195</v>
      </c>
      <c r="D392" s="77" t="s">
        <v>1656</v>
      </c>
      <c r="E392" s="77" t="s">
        <v>1631</v>
      </c>
      <c r="F392" s="77" t="s">
        <v>195</v>
      </c>
      <c r="G392" s="77" t="s">
        <v>1185</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1629</v>
      </c>
      <c r="AN392" s="77">
        <v>3</v>
      </c>
      <c r="AO392" s="77">
        <v>6.1</v>
      </c>
      <c r="AP392" s="77">
        <v>3600</v>
      </c>
      <c r="AQ392" s="77">
        <v>0.4</v>
      </c>
      <c r="AR392" s="77">
        <v>1.69</v>
      </c>
      <c r="AS392" s="77">
        <v>1.8</v>
      </c>
      <c r="AT392" s="77">
        <v>-3.93</v>
      </c>
      <c r="AU392" s="77">
        <v>0.49</v>
      </c>
      <c r="AV392" s="77">
        <v>10.4</v>
      </c>
      <c r="AW392" s="77">
        <v>4.71</v>
      </c>
      <c r="AX392" s="77">
        <v>2.89</v>
      </c>
      <c r="AY392" s="77" t="s">
        <v>1629</v>
      </c>
      <c r="AZ392" s="77">
        <v>3</v>
      </c>
      <c r="BA392" s="77">
        <v>6.1</v>
      </c>
      <c r="BB392" s="77">
        <v>13</v>
      </c>
      <c r="BC392" s="77">
        <v>-0.9</v>
      </c>
      <c r="BD392" s="77">
        <v>0.47</v>
      </c>
      <c r="BE392" s="77">
        <v>1.8</v>
      </c>
      <c r="BF392" s="77">
        <v>-5.26</v>
      </c>
      <c r="BG392" s="77">
        <v>0.14000000000000001</v>
      </c>
      <c r="BH392" s="77">
        <v>10.4</v>
      </c>
      <c r="BI392" s="77">
        <v>3.37</v>
      </c>
      <c r="BJ392" s="77">
        <v>0.8</v>
      </c>
      <c r="BK392" s="77" t="s">
        <v>1629</v>
      </c>
      <c r="BL392" s="77">
        <v>6.1</v>
      </c>
      <c r="BM392" s="77">
        <v>5000</v>
      </c>
      <c r="BN392" s="77">
        <v>0.1</v>
      </c>
      <c r="BO392" s="77">
        <v>1.22</v>
      </c>
      <c r="BP392" s="77">
        <v>1.8</v>
      </c>
      <c r="BQ392" s="77">
        <v>-4.24</v>
      </c>
      <c r="BR392" s="77">
        <v>0.35</v>
      </c>
      <c r="BS392" s="77">
        <v>10.4</v>
      </c>
      <c r="BT392" s="77">
        <v>4.3899999999999997</v>
      </c>
      <c r="BU392" s="77">
        <v>2.08</v>
      </c>
      <c r="BV392" s="77" t="s">
        <v>1629</v>
      </c>
      <c r="BW392" s="77">
        <v>46</v>
      </c>
      <c r="BX392" s="77">
        <v>-2</v>
      </c>
      <c r="BY392" s="77">
        <v>24</v>
      </c>
    </row>
    <row r="393" spans="1:77">
      <c r="A393" s="77">
        <v>2019</v>
      </c>
      <c r="B393" s="77">
        <v>16</v>
      </c>
      <c r="C393" s="77" t="s">
        <v>5</v>
      </c>
      <c r="D393" s="77" t="s">
        <v>1657</v>
      </c>
      <c r="E393" s="77" t="s">
        <v>1631</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1629</v>
      </c>
      <c r="AN393" s="77">
        <v>8</v>
      </c>
      <c r="AO393" s="77">
        <v>7.1</v>
      </c>
      <c r="AP393" s="77">
        <v>4400</v>
      </c>
      <c r="AQ393" s="77">
        <v>0.1</v>
      </c>
      <c r="AR393" s="77">
        <v>1.6</v>
      </c>
      <c r="AS393" s="77">
        <v>2</v>
      </c>
      <c r="AT393" s="77">
        <v>-4.9000000000000004</v>
      </c>
      <c r="AU393" s="77">
        <v>0.47</v>
      </c>
      <c r="AV393" s="77">
        <v>12.1</v>
      </c>
      <c r="AW393" s="77">
        <v>5.12</v>
      </c>
      <c r="AX393" s="77">
        <v>2.74</v>
      </c>
      <c r="AY393" s="77" t="s">
        <v>1629</v>
      </c>
      <c r="AZ393" s="77">
        <v>8</v>
      </c>
      <c r="BA393" s="77">
        <v>7.1</v>
      </c>
      <c r="BB393" s="77">
        <v>18</v>
      </c>
      <c r="BC393" s="77">
        <v>-2.7</v>
      </c>
      <c r="BD393" s="77">
        <v>0.39</v>
      </c>
      <c r="BE393" s="77">
        <v>2</v>
      </c>
      <c r="BF393" s="77">
        <v>-7.67</v>
      </c>
      <c r="BG393" s="77">
        <v>0.11</v>
      </c>
      <c r="BH393" s="77">
        <v>12.1</v>
      </c>
      <c r="BI393" s="77">
        <v>2.35</v>
      </c>
      <c r="BJ393" s="77">
        <v>0.67</v>
      </c>
      <c r="BK393" s="77" t="s">
        <v>1629</v>
      </c>
      <c r="BL393" s="77">
        <v>7.1</v>
      </c>
      <c r="BM393" s="77">
        <v>6600</v>
      </c>
      <c r="BN393" s="77">
        <v>-0.9</v>
      </c>
      <c r="BO393" s="77">
        <v>1.07</v>
      </c>
      <c r="BP393" s="77">
        <v>2</v>
      </c>
      <c r="BQ393" s="77">
        <v>-5.87</v>
      </c>
      <c r="BR393" s="77">
        <v>0.31</v>
      </c>
      <c r="BS393" s="77">
        <v>12.1</v>
      </c>
      <c r="BT393" s="77">
        <v>4.1500000000000004</v>
      </c>
      <c r="BU393" s="77">
        <v>1.83</v>
      </c>
      <c r="BV393" s="77" t="s">
        <v>1629</v>
      </c>
      <c r="BW393" s="77">
        <v>50.5</v>
      </c>
      <c r="BX393" s="77">
        <v>-9.5</v>
      </c>
      <c r="BY393" s="77">
        <v>30</v>
      </c>
    </row>
    <row r="394" spans="1:77">
      <c r="A394" s="77">
        <v>2019</v>
      </c>
      <c r="B394" s="77">
        <v>16</v>
      </c>
      <c r="C394" s="77" t="s">
        <v>6</v>
      </c>
      <c r="D394" s="77" t="s">
        <v>1658</v>
      </c>
      <c r="E394" s="77" t="s">
        <v>1631</v>
      </c>
      <c r="F394" s="77" t="s">
        <v>6</v>
      </c>
      <c r="G394" s="77" t="s">
        <v>1182</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1629</v>
      </c>
      <c r="AN394" s="77">
        <v>1</v>
      </c>
      <c r="AO394" s="77">
        <v>5</v>
      </c>
      <c r="AP394" s="77">
        <v>3200</v>
      </c>
      <c r="AQ394" s="77">
        <v>0</v>
      </c>
      <c r="AR394" s="77">
        <v>1.57</v>
      </c>
      <c r="AS394" s="77">
        <v>1.5</v>
      </c>
      <c r="AT394" s="77">
        <v>-3.6</v>
      </c>
      <c r="AU394" s="77">
        <v>0.46</v>
      </c>
      <c r="AV394" s="77">
        <v>8.6</v>
      </c>
      <c r="AW394" s="77">
        <v>3.55</v>
      </c>
      <c r="AX394" s="77">
        <v>2.69</v>
      </c>
      <c r="AY394" s="77" t="s">
        <v>1629</v>
      </c>
      <c r="AZ394" s="77">
        <v>1</v>
      </c>
      <c r="BA394" s="77">
        <v>5</v>
      </c>
      <c r="BB394" s="77">
        <v>10</v>
      </c>
      <c r="BC394" s="77">
        <v>-0.4</v>
      </c>
      <c r="BD394" s="77">
        <v>0.5</v>
      </c>
      <c r="BE394" s="77">
        <v>1.5</v>
      </c>
      <c r="BF394" s="77">
        <v>-3.94</v>
      </c>
      <c r="BG394" s="77">
        <v>0.15</v>
      </c>
      <c r="BH394" s="77">
        <v>8.6</v>
      </c>
      <c r="BI394" s="77">
        <v>3.21</v>
      </c>
      <c r="BJ394" s="77">
        <v>0.86</v>
      </c>
      <c r="BK394" s="77" t="s">
        <v>1629</v>
      </c>
      <c r="BL394" s="77">
        <v>5</v>
      </c>
      <c r="BM394" s="77">
        <v>4000</v>
      </c>
      <c r="BN394" s="77">
        <v>0.2</v>
      </c>
      <c r="BO394" s="77">
        <v>1.26</v>
      </c>
      <c r="BP394" s="77">
        <v>1.5</v>
      </c>
      <c r="BQ394" s="77">
        <v>-3.34</v>
      </c>
      <c r="BR394" s="77">
        <v>0.36</v>
      </c>
      <c r="BS394" s="77">
        <v>8.6</v>
      </c>
      <c r="BT394" s="77">
        <v>3.81</v>
      </c>
      <c r="BU394" s="77">
        <v>2.15</v>
      </c>
      <c r="BV394" s="77" t="s">
        <v>1629</v>
      </c>
      <c r="BW394" s="77">
        <v>50.5</v>
      </c>
      <c r="BX394" s="77">
        <v>9.5</v>
      </c>
      <c r="BY394" s="77">
        <v>20.5</v>
      </c>
    </row>
    <row r="395" spans="1:77">
      <c r="A395" s="77">
        <v>2019</v>
      </c>
      <c r="B395" s="77">
        <v>16</v>
      </c>
      <c r="C395" s="77" t="s">
        <v>724</v>
      </c>
      <c r="D395" s="77" t="s">
        <v>1659</v>
      </c>
      <c r="E395" s="77" t="s">
        <v>1631</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1629</v>
      </c>
      <c r="AN395" s="77" t="s">
        <v>1021</v>
      </c>
      <c r="AO395" s="77">
        <v>5.3</v>
      </c>
      <c r="AP395" s="77">
        <v>3600</v>
      </c>
      <c r="AQ395" s="77">
        <v>-0.4</v>
      </c>
      <c r="AR395" s="77">
        <v>1.48</v>
      </c>
      <c r="AS395" s="77">
        <v>1.5</v>
      </c>
      <c r="AT395" s="77">
        <v>-4.1500000000000004</v>
      </c>
      <c r="AU395" s="77">
        <v>0.43</v>
      </c>
      <c r="AV395" s="77">
        <v>9.1</v>
      </c>
      <c r="AW395" s="77">
        <v>3.4</v>
      </c>
      <c r="AX395" s="77">
        <v>2.52</v>
      </c>
      <c r="AY395" s="77" t="s">
        <v>1629</v>
      </c>
      <c r="AZ395" s="77" t="s">
        <v>1021</v>
      </c>
      <c r="BA395" s="77">
        <v>5.3</v>
      </c>
      <c r="BB395" s="77">
        <v>12</v>
      </c>
      <c r="BC395" s="77">
        <v>-1.2</v>
      </c>
      <c r="BD395" s="77">
        <v>0.44</v>
      </c>
      <c r="BE395" s="77">
        <v>1.5</v>
      </c>
      <c r="BF395" s="77">
        <v>-4.9400000000000004</v>
      </c>
      <c r="BG395" s="77">
        <v>0.13</v>
      </c>
      <c r="BH395" s="77">
        <v>9.1</v>
      </c>
      <c r="BI395" s="77">
        <v>2.6</v>
      </c>
      <c r="BJ395" s="77">
        <v>0.76</v>
      </c>
      <c r="BK395" s="77" t="s">
        <v>1629</v>
      </c>
      <c r="BL395" s="77">
        <v>5.3</v>
      </c>
      <c r="BM395" s="77">
        <v>5600</v>
      </c>
      <c r="BN395" s="77">
        <v>-1.4</v>
      </c>
      <c r="BO395" s="77">
        <v>0.95</v>
      </c>
      <c r="BP395" s="77">
        <v>1.5</v>
      </c>
      <c r="BQ395" s="77">
        <v>-5.18</v>
      </c>
      <c r="BR395" s="77">
        <v>0.28000000000000003</v>
      </c>
      <c r="BS395" s="77">
        <v>9.1</v>
      </c>
      <c r="BT395" s="77">
        <v>2.36</v>
      </c>
      <c r="BU395" s="77">
        <v>1.62</v>
      </c>
      <c r="BV395" s="77" t="s">
        <v>1629</v>
      </c>
      <c r="BW395" s="77">
        <v>44.5</v>
      </c>
      <c r="BX395" s="77">
        <v>6</v>
      </c>
      <c r="BY395" s="77">
        <v>19.25</v>
      </c>
    </row>
    <row r="396" spans="1:77">
      <c r="A396" s="77">
        <v>2019</v>
      </c>
      <c r="B396" s="77">
        <v>16</v>
      </c>
      <c r="C396" s="77" t="s">
        <v>712</v>
      </c>
      <c r="D396" s="77" t="s">
        <v>1660</v>
      </c>
      <c r="E396" s="77" t="s">
        <v>1631</v>
      </c>
      <c r="F396" s="77" t="s">
        <v>712</v>
      </c>
      <c r="G396" s="77" t="s">
        <v>1177</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1629</v>
      </c>
      <c r="AN396" s="77" t="s">
        <v>1021</v>
      </c>
      <c r="AO396" s="77">
        <v>7.5</v>
      </c>
      <c r="AP396" s="77">
        <v>4300</v>
      </c>
      <c r="AQ396" s="77">
        <v>0.7</v>
      </c>
      <c r="AR396" s="77">
        <v>1.75</v>
      </c>
      <c r="AS396" s="77">
        <v>2.2000000000000002</v>
      </c>
      <c r="AT396" s="77">
        <v>-4.6100000000000003</v>
      </c>
      <c r="AU396" s="77">
        <v>0.51</v>
      </c>
      <c r="AV396" s="77">
        <v>12.9</v>
      </c>
      <c r="AW396" s="77">
        <v>6.08</v>
      </c>
      <c r="AX396" s="77">
        <v>2.99</v>
      </c>
      <c r="AY396" s="77" t="s">
        <v>1629</v>
      </c>
      <c r="AZ396" s="77" t="s">
        <v>1021</v>
      </c>
      <c r="BA396" s="77">
        <v>7.5</v>
      </c>
      <c r="BB396" s="77">
        <v>16</v>
      </c>
      <c r="BC396" s="77">
        <v>-1.1000000000000001</v>
      </c>
      <c r="BD396" s="77">
        <v>0.47</v>
      </c>
      <c r="BE396" s="77">
        <v>2.2000000000000002</v>
      </c>
      <c r="BF396" s="77">
        <v>-6.46</v>
      </c>
      <c r="BG396" s="77">
        <v>0.14000000000000001</v>
      </c>
      <c r="BH396" s="77">
        <v>12.9</v>
      </c>
      <c r="BI396" s="77">
        <v>4.24</v>
      </c>
      <c r="BJ396" s="77">
        <v>0.8</v>
      </c>
      <c r="BK396" s="77" t="s">
        <v>1629</v>
      </c>
      <c r="BL396" s="77">
        <v>7.5</v>
      </c>
      <c r="BM396" s="77">
        <v>5600</v>
      </c>
      <c r="BN396" s="77">
        <v>0.8</v>
      </c>
      <c r="BO396" s="77">
        <v>1.34</v>
      </c>
      <c r="BP396" s="77">
        <v>2.2000000000000002</v>
      </c>
      <c r="BQ396" s="77">
        <v>-4.54</v>
      </c>
      <c r="BR396" s="77">
        <v>0.39</v>
      </c>
      <c r="BS396" s="77">
        <v>12.9</v>
      </c>
      <c r="BT396" s="77">
        <v>6.16</v>
      </c>
      <c r="BU396" s="77">
        <v>2.2999999999999998</v>
      </c>
      <c r="BV396" s="77" t="s">
        <v>1629</v>
      </c>
      <c r="BW396" s="77">
        <v>44.5</v>
      </c>
      <c r="BX396" s="77">
        <v>-6</v>
      </c>
      <c r="BY396" s="77">
        <v>25.25</v>
      </c>
    </row>
    <row r="397" spans="1:77">
      <c r="A397" s="77">
        <v>2019</v>
      </c>
      <c r="B397" s="77">
        <v>16</v>
      </c>
      <c r="C397" s="77" t="s">
        <v>725</v>
      </c>
      <c r="D397" s="77" t="s">
        <v>1661</v>
      </c>
      <c r="E397" s="77" t="s">
        <v>1631</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1629</v>
      </c>
      <c r="AN397" s="77" t="s">
        <v>1021</v>
      </c>
      <c r="AO397" s="77">
        <v>6.7</v>
      </c>
      <c r="AP397" s="77">
        <v>4100</v>
      </c>
      <c r="AQ397" s="77">
        <v>0.2</v>
      </c>
      <c r="AR397" s="77">
        <v>1.63</v>
      </c>
      <c r="AS397" s="77">
        <v>1.9</v>
      </c>
      <c r="AT397" s="77">
        <v>-4.54</v>
      </c>
      <c r="AU397" s="77">
        <v>0.47</v>
      </c>
      <c r="AV397" s="77">
        <v>11.4</v>
      </c>
      <c r="AW397" s="77">
        <v>4.97</v>
      </c>
      <c r="AX397" s="77">
        <v>2.79</v>
      </c>
      <c r="AY397" s="77" t="s">
        <v>1629</v>
      </c>
      <c r="AZ397" s="77" t="s">
        <v>1021</v>
      </c>
      <c r="BA397" s="77">
        <v>6.7</v>
      </c>
      <c r="BB397" s="77">
        <v>15</v>
      </c>
      <c r="BC397" s="77">
        <v>-1.4</v>
      </c>
      <c r="BD397" s="77">
        <v>0.45</v>
      </c>
      <c r="BE397" s="77">
        <v>1.9</v>
      </c>
      <c r="BF397" s="77">
        <v>-6.16</v>
      </c>
      <c r="BG397" s="77">
        <v>0.13</v>
      </c>
      <c r="BH397" s="77">
        <v>11.4</v>
      </c>
      <c r="BI397" s="77">
        <v>3.34</v>
      </c>
      <c r="BJ397" s="77">
        <v>0.76</v>
      </c>
      <c r="BK397" s="77" t="s">
        <v>1629</v>
      </c>
      <c r="BL397" s="77">
        <v>6.7</v>
      </c>
      <c r="BM397" s="77">
        <v>5600</v>
      </c>
      <c r="BN397" s="77">
        <v>0</v>
      </c>
      <c r="BO397" s="77">
        <v>1.2</v>
      </c>
      <c r="BP397" s="77">
        <v>1.9</v>
      </c>
      <c r="BQ397" s="77">
        <v>-4.78</v>
      </c>
      <c r="BR397" s="77">
        <v>0.35</v>
      </c>
      <c r="BS397" s="77">
        <v>11.4</v>
      </c>
      <c r="BT397" s="77">
        <v>4.72</v>
      </c>
      <c r="BU397" s="77">
        <v>2.04</v>
      </c>
      <c r="BV397" s="77" t="s">
        <v>1629</v>
      </c>
      <c r="BW397" s="77">
        <v>47</v>
      </c>
      <c r="BX397" s="77">
        <v>-5.5</v>
      </c>
      <c r="BY397" s="77">
        <v>26.25</v>
      </c>
    </row>
    <row r="398" spans="1:77">
      <c r="A398" s="77">
        <v>2019</v>
      </c>
      <c r="B398" s="77">
        <v>16</v>
      </c>
      <c r="C398" s="77" t="s">
        <v>714</v>
      </c>
      <c r="D398" s="77" t="s">
        <v>1662</v>
      </c>
      <c r="E398" s="77" t="s">
        <v>1631</v>
      </c>
      <c r="F398" s="77" t="s">
        <v>714</v>
      </c>
      <c r="G398" s="77" t="s">
        <v>1191</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1629</v>
      </c>
      <c r="AN398" s="77" t="s">
        <v>1021</v>
      </c>
      <c r="AO398" s="77">
        <v>5.2</v>
      </c>
      <c r="AP398" s="77">
        <v>4200</v>
      </c>
      <c r="AQ398" s="77">
        <v>-1.4</v>
      </c>
      <c r="AR398" s="77">
        <v>1.25</v>
      </c>
      <c r="AS398" s="77">
        <v>1.5</v>
      </c>
      <c r="AT398" s="77">
        <v>-5.12</v>
      </c>
      <c r="AU398" s="77">
        <v>0.36</v>
      </c>
      <c r="AV398" s="77">
        <v>8.9</v>
      </c>
      <c r="AW398" s="77">
        <v>2.31</v>
      </c>
      <c r="AX398" s="77">
        <v>2.13</v>
      </c>
      <c r="AY398" s="77" t="s">
        <v>1629</v>
      </c>
      <c r="AZ398" s="77" t="s">
        <v>1021</v>
      </c>
      <c r="BA398" s="77">
        <v>5.2</v>
      </c>
      <c r="BB398" s="77">
        <v>10</v>
      </c>
      <c r="BC398" s="77">
        <v>-0.2</v>
      </c>
      <c r="BD398" s="77">
        <v>0.52</v>
      </c>
      <c r="BE398" s="77">
        <v>1.5</v>
      </c>
      <c r="BF398" s="77">
        <v>-3.88</v>
      </c>
      <c r="BG398" s="77">
        <v>0.15</v>
      </c>
      <c r="BH398" s="77">
        <v>8.9</v>
      </c>
      <c r="BI398" s="77">
        <v>3.54</v>
      </c>
      <c r="BJ398" s="77">
        <v>0.89</v>
      </c>
      <c r="BK398" s="77" t="s">
        <v>1629</v>
      </c>
      <c r="BL398" s="77">
        <v>5.2</v>
      </c>
      <c r="BM398" s="77">
        <v>5300</v>
      </c>
      <c r="BN398" s="77">
        <v>-1.1000000000000001</v>
      </c>
      <c r="BO398" s="77">
        <v>0.99</v>
      </c>
      <c r="BP398" s="77">
        <v>1.5</v>
      </c>
      <c r="BQ398" s="77">
        <v>-4.84</v>
      </c>
      <c r="BR398" s="77">
        <v>0.28999999999999998</v>
      </c>
      <c r="BS398" s="77">
        <v>8.9</v>
      </c>
      <c r="BT398" s="77">
        <v>2.58</v>
      </c>
      <c r="BU398" s="77">
        <v>1.69</v>
      </c>
      <c r="BV398" s="77" t="s">
        <v>1629</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1055</v>
      </c>
      <c r="B1" s="77" t="s">
        <v>673</v>
      </c>
      <c r="C1" s="77" t="s">
        <v>1718</v>
      </c>
      <c r="D1" s="77" t="s">
        <v>1056</v>
      </c>
      <c r="E1" s="77" t="s">
        <v>1719</v>
      </c>
      <c r="F1" s="77" t="s">
        <v>1720</v>
      </c>
      <c r="G1" s="77" t="s">
        <v>1721</v>
      </c>
      <c r="H1" s="77" t="s">
        <v>1722</v>
      </c>
      <c r="I1" s="77" t="s">
        <v>1723</v>
      </c>
      <c r="J1" s="77" t="s">
        <v>1724</v>
      </c>
      <c r="K1" s="106" t="s">
        <v>1737</v>
      </c>
      <c r="L1" s="106" t="s">
        <v>1738</v>
      </c>
      <c r="N1" s="111" t="s">
        <v>1844</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1845</v>
      </c>
    </row>
    <row r="3" spans="1:14">
      <c r="A3" s="77" t="s">
        <v>50</v>
      </c>
      <c r="B3" s="77" t="s">
        <v>76</v>
      </c>
      <c r="C3" s="77" t="s">
        <v>77</v>
      </c>
      <c r="D3" s="77" t="s">
        <v>1725</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1846</v>
      </c>
    </row>
    <row r="5" spans="1:14">
      <c r="A5" s="77" t="s">
        <v>50</v>
      </c>
      <c r="B5" s="77" t="s">
        <v>125</v>
      </c>
      <c r="C5" s="77" t="s">
        <v>11</v>
      </c>
      <c r="D5" s="77" t="s">
        <v>1176</v>
      </c>
      <c r="E5" s="77">
        <v>8500</v>
      </c>
      <c r="F5" s="92">
        <v>0.22500000000000001</v>
      </c>
      <c r="G5" s="105">
        <v>0.5</v>
      </c>
      <c r="H5" s="105">
        <v>0.17</v>
      </c>
      <c r="I5" s="105">
        <v>0.18</v>
      </c>
      <c r="J5" s="77">
        <v>0.8</v>
      </c>
      <c r="K5" s="92">
        <f t="shared" si="0"/>
        <v>0.18000000000000002</v>
      </c>
      <c r="L5" s="92">
        <f t="shared" si="1"/>
        <v>0.18000000000000002</v>
      </c>
      <c r="N5" t="s">
        <v>1847</v>
      </c>
    </row>
    <row r="6" spans="1:14">
      <c r="A6" s="77" t="s">
        <v>49</v>
      </c>
      <c r="B6" s="77" t="s">
        <v>722</v>
      </c>
      <c r="C6" s="77" t="s">
        <v>714</v>
      </c>
      <c r="D6" s="77" t="s">
        <v>1726</v>
      </c>
      <c r="E6" s="77">
        <v>8200</v>
      </c>
      <c r="F6" s="92">
        <v>0.22500000000000001</v>
      </c>
      <c r="G6" s="105">
        <v>0.73</v>
      </c>
      <c r="H6" s="105">
        <v>0.37</v>
      </c>
      <c r="I6" s="105">
        <v>0.35</v>
      </c>
      <c r="J6" s="77">
        <v>1.55</v>
      </c>
      <c r="K6" s="92">
        <f t="shared" si="0"/>
        <v>0.34875</v>
      </c>
      <c r="L6" s="92">
        <f t="shared" si="1"/>
        <v>0.34875</v>
      </c>
      <c r="N6" t="s">
        <v>1848</v>
      </c>
    </row>
    <row r="7" spans="1:14">
      <c r="A7" s="77" t="s">
        <v>49</v>
      </c>
      <c r="B7" s="77" t="s">
        <v>202</v>
      </c>
      <c r="C7" s="77" t="s">
        <v>78</v>
      </c>
      <c r="D7" s="77" t="s">
        <v>1727</v>
      </c>
      <c r="E7" s="77">
        <v>8100</v>
      </c>
      <c r="F7" s="92">
        <v>0.125</v>
      </c>
      <c r="G7" s="105">
        <v>0.4</v>
      </c>
      <c r="H7" s="105">
        <v>0.11</v>
      </c>
      <c r="I7" s="105">
        <v>0.1</v>
      </c>
      <c r="J7" s="77">
        <v>0.83</v>
      </c>
      <c r="K7" s="92">
        <f t="shared" si="0"/>
        <v>0.10375</v>
      </c>
      <c r="L7" s="92">
        <f t="shared" si="1"/>
        <v>0.10375</v>
      </c>
      <c r="N7" t="s">
        <v>1849</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1850</v>
      </c>
    </row>
    <row r="9" spans="1:14">
      <c r="A9" s="77" t="s">
        <v>50</v>
      </c>
      <c r="B9" s="77" t="s">
        <v>715</v>
      </c>
      <c r="C9" s="77" t="s">
        <v>714</v>
      </c>
      <c r="D9" s="77" t="s">
        <v>1726</v>
      </c>
      <c r="E9" s="77">
        <v>8000</v>
      </c>
      <c r="F9" s="92">
        <v>0.27500000000000002</v>
      </c>
      <c r="G9" s="105">
        <v>0.5</v>
      </c>
      <c r="H9" s="105">
        <v>0.17</v>
      </c>
      <c r="I9" s="105">
        <v>0.18</v>
      </c>
      <c r="J9" s="77">
        <v>0.64</v>
      </c>
      <c r="K9" s="92">
        <f t="shared" si="0"/>
        <v>0.17600000000000002</v>
      </c>
      <c r="L9" s="92">
        <f t="shared" si="1"/>
        <v>0.17600000000000002</v>
      </c>
      <c r="N9" t="s">
        <v>1851</v>
      </c>
    </row>
    <row r="10" spans="1:14">
      <c r="A10" s="77" t="s">
        <v>49</v>
      </c>
      <c r="B10" s="77" t="s">
        <v>68</v>
      </c>
      <c r="C10" s="77" t="s">
        <v>77</v>
      </c>
      <c r="D10" s="77" t="s">
        <v>1725</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1852</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1853</v>
      </c>
    </row>
    <row r="13" spans="1:14">
      <c r="A13" s="77" t="s">
        <v>49</v>
      </c>
      <c r="B13" s="77" t="s">
        <v>95</v>
      </c>
      <c r="C13" s="77" t="s">
        <v>122</v>
      </c>
      <c r="D13" s="77" t="s">
        <v>1728</v>
      </c>
      <c r="E13" s="77">
        <v>7500</v>
      </c>
      <c r="F13" s="92">
        <v>0.03</v>
      </c>
      <c r="G13" s="105">
        <v>0.43</v>
      </c>
      <c r="H13" s="105">
        <v>0.11</v>
      </c>
      <c r="I13" s="105">
        <v>0.1</v>
      </c>
      <c r="J13" s="77">
        <v>3.49</v>
      </c>
      <c r="K13" s="92">
        <f t="shared" si="0"/>
        <v>0.1047</v>
      </c>
      <c r="L13" s="92">
        <f t="shared" si="1"/>
        <v>0.1047</v>
      </c>
      <c r="N13" t="s">
        <v>1854</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1857</v>
      </c>
    </row>
    <row r="15" spans="1:14">
      <c r="A15" s="77" t="s">
        <v>50</v>
      </c>
      <c r="B15" s="77" t="s">
        <v>892</v>
      </c>
      <c r="C15" s="77" t="s">
        <v>724</v>
      </c>
      <c r="D15" s="77" t="s">
        <v>1191</v>
      </c>
      <c r="E15" s="77">
        <v>7200</v>
      </c>
      <c r="F15" s="92">
        <v>7.4999999999999997E-2</v>
      </c>
      <c r="G15" s="105">
        <v>0.45</v>
      </c>
      <c r="H15" s="105">
        <v>0.12</v>
      </c>
      <c r="I15" s="105">
        <v>0.12</v>
      </c>
      <c r="J15" s="77">
        <v>1.65</v>
      </c>
      <c r="K15" s="92">
        <f t="shared" si="0"/>
        <v>0.12374999999999999</v>
      </c>
      <c r="L15" s="92">
        <f t="shared" si="1"/>
        <v>0.12374999999999999</v>
      </c>
      <c r="N15" t="s">
        <v>1855</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1856</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1204</v>
      </c>
      <c r="E18" s="77">
        <v>7100</v>
      </c>
      <c r="F18" s="92">
        <v>7.4999999999999997E-2</v>
      </c>
      <c r="G18" s="105">
        <v>0.31</v>
      </c>
      <c r="H18" s="105">
        <v>0.06</v>
      </c>
      <c r="I18" s="105">
        <v>0.06</v>
      </c>
      <c r="J18" s="77">
        <v>0.84</v>
      </c>
      <c r="K18" s="92">
        <f t="shared" si="0"/>
        <v>6.3E-2</v>
      </c>
      <c r="L18" s="92">
        <f t="shared" si="1"/>
        <v>6.3E-2</v>
      </c>
      <c r="N18" t="s">
        <v>1858</v>
      </c>
    </row>
    <row r="19" spans="1:14">
      <c r="A19" s="77" t="s">
        <v>49</v>
      </c>
      <c r="B19" s="77" t="s">
        <v>140</v>
      </c>
      <c r="C19" s="77" t="s">
        <v>6</v>
      </c>
      <c r="D19" s="77" t="s">
        <v>1729</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1859</v>
      </c>
    </row>
    <row r="21" spans="1:14">
      <c r="A21" s="77" t="s">
        <v>50</v>
      </c>
      <c r="B21" s="77" t="s">
        <v>183</v>
      </c>
      <c r="C21" s="77" t="s">
        <v>78</v>
      </c>
      <c r="D21" s="77" t="s">
        <v>1727</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1725</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1726</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1730</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1727</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1731</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1233</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1176</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1176</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1732</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1732</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1731</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1239</v>
      </c>
      <c r="C50" s="77" t="s">
        <v>17</v>
      </c>
      <c r="D50" s="77" t="s">
        <v>1732</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1730</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1728</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1176</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1191</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1248</v>
      </c>
      <c r="C60" s="77" t="s">
        <v>24</v>
      </c>
      <c r="D60" s="77" t="s">
        <v>1733</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1730</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1204</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1728</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1197</v>
      </c>
      <c r="C66" s="77" t="s">
        <v>724</v>
      </c>
      <c r="D66" s="77" t="s">
        <v>1191</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1728</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1725</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1734</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1220</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1729</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1220</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1732</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1194</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1733</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1220</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1725</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1728</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1191</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1733</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1732</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1733</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1731</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1731</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1735</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1255</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1191</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1730</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1734</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1727</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1735</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1731</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1729</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1734</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1734</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1220</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1736</v>
      </c>
      <c r="K119" s="92" t="e">
        <f t="shared" si="2"/>
        <v>#VALUE!</v>
      </c>
      <c r="L119" s="92" t="e">
        <f t="shared" si="3"/>
        <v>#VALUE!</v>
      </c>
    </row>
    <row r="120" spans="1:12">
      <c r="A120" s="77" t="s">
        <v>51</v>
      </c>
      <c r="B120" s="77" t="s">
        <v>402</v>
      </c>
      <c r="C120" s="77" t="s">
        <v>17</v>
      </c>
      <c r="D120" s="77" t="s">
        <v>1732</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1729</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1220</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1735</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1734</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1729</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1176</v>
      </c>
      <c r="E135" s="77">
        <v>4400</v>
      </c>
      <c r="F135" s="92">
        <v>0.03</v>
      </c>
      <c r="G135" s="105">
        <v>0.31</v>
      </c>
      <c r="H135" s="105">
        <v>0.04</v>
      </c>
      <c r="I135" s="105">
        <v>0.04</v>
      </c>
      <c r="J135" s="77">
        <v>1.32</v>
      </c>
      <c r="K135" s="92">
        <f t="shared" si="4"/>
        <v>3.9600000000000003E-2</v>
      </c>
      <c r="L135" s="92">
        <f t="shared" si="5"/>
        <v>3.9600000000000003E-2</v>
      </c>
    </row>
    <row r="136" spans="1:12">
      <c r="A136" s="77" t="s">
        <v>1631</v>
      </c>
      <c r="B136" s="77" t="s">
        <v>1633</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1727</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1204</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1734</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1727</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1204</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1730</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1730</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1731</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1631</v>
      </c>
      <c r="B154" s="77" t="s">
        <v>1646</v>
      </c>
      <c r="C154" s="77" t="s">
        <v>77</v>
      </c>
      <c r="D154" s="77" t="s">
        <v>1725</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1204</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1726</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1727</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1729</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1725</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1726</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1735</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1735</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1733</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1631</v>
      </c>
      <c r="B173" s="77" t="s">
        <v>1634</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1220</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1733</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1725</v>
      </c>
      <c r="E178" s="77">
        <v>3800</v>
      </c>
      <c r="F178" s="92">
        <v>5.0000000000000001E-3</v>
      </c>
      <c r="G178" s="105">
        <v>0.01</v>
      </c>
      <c r="H178" s="105">
        <v>0</v>
      </c>
      <c r="I178" s="105">
        <v>0</v>
      </c>
      <c r="J178" s="77">
        <v>0</v>
      </c>
      <c r="K178" s="92">
        <f t="shared" si="4"/>
        <v>0</v>
      </c>
      <c r="L178" s="92">
        <f t="shared" si="5"/>
        <v>0</v>
      </c>
    </row>
    <row r="179" spans="1:12">
      <c r="A179" s="77" t="s">
        <v>1631</v>
      </c>
      <c r="B179" s="77" t="s">
        <v>1660</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1731</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1387</v>
      </c>
      <c r="C183" s="77" t="s">
        <v>77</v>
      </c>
      <c r="D183" s="77" t="s">
        <v>1725</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1726</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1204</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1726</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1631</v>
      </c>
      <c r="B189" s="77" t="s">
        <v>1643</v>
      </c>
      <c r="C189" s="77" t="s">
        <v>122</v>
      </c>
      <c r="D189" s="77" t="s">
        <v>1728</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1731</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1631</v>
      </c>
      <c r="B195" s="77" t="s">
        <v>1655</v>
      </c>
      <c r="C195" s="77" t="s">
        <v>14</v>
      </c>
      <c r="D195" s="77" t="s">
        <v>1731</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1730</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1176</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1725</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1726</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1631</v>
      </c>
      <c r="B205" s="77" t="s">
        <v>1641</v>
      </c>
      <c r="C205" s="77" t="s">
        <v>11</v>
      </c>
      <c r="D205" s="77" t="s">
        <v>1176</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1204</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1729</v>
      </c>
      <c r="E211" s="77">
        <v>3400</v>
      </c>
      <c r="F211" s="92">
        <v>5.0000000000000001E-3</v>
      </c>
      <c r="G211" s="105">
        <v>0.02</v>
      </c>
      <c r="H211" s="105">
        <v>0</v>
      </c>
      <c r="I211" s="105">
        <v>0</v>
      </c>
      <c r="J211" s="77">
        <v>0</v>
      </c>
      <c r="K211" s="92">
        <f t="shared" si="6"/>
        <v>0</v>
      </c>
      <c r="L211" s="92">
        <f t="shared" si="7"/>
        <v>0</v>
      </c>
    </row>
    <row r="212" spans="1:12">
      <c r="A212" s="77" t="s">
        <v>1631</v>
      </c>
      <c r="B212" s="77" t="s">
        <v>1656</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1726</v>
      </c>
      <c r="E213" s="77">
        <v>3300</v>
      </c>
      <c r="F213" s="92">
        <v>0.03</v>
      </c>
      <c r="G213" s="105">
        <v>0.34</v>
      </c>
      <c r="H213" s="105">
        <v>0.03</v>
      </c>
      <c r="I213" s="105">
        <v>0.04</v>
      </c>
      <c r="J213" s="77">
        <v>1.42</v>
      </c>
      <c r="K213" s="92">
        <f t="shared" si="6"/>
        <v>4.2599999999999999E-2</v>
      </c>
      <c r="L213" s="92">
        <f t="shared" si="7"/>
        <v>4.2599999999999999E-2</v>
      </c>
    </row>
    <row r="214" spans="1:12">
      <c r="A214" s="77" t="s">
        <v>1631</v>
      </c>
      <c r="B214" s="77" t="s">
        <v>1630</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1729</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1204</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1725</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1631</v>
      </c>
      <c r="B222" s="77" t="s">
        <v>1638</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1631</v>
      </c>
      <c r="B223" s="77" t="s">
        <v>1647</v>
      </c>
      <c r="C223" s="77" t="s">
        <v>128</v>
      </c>
      <c r="D223" s="77" t="s">
        <v>1730</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1733</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1176</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1631</v>
      </c>
      <c r="B231" s="77" t="s">
        <v>1644</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1631</v>
      </c>
      <c r="B232" s="77" t="s">
        <v>1639</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1729</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1631</v>
      </c>
      <c r="B237" s="77" t="s">
        <v>1652</v>
      </c>
      <c r="C237" s="77" t="s">
        <v>132</v>
      </c>
      <c r="D237" s="77" t="s">
        <v>1734</v>
      </c>
      <c r="E237" s="77">
        <v>3000</v>
      </c>
      <c r="F237" s="92">
        <v>0.125</v>
      </c>
      <c r="G237" s="105">
        <v>0.17</v>
      </c>
      <c r="H237" s="105">
        <v>0.02</v>
      </c>
      <c r="I237" s="105">
        <v>0.01</v>
      </c>
      <c r="J237" s="77">
        <v>0.1</v>
      </c>
      <c r="K237" s="92">
        <f t="shared" si="6"/>
        <v>1.2500000000000001E-2</v>
      </c>
      <c r="L237" s="92">
        <f t="shared" si="7"/>
        <v>1.2500000000000001E-2</v>
      </c>
    </row>
    <row r="238" spans="1:12">
      <c r="A238" s="77" t="s">
        <v>1631</v>
      </c>
      <c r="B238" s="77" t="s">
        <v>1662</v>
      </c>
      <c r="C238" s="77" t="s">
        <v>714</v>
      </c>
      <c r="D238" s="77" t="s">
        <v>1726</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1220</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1735</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1220</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1730</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1176</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1191</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1733</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1729</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1728</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1176</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1735</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1726</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1735</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1176</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1191</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1220</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1728</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1727</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1728</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1734</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1733</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1732</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1176</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1735</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1732</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1176</v>
      </c>
      <c r="E286" s="77">
        <v>3000</v>
      </c>
      <c r="F286" s="92">
        <v>5.0000000000000001E-3</v>
      </c>
      <c r="G286" s="105">
        <v>0.01</v>
      </c>
      <c r="H286" s="105">
        <v>0</v>
      </c>
      <c r="I286" s="105">
        <v>0</v>
      </c>
      <c r="J286" s="77">
        <v>0</v>
      </c>
      <c r="K286" s="92">
        <f t="shared" si="8"/>
        <v>0</v>
      </c>
      <c r="L286" s="92">
        <f t="shared" si="9"/>
        <v>0</v>
      </c>
    </row>
    <row r="287" spans="1:12">
      <c r="A287" s="77" t="s">
        <v>1631</v>
      </c>
      <c r="B287" s="77" t="s">
        <v>1661</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1734</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1631</v>
      </c>
      <c r="B290" s="77" t="s">
        <v>1650</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1631</v>
      </c>
      <c r="B291" s="77" t="s">
        <v>1645</v>
      </c>
      <c r="C291" s="77" t="s">
        <v>78</v>
      </c>
      <c r="D291" s="77" t="s">
        <v>1727</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1631</v>
      </c>
      <c r="B292" s="77" t="s">
        <v>1640</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1728</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1734</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1631</v>
      </c>
      <c r="B297" s="77" t="s">
        <v>1651</v>
      </c>
      <c r="C297" s="77" t="s">
        <v>24</v>
      </c>
      <c r="D297" s="77" t="s">
        <v>1733</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1728</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1729</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1735</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1735</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1631</v>
      </c>
      <c r="B310" s="77" t="s">
        <v>1642</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1733</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1729</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1631</v>
      </c>
      <c r="B314" s="77" t="s">
        <v>1636</v>
      </c>
      <c r="C314" s="77" t="s">
        <v>18</v>
      </c>
      <c r="D314" s="77" t="s">
        <v>1220</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1731</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1727</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1191</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1204</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1726</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1728</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1220</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1191</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1729</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1733</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1727</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1730</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1732</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1176</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1204</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1730</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1631</v>
      </c>
      <c r="B341" s="77" t="s">
        <v>1658</v>
      </c>
      <c r="C341" s="77" t="s">
        <v>6</v>
      </c>
      <c r="D341" s="77" t="s">
        <v>1729</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1631</v>
      </c>
      <c r="B342" s="77" t="s">
        <v>1654</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1631</v>
      </c>
      <c r="B343" s="77" t="s">
        <v>1653</v>
      </c>
      <c r="C343" s="77" t="s">
        <v>84</v>
      </c>
      <c r="D343" s="77" t="s">
        <v>1735</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1631</v>
      </c>
      <c r="B344" s="77" t="s">
        <v>1659</v>
      </c>
      <c r="C344" s="77" t="s">
        <v>724</v>
      </c>
      <c r="D344" s="77" t="s">
        <v>1191</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1631</v>
      </c>
      <c r="B345" s="77" t="s">
        <v>1632</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1631</v>
      </c>
      <c r="B346" s="77" t="s">
        <v>1648</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1631</v>
      </c>
      <c r="B347" s="77" t="s">
        <v>1635</v>
      </c>
      <c r="C347" s="77" t="s">
        <v>17</v>
      </c>
      <c r="D347" s="77" t="s">
        <v>1732</v>
      </c>
      <c r="E347" s="77">
        <v>1900</v>
      </c>
      <c r="F347" s="92">
        <v>5.0000000000000001E-3</v>
      </c>
      <c r="G347" s="105">
        <v>0.16</v>
      </c>
      <c r="H347" s="105">
        <v>0</v>
      </c>
      <c r="I347" s="105">
        <v>0</v>
      </c>
      <c r="J347" s="77">
        <v>0.46</v>
      </c>
      <c r="K347" s="92">
        <f t="shared" si="10"/>
        <v>2.3E-3</v>
      </c>
      <c r="L347" s="92">
        <f t="shared" si="11"/>
        <v>2.3E-3</v>
      </c>
    </row>
    <row r="348" spans="1:12">
      <c r="A348" s="77" t="s">
        <v>1631</v>
      </c>
      <c r="B348" s="77" t="s">
        <v>1649</v>
      </c>
      <c r="C348" s="77" t="s">
        <v>10</v>
      </c>
      <c r="D348" s="77" t="s">
        <v>1204</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6" t="s">
        <v>968</v>
      </c>
      <c r="B1" s="126"/>
      <c r="C1" s="126"/>
      <c r="D1" s="126"/>
      <c r="E1" s="126"/>
      <c r="F1" s="126"/>
      <c r="G1" s="126"/>
      <c r="H1" s="126"/>
      <c r="K1" t="s">
        <v>1704</v>
      </c>
    </row>
    <row r="2" spans="1:18" ht="45.75" customHeight="1" thickBot="1">
      <c r="A2" s="17" t="s">
        <v>969</v>
      </c>
      <c r="B2" s="17" t="s">
        <v>970</v>
      </c>
      <c r="C2" s="17" t="s">
        <v>971</v>
      </c>
      <c r="D2" s="17" t="s">
        <v>972</v>
      </c>
      <c r="E2" s="17" t="s">
        <v>973</v>
      </c>
      <c r="F2" s="17" t="s">
        <v>974</v>
      </c>
      <c r="G2" s="17" t="s">
        <v>975</v>
      </c>
      <c r="H2" s="17" t="s">
        <v>976</v>
      </c>
      <c r="K2" s="134" t="s">
        <v>1705</v>
      </c>
      <c r="L2" s="134"/>
      <c r="M2" s="134"/>
      <c r="N2" s="134"/>
      <c r="O2" s="134"/>
      <c r="P2" s="134"/>
      <c r="Q2" s="134"/>
      <c r="R2" s="134"/>
    </row>
    <row r="3" spans="1:18" ht="27" thickTop="1" thickBot="1">
      <c r="A3" s="27" t="s">
        <v>977</v>
      </c>
      <c r="B3" s="19">
        <v>0.25</v>
      </c>
      <c r="C3" s="20">
        <v>193047</v>
      </c>
      <c r="D3" s="18">
        <v>20</v>
      </c>
      <c r="E3" s="18">
        <v>152.52000000000001</v>
      </c>
      <c r="F3" s="18">
        <v>255.5</v>
      </c>
      <c r="G3" s="18">
        <v>225.38</v>
      </c>
      <c r="H3" s="18">
        <v>323.83999999999997</v>
      </c>
      <c r="K3" s="135" t="s">
        <v>1706</v>
      </c>
      <c r="L3" s="135"/>
      <c r="M3" s="135"/>
      <c r="N3" s="135"/>
      <c r="O3" s="135"/>
      <c r="P3" s="135"/>
      <c r="Q3" s="135"/>
      <c r="R3" s="135"/>
    </row>
    <row r="4" spans="1:18" ht="26.25" thickBot="1">
      <c r="A4" s="27" t="s">
        <v>978</v>
      </c>
      <c r="B4" s="22">
        <v>1</v>
      </c>
      <c r="C4" s="23">
        <v>22033</v>
      </c>
      <c r="D4" s="21">
        <v>1</v>
      </c>
      <c r="E4" s="21">
        <v>154.19999999999999</v>
      </c>
      <c r="F4" s="21">
        <v>243.78</v>
      </c>
      <c r="G4" s="21">
        <v>211.78</v>
      </c>
      <c r="H4" s="21">
        <v>317.7</v>
      </c>
      <c r="K4" s="135"/>
      <c r="L4" s="135"/>
      <c r="M4" s="135"/>
      <c r="N4" s="135"/>
      <c r="O4" s="135"/>
      <c r="P4" s="135"/>
      <c r="Q4" s="135"/>
      <c r="R4" s="135"/>
    </row>
    <row r="5" spans="1:18" ht="26.25" thickBot="1">
      <c r="A5" s="27" t="s">
        <v>979</v>
      </c>
      <c r="B5" s="24">
        <v>1</v>
      </c>
      <c r="C5" s="20">
        <v>260108</v>
      </c>
      <c r="D5" s="18">
        <v>20</v>
      </c>
      <c r="E5" s="18">
        <v>151.75</v>
      </c>
      <c r="F5" s="18">
        <v>256.64999999999998</v>
      </c>
      <c r="G5" s="18">
        <v>223.76</v>
      </c>
      <c r="H5" s="18">
        <v>326.8</v>
      </c>
      <c r="K5" s="135"/>
      <c r="L5" s="135"/>
      <c r="M5" s="135"/>
      <c r="N5" s="135"/>
      <c r="O5" s="135"/>
      <c r="P5" s="135"/>
      <c r="Q5" s="135"/>
      <c r="R5" s="135"/>
    </row>
    <row r="6" spans="1:18" ht="15.75" thickBot="1">
      <c r="A6" s="21" t="s">
        <v>980</v>
      </c>
      <c r="B6" s="22">
        <v>2</v>
      </c>
      <c r="C6" s="23">
        <v>12240</v>
      </c>
      <c r="D6" s="21">
        <v>20</v>
      </c>
      <c r="E6" s="21">
        <v>155.74</v>
      </c>
      <c r="F6" s="21">
        <v>243.62</v>
      </c>
      <c r="G6" s="21">
        <v>213.54</v>
      </c>
      <c r="H6" s="21">
        <v>308.74</v>
      </c>
      <c r="K6" s="135"/>
      <c r="L6" s="135"/>
      <c r="M6" s="135"/>
      <c r="N6" s="135"/>
      <c r="O6" s="135"/>
      <c r="P6" s="135"/>
      <c r="Q6" s="135"/>
      <c r="R6" s="135"/>
    </row>
    <row r="7" spans="1:18" ht="15.75" thickBot="1">
      <c r="A7" s="18" t="s">
        <v>981</v>
      </c>
      <c r="B7" s="24">
        <v>3</v>
      </c>
      <c r="C7" s="20">
        <v>30776</v>
      </c>
      <c r="D7" s="18">
        <v>1</v>
      </c>
      <c r="E7" s="18">
        <v>153.88999999999999</v>
      </c>
      <c r="F7" s="18">
        <v>244.07</v>
      </c>
      <c r="G7" s="18">
        <v>211.84</v>
      </c>
      <c r="H7" s="18">
        <v>321.72000000000003</v>
      </c>
    </row>
    <row r="8" spans="1:18" ht="26.25" thickBot="1">
      <c r="A8" s="27" t="s">
        <v>982</v>
      </c>
      <c r="B8" s="22">
        <v>3</v>
      </c>
      <c r="C8" s="23">
        <v>439763</v>
      </c>
      <c r="D8" s="21">
        <v>20</v>
      </c>
      <c r="E8" s="27">
        <v>151.03</v>
      </c>
      <c r="F8" s="27">
        <v>260.35000000000002</v>
      </c>
      <c r="G8" s="27">
        <v>218.76</v>
      </c>
      <c r="H8" s="27">
        <v>333.34</v>
      </c>
      <c r="K8" s="111" t="s">
        <v>1860</v>
      </c>
    </row>
    <row r="9" spans="1:18" ht="26.25" thickBot="1">
      <c r="A9" s="18" t="s">
        <v>983</v>
      </c>
      <c r="B9" s="24">
        <v>5</v>
      </c>
      <c r="C9" s="20">
        <v>22816</v>
      </c>
      <c r="D9" s="18">
        <v>150</v>
      </c>
      <c r="E9" s="18">
        <v>154.87</v>
      </c>
      <c r="F9" s="18">
        <v>244.53</v>
      </c>
      <c r="G9" s="18">
        <v>221.64</v>
      </c>
      <c r="H9" s="18">
        <v>275.04000000000002</v>
      </c>
    </row>
    <row r="10" spans="1:18" ht="15.75" thickBot="1">
      <c r="A10" s="21" t="s">
        <v>984</v>
      </c>
      <c r="B10" s="22">
        <v>5</v>
      </c>
      <c r="C10" s="23">
        <v>26929</v>
      </c>
      <c r="D10" s="21">
        <v>3</v>
      </c>
      <c r="E10" s="21">
        <v>155.75</v>
      </c>
      <c r="F10" s="21">
        <v>250.17</v>
      </c>
      <c r="G10" s="21">
        <v>204.16</v>
      </c>
      <c r="H10" s="21">
        <v>322.24</v>
      </c>
    </row>
    <row r="11" spans="1:18" ht="26.25" thickBot="1">
      <c r="A11" s="18" t="s">
        <v>985</v>
      </c>
      <c r="B11" s="24">
        <v>8</v>
      </c>
      <c r="C11" s="20">
        <v>13063</v>
      </c>
      <c r="D11" s="18">
        <v>3</v>
      </c>
      <c r="E11" s="18">
        <v>156.83000000000001</v>
      </c>
      <c r="F11" s="18">
        <v>243.59</v>
      </c>
      <c r="G11" s="18">
        <v>206.44</v>
      </c>
      <c r="H11" s="18">
        <v>308.74</v>
      </c>
    </row>
    <row r="12" spans="1:18" ht="15.75" thickBot="1">
      <c r="A12" s="21" t="s">
        <v>986</v>
      </c>
      <c r="B12" s="22">
        <v>9</v>
      </c>
      <c r="C12" s="23">
        <v>51716</v>
      </c>
      <c r="D12" s="21">
        <v>150</v>
      </c>
      <c r="E12" s="21">
        <v>158.59</v>
      </c>
      <c r="F12" s="21">
        <v>251.06</v>
      </c>
      <c r="G12" s="21">
        <v>221.64</v>
      </c>
      <c r="H12" s="21">
        <v>327.62</v>
      </c>
    </row>
    <row r="13" spans="1:18" ht="15.75" thickBot="1">
      <c r="A13" s="18" t="s">
        <v>987</v>
      </c>
      <c r="B13" s="24">
        <v>12</v>
      </c>
      <c r="C13" s="20">
        <v>2145</v>
      </c>
      <c r="D13" s="18" t="s">
        <v>988</v>
      </c>
      <c r="E13" s="18">
        <v>159.84</v>
      </c>
      <c r="F13" s="18">
        <v>235.18</v>
      </c>
      <c r="G13" s="18">
        <v>206.78</v>
      </c>
      <c r="H13" s="18">
        <v>308.74</v>
      </c>
    </row>
    <row r="14" spans="1:18" ht="26.25" thickBot="1">
      <c r="A14" s="27" t="s">
        <v>989</v>
      </c>
      <c r="B14" s="22">
        <v>12</v>
      </c>
      <c r="C14" s="23">
        <v>21771</v>
      </c>
      <c r="D14" s="21">
        <v>1</v>
      </c>
      <c r="E14" s="21">
        <v>154.34</v>
      </c>
      <c r="F14" s="21">
        <v>244.61</v>
      </c>
      <c r="G14" s="21">
        <v>204.74</v>
      </c>
      <c r="H14" s="21">
        <v>313.60000000000002</v>
      </c>
    </row>
    <row r="15" spans="1:18" ht="26.25" thickBot="1">
      <c r="A15" s="18" t="s">
        <v>990</v>
      </c>
      <c r="B15" s="24">
        <v>15</v>
      </c>
      <c r="C15" s="20">
        <v>3784</v>
      </c>
      <c r="D15" s="18">
        <v>3</v>
      </c>
      <c r="E15" s="18">
        <v>159.01</v>
      </c>
      <c r="F15" s="18">
        <v>237.36</v>
      </c>
      <c r="G15" s="18">
        <v>196.42</v>
      </c>
      <c r="H15" s="18">
        <v>310.36</v>
      </c>
    </row>
    <row r="16" spans="1:18" ht="26.25" thickBot="1">
      <c r="A16" s="27" t="s">
        <v>991</v>
      </c>
      <c r="B16" s="22">
        <v>20</v>
      </c>
      <c r="C16" s="23">
        <v>221830</v>
      </c>
      <c r="D16" s="21">
        <v>150</v>
      </c>
      <c r="E16" s="21">
        <v>154.97</v>
      </c>
      <c r="F16" s="21">
        <v>254.96</v>
      </c>
      <c r="G16" s="21">
        <v>221.64</v>
      </c>
      <c r="H16" s="21">
        <v>331.86</v>
      </c>
    </row>
    <row r="17" spans="1:8" ht="39" thickBot="1">
      <c r="A17" s="18" t="s">
        <v>992</v>
      </c>
      <c r="B17" s="24">
        <v>27</v>
      </c>
      <c r="C17" s="18">
        <v>432</v>
      </c>
      <c r="D17" s="18">
        <v>1</v>
      </c>
      <c r="E17" s="18">
        <v>157.5</v>
      </c>
      <c r="F17" s="18">
        <v>219.05</v>
      </c>
      <c r="G17" s="18">
        <v>184.46</v>
      </c>
      <c r="H17" s="18">
        <v>308.74</v>
      </c>
    </row>
    <row r="18" spans="1:8" ht="26.25" thickBot="1">
      <c r="A18" s="27" t="s">
        <v>993</v>
      </c>
      <c r="B18" s="22">
        <v>27</v>
      </c>
      <c r="C18" s="23">
        <v>3126</v>
      </c>
      <c r="D18" s="21">
        <v>1</v>
      </c>
      <c r="E18" s="21">
        <v>159.72</v>
      </c>
      <c r="F18" s="21">
        <v>236.67</v>
      </c>
      <c r="G18" s="21">
        <v>203.14</v>
      </c>
      <c r="H18" s="21">
        <v>308.74</v>
      </c>
    </row>
    <row r="19" spans="1:8" ht="39" thickBot="1">
      <c r="A19" s="18" t="s">
        <v>994</v>
      </c>
      <c r="B19" s="24">
        <v>33</v>
      </c>
      <c r="C19" s="20">
        <v>5596</v>
      </c>
      <c r="D19" s="18">
        <v>5</v>
      </c>
      <c r="E19" s="18">
        <v>158.56</v>
      </c>
      <c r="F19" s="18">
        <v>237.39</v>
      </c>
      <c r="G19" s="18">
        <v>199.36</v>
      </c>
      <c r="H19" s="18">
        <v>308.74</v>
      </c>
    </row>
    <row r="20" spans="1:8" ht="26.25" thickBot="1">
      <c r="A20" s="21" t="s">
        <v>995</v>
      </c>
      <c r="B20" s="22">
        <v>50</v>
      </c>
      <c r="C20" s="21">
        <v>620</v>
      </c>
      <c r="D20" s="21" t="s">
        <v>996</v>
      </c>
      <c r="E20" s="21">
        <v>159.12</v>
      </c>
      <c r="F20" s="21">
        <v>226.17</v>
      </c>
      <c r="G20" s="21">
        <v>191.76</v>
      </c>
      <c r="H20" s="21">
        <v>308.74</v>
      </c>
    </row>
    <row r="21" spans="1:8" ht="15.75" thickBot="1">
      <c r="A21" s="18" t="s">
        <v>997</v>
      </c>
      <c r="B21" s="24">
        <v>50</v>
      </c>
      <c r="C21" s="20">
        <v>3276</v>
      </c>
      <c r="D21" s="18">
        <v>1</v>
      </c>
      <c r="E21" s="18">
        <v>158.28</v>
      </c>
      <c r="F21" s="18">
        <v>235.09</v>
      </c>
      <c r="G21" s="18">
        <v>196.38</v>
      </c>
      <c r="H21" s="18">
        <v>308.74</v>
      </c>
    </row>
    <row r="22" spans="1:8" ht="15.75" thickBot="1">
      <c r="A22" s="21" t="s">
        <v>998</v>
      </c>
      <c r="B22" s="22">
        <v>75</v>
      </c>
      <c r="C22" s="21">
        <v>680</v>
      </c>
      <c r="D22" s="21">
        <v>3</v>
      </c>
      <c r="E22" s="21">
        <v>158.96</v>
      </c>
      <c r="F22" s="21">
        <v>222.61</v>
      </c>
      <c r="G22" s="21">
        <v>190.58</v>
      </c>
      <c r="H22" s="21">
        <v>294.7</v>
      </c>
    </row>
    <row r="23" spans="1:8" ht="26.25" thickBot="1">
      <c r="A23" s="18" t="s">
        <v>999</v>
      </c>
      <c r="B23" s="24">
        <v>100</v>
      </c>
      <c r="C23" s="18">
        <v>305</v>
      </c>
      <c r="D23" s="18" t="s">
        <v>1000</v>
      </c>
      <c r="E23" s="18">
        <v>161.59</v>
      </c>
      <c r="F23" s="18">
        <v>219.26</v>
      </c>
      <c r="G23" s="18">
        <v>189.46</v>
      </c>
      <c r="H23" s="18">
        <v>308.74</v>
      </c>
    </row>
    <row r="24" spans="1:8" ht="15.75" thickBot="1">
      <c r="A24" s="21" t="s">
        <v>1001</v>
      </c>
      <c r="B24" s="22">
        <v>100</v>
      </c>
      <c r="C24" s="23">
        <v>2987</v>
      </c>
      <c r="D24" s="21">
        <v>1</v>
      </c>
      <c r="E24" s="21">
        <v>159.24</v>
      </c>
      <c r="F24" s="21">
        <v>234.25</v>
      </c>
      <c r="G24" s="21">
        <v>204.16</v>
      </c>
      <c r="H24" s="21">
        <v>308.74</v>
      </c>
    </row>
    <row r="25" spans="1:8" ht="26.25" thickBot="1">
      <c r="A25" s="18" t="s">
        <v>1002</v>
      </c>
      <c r="B25" s="24">
        <v>150</v>
      </c>
      <c r="C25" s="20">
        <v>3641</v>
      </c>
      <c r="D25" s="18">
        <v>3</v>
      </c>
      <c r="E25" s="18">
        <v>158.44</v>
      </c>
      <c r="F25" s="18">
        <v>235.4</v>
      </c>
      <c r="G25" s="18">
        <v>205.26</v>
      </c>
      <c r="H25" s="18">
        <v>308.74</v>
      </c>
    </row>
    <row r="26" spans="1:8" ht="26.25" thickBot="1">
      <c r="A26" s="21" t="s">
        <v>1003</v>
      </c>
      <c r="B26" s="22">
        <v>200</v>
      </c>
      <c r="C26" s="21">
        <v>244</v>
      </c>
      <c r="D26" s="21" t="s">
        <v>1004</v>
      </c>
      <c r="E26" s="21">
        <v>163.12</v>
      </c>
      <c r="F26" s="21">
        <v>215.15</v>
      </c>
      <c r="G26" s="21">
        <v>187.24</v>
      </c>
      <c r="H26" s="21">
        <v>294.7</v>
      </c>
    </row>
    <row r="27" spans="1:8" ht="26.25" thickBot="1">
      <c r="A27" s="18" t="s">
        <v>1005</v>
      </c>
      <c r="B27" s="24">
        <v>300</v>
      </c>
      <c r="C27" s="18">
        <v>160</v>
      </c>
      <c r="D27" s="18">
        <v>1</v>
      </c>
      <c r="E27" s="18">
        <v>160.87</v>
      </c>
      <c r="F27" s="18">
        <v>212.69</v>
      </c>
      <c r="G27" s="18">
        <v>181.28</v>
      </c>
      <c r="H27" s="18">
        <v>308.74</v>
      </c>
    </row>
    <row r="28" spans="1:8" ht="15.75" thickBot="1">
      <c r="A28" s="21" t="s">
        <v>1006</v>
      </c>
      <c r="B28" s="22">
        <v>333</v>
      </c>
      <c r="C28" s="23">
        <v>3851</v>
      </c>
      <c r="D28" s="21" t="s">
        <v>1007</v>
      </c>
      <c r="E28" s="21">
        <v>159.81</v>
      </c>
      <c r="F28" s="21">
        <v>236.72</v>
      </c>
      <c r="G28" s="21">
        <v>208.86</v>
      </c>
      <c r="H28" s="21">
        <v>318.92</v>
      </c>
    </row>
    <row r="29" spans="1:8" ht="15.75" thickBot="1">
      <c r="A29" s="18" t="s">
        <v>1008</v>
      </c>
      <c r="B29" s="24">
        <v>400</v>
      </c>
      <c r="C29" s="18">
        <v>183</v>
      </c>
      <c r="D29" s="18">
        <v>3</v>
      </c>
      <c r="E29" s="18">
        <v>160.91999999999999</v>
      </c>
      <c r="F29" s="18">
        <v>214.62</v>
      </c>
      <c r="G29" s="18">
        <v>185.26</v>
      </c>
      <c r="H29" s="18">
        <v>294.7</v>
      </c>
    </row>
    <row r="30" spans="1:8" ht="26.25" thickBot="1">
      <c r="A30" s="21" t="s">
        <v>1009</v>
      </c>
      <c r="B30" s="22">
        <v>777</v>
      </c>
      <c r="C30" s="21">
        <v>146</v>
      </c>
      <c r="D30" s="21">
        <v>3</v>
      </c>
      <c r="E30" s="21">
        <v>161.32</v>
      </c>
      <c r="F30" s="21">
        <v>211.71</v>
      </c>
      <c r="G30" s="21">
        <v>182.74</v>
      </c>
      <c r="H30" s="21">
        <v>308.74</v>
      </c>
    </row>
    <row r="31" spans="1:8" ht="26.25" thickBot="1">
      <c r="A31" s="25" t="s">
        <v>1010</v>
      </c>
      <c r="B31" s="25" t="s">
        <v>1011</v>
      </c>
      <c r="C31" s="25">
        <v>251</v>
      </c>
      <c r="D31" s="25" t="s">
        <v>1012</v>
      </c>
      <c r="E31" s="25">
        <v>165.11</v>
      </c>
      <c r="F31" s="25">
        <v>214.92</v>
      </c>
      <c r="G31" s="25">
        <v>190.64</v>
      </c>
      <c r="H31" s="25">
        <v>294.7</v>
      </c>
    </row>
    <row r="34" spans="1:1">
      <c r="A34" t="s">
        <v>1013</v>
      </c>
    </row>
    <row r="35" spans="1:1">
      <c r="A35" t="s">
        <v>48</v>
      </c>
    </row>
    <row r="36" spans="1:1" ht="19.5">
      <c r="A36" s="28" t="s">
        <v>1014</v>
      </c>
    </row>
    <row r="37" spans="1:1">
      <c r="A37" t="s">
        <v>1015</v>
      </c>
    </row>
    <row r="38" spans="1:1">
      <c r="A38" t="s">
        <v>1037</v>
      </c>
    </row>
    <row r="39" spans="1:1">
      <c r="A39" t="s">
        <v>1051</v>
      </c>
    </row>
    <row r="40" spans="1:1">
      <c r="A40" t="s">
        <v>1038</v>
      </c>
    </row>
    <row r="41" spans="1:1">
      <c r="A41" t="s">
        <v>49</v>
      </c>
    </row>
    <row r="42" spans="1:1">
      <c r="A42" t="s">
        <v>1109</v>
      </c>
    </row>
    <row r="43" spans="1:1">
      <c r="A43" t="s">
        <v>1110</v>
      </c>
    </row>
    <row r="44" spans="1:1">
      <c r="A44" t="s">
        <v>1111</v>
      </c>
    </row>
    <row r="45" spans="1:1">
      <c r="A45" t="s">
        <v>1114</v>
      </c>
    </row>
    <row r="46" spans="1:1">
      <c r="A46" t="s">
        <v>1115</v>
      </c>
    </row>
    <row r="47" spans="1:1">
      <c r="A47" t="s">
        <v>50</v>
      </c>
    </row>
    <row r="48" spans="1:1">
      <c r="A48" t="s">
        <v>1016</v>
      </c>
    </row>
    <row r="49" spans="1:12">
      <c r="A49" t="s">
        <v>1116</v>
      </c>
    </row>
    <row r="50" spans="1:12">
      <c r="A50" t="s">
        <v>1117</v>
      </c>
    </row>
    <row r="51" spans="1:12">
      <c r="A51" t="s">
        <v>1121</v>
      </c>
      <c r="B51" t="s">
        <v>1123</v>
      </c>
    </row>
    <row r="52" spans="1:12">
      <c r="A52" s="91" t="s">
        <v>1122</v>
      </c>
    </row>
    <row r="53" spans="1:12">
      <c r="A53" t="s">
        <v>51</v>
      </c>
    </row>
    <row r="54" spans="1:12">
      <c r="A54" t="s">
        <v>1017</v>
      </c>
    </row>
    <row r="55" spans="1:12">
      <c r="A55" t="s">
        <v>1126</v>
      </c>
    </row>
    <row r="56" spans="1:12">
      <c r="A56" t="s">
        <v>1128</v>
      </c>
    </row>
    <row r="57" spans="1:12">
      <c r="A57" t="s">
        <v>1028</v>
      </c>
    </row>
    <row r="58" spans="1:12">
      <c r="A58" t="s">
        <v>1125</v>
      </c>
    </row>
    <row r="59" spans="1:12">
      <c r="A59" t="s">
        <v>53</v>
      </c>
    </row>
    <row r="60" spans="1:12">
      <c r="A60" t="s">
        <v>1018</v>
      </c>
    </row>
    <row r="61" spans="1:12">
      <c r="A61" t="s">
        <v>1019</v>
      </c>
    </row>
    <row r="62" spans="1:12">
      <c r="A62" t="s">
        <v>1129</v>
      </c>
    </row>
    <row r="64" spans="1:12">
      <c r="A64" s="137" t="s">
        <v>1020</v>
      </c>
      <c r="B64" s="126"/>
      <c r="C64" s="126"/>
      <c r="D64" s="126"/>
      <c r="E64" s="126"/>
      <c r="F64" s="126"/>
      <c r="G64" s="126"/>
      <c r="H64" s="126"/>
      <c r="I64" s="126"/>
      <c r="J64" s="126"/>
      <c r="K64" s="126"/>
      <c r="L64" s="126"/>
    </row>
    <row r="65" spans="1:12">
      <c r="B65" t="s">
        <v>48</v>
      </c>
      <c r="C65" t="s">
        <v>1023</v>
      </c>
      <c r="D65" t="s">
        <v>1024</v>
      </c>
      <c r="E65" t="s">
        <v>1025</v>
      </c>
      <c r="F65" t="s">
        <v>1026</v>
      </c>
      <c r="G65" t="s">
        <v>1027</v>
      </c>
      <c r="H65" t="s">
        <v>51</v>
      </c>
      <c r="I65" t="s">
        <v>1028</v>
      </c>
      <c r="J65" t="s">
        <v>1028</v>
      </c>
      <c r="K65" t="s">
        <v>53</v>
      </c>
      <c r="L65" t="s">
        <v>1029</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1021</v>
      </c>
      <c r="C81" s="21" t="s">
        <v>1021</v>
      </c>
      <c r="D81" s="21" t="s">
        <v>1021</v>
      </c>
      <c r="E81" s="21" t="s">
        <v>1021</v>
      </c>
      <c r="F81" s="21" t="s">
        <v>1021</v>
      </c>
      <c r="G81" s="21" t="s">
        <v>1021</v>
      </c>
      <c r="H81" s="21" t="s">
        <v>1021</v>
      </c>
      <c r="I81" s="21" t="s">
        <v>1021</v>
      </c>
      <c r="J81" s="21" t="s">
        <v>1021</v>
      </c>
      <c r="K81" s="21" t="s">
        <v>1021</v>
      </c>
      <c r="L81" s="21" t="s">
        <v>1021</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1022</v>
      </c>
      <c r="B83" s="30">
        <v>6263</v>
      </c>
      <c r="C83" s="30">
        <v>8056</v>
      </c>
      <c r="D83" s="30">
        <v>5819</v>
      </c>
      <c r="E83" s="30">
        <v>6631</v>
      </c>
      <c r="F83" s="30">
        <v>5863</v>
      </c>
      <c r="G83" s="30">
        <v>4856</v>
      </c>
      <c r="H83" s="30">
        <v>4769</v>
      </c>
      <c r="I83" s="30">
        <v>4525</v>
      </c>
      <c r="J83" s="29"/>
      <c r="K83" s="30">
        <v>3125</v>
      </c>
      <c r="L83" s="30">
        <v>49906</v>
      </c>
    </row>
    <row r="86" spans="1:12">
      <c r="A86" s="136" t="s">
        <v>1030</v>
      </c>
      <c r="B86" s="126"/>
      <c r="C86" s="126"/>
      <c r="D86" s="126"/>
    </row>
    <row r="87" spans="1:12" ht="36.75" thickBot="1">
      <c r="A87" s="17" t="s">
        <v>970</v>
      </c>
      <c r="B87" s="17" t="s">
        <v>1031</v>
      </c>
      <c r="C87" s="17" t="s">
        <v>1032</v>
      </c>
      <c r="D87" s="17" t="s">
        <v>1033</v>
      </c>
    </row>
    <row r="88" spans="1:12" ht="16.5" thickTop="1" thickBot="1">
      <c r="A88" s="24">
        <v>2</v>
      </c>
      <c r="B88" s="18">
        <v>148.97999999999999</v>
      </c>
      <c r="C88" s="18">
        <v>148.53</v>
      </c>
      <c r="D88" s="18">
        <v>0.45</v>
      </c>
      <c r="F88" t="s">
        <v>1034</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1039</v>
      </c>
      <c r="B98" s="17" t="s">
        <v>1040</v>
      </c>
      <c r="C98" s="17" t="s">
        <v>1041</v>
      </c>
      <c r="D98" s="17" t="s">
        <v>1042</v>
      </c>
      <c r="E98" s="17" t="s">
        <v>1043</v>
      </c>
      <c r="F98" s="17" t="s">
        <v>1044</v>
      </c>
      <c r="G98" s="17" t="s">
        <v>967</v>
      </c>
      <c r="H98" s="17" t="s">
        <v>1045</v>
      </c>
    </row>
    <row r="99" spans="1:10" ht="16.5" thickTop="1" thickBot="1">
      <c r="A99" s="21">
        <v>26.4</v>
      </c>
      <c r="B99" s="21">
        <v>38.9</v>
      </c>
      <c r="C99" s="21">
        <v>345.2</v>
      </c>
      <c r="D99" s="21">
        <v>3.4</v>
      </c>
      <c r="E99" s="21">
        <v>0.5</v>
      </c>
      <c r="F99" s="21">
        <v>-1.6</v>
      </c>
      <c r="G99" s="21">
        <v>46.2</v>
      </c>
      <c r="H99" s="21">
        <v>23.9</v>
      </c>
    </row>
    <row r="100" spans="1:10" ht="33.75" customHeight="1">
      <c r="A100" s="138" t="s">
        <v>1046</v>
      </c>
      <c r="B100" s="138"/>
      <c r="C100" s="138"/>
      <c r="D100" s="138"/>
      <c r="E100" s="138"/>
      <c r="F100" s="138"/>
      <c r="G100" s="138"/>
      <c r="H100" s="138"/>
    </row>
    <row r="101" spans="1:10" ht="33.75" customHeight="1">
      <c r="A101" s="133" t="s">
        <v>1047</v>
      </c>
      <c r="B101" s="133"/>
      <c r="C101" s="133"/>
      <c r="D101" s="133"/>
      <c r="E101" s="133"/>
      <c r="F101" s="133"/>
      <c r="G101" s="133"/>
      <c r="H101" s="133"/>
    </row>
    <row r="102" spans="1:10" ht="33.75" customHeight="1">
      <c r="A102" s="133" t="s">
        <v>1048</v>
      </c>
      <c r="B102" s="133"/>
      <c r="C102" s="133"/>
      <c r="D102" s="133"/>
      <c r="E102" s="133"/>
      <c r="F102" s="133"/>
      <c r="G102" s="133"/>
      <c r="H102" s="133"/>
    </row>
    <row r="103" spans="1:10" ht="33.75" customHeight="1">
      <c r="A103" s="133" t="s">
        <v>1049</v>
      </c>
      <c r="B103" s="133"/>
      <c r="C103" s="133"/>
      <c r="D103" s="133"/>
      <c r="E103" s="133"/>
      <c r="F103" s="133"/>
      <c r="G103" s="133"/>
      <c r="H103" s="133"/>
    </row>
    <row r="104" spans="1:10" ht="33.75" customHeight="1">
      <c r="A104" s="133" t="s">
        <v>1050</v>
      </c>
      <c r="B104" s="133"/>
      <c r="C104" s="133"/>
      <c r="D104" s="133"/>
      <c r="E104" s="133"/>
      <c r="F104" s="133"/>
      <c r="G104" s="133"/>
      <c r="H104" s="133"/>
    </row>
    <row r="107" spans="1:10" ht="19.5">
      <c r="A107" s="140" t="s">
        <v>1118</v>
      </c>
      <c r="B107" s="126"/>
      <c r="C107" s="126"/>
      <c r="D107" s="126"/>
      <c r="E107" s="126"/>
      <c r="F107" s="126"/>
      <c r="G107" s="126"/>
      <c r="H107" s="126"/>
      <c r="I107" s="126"/>
      <c r="J107" s="126"/>
    </row>
    <row r="108" spans="1:10" ht="20.25" thickBot="1">
      <c r="A108" s="33" t="s">
        <v>1025</v>
      </c>
      <c r="B108" s="33">
        <v>7994</v>
      </c>
      <c r="C108" s="33">
        <v>1</v>
      </c>
      <c r="D108" s="33">
        <v>35.9</v>
      </c>
      <c r="E108" s="33">
        <v>1</v>
      </c>
      <c r="F108" s="33" t="s">
        <v>1025</v>
      </c>
      <c r="G108" s="33">
        <v>8409</v>
      </c>
      <c r="H108" s="33">
        <v>1</v>
      </c>
      <c r="I108" s="33">
        <v>29.9</v>
      </c>
      <c r="J108" s="33">
        <v>2</v>
      </c>
    </row>
    <row r="109" spans="1:10" ht="20.25" thickBot="1">
      <c r="A109" s="34" t="s">
        <v>1023</v>
      </c>
      <c r="B109" s="34">
        <v>6850</v>
      </c>
      <c r="C109" s="34">
        <v>2</v>
      </c>
      <c r="D109" s="34">
        <v>35.5</v>
      </c>
      <c r="E109" s="34">
        <v>2</v>
      </c>
      <c r="F109" s="34" t="s">
        <v>48</v>
      </c>
      <c r="G109" s="34">
        <v>8109</v>
      </c>
      <c r="H109" s="34">
        <v>2</v>
      </c>
      <c r="I109" s="34">
        <v>29</v>
      </c>
      <c r="J109" s="34">
        <v>3</v>
      </c>
    </row>
    <row r="110" spans="1:10" ht="20.25" thickBot="1">
      <c r="A110" s="33" t="s">
        <v>1026</v>
      </c>
      <c r="B110" s="33">
        <v>6666</v>
      </c>
      <c r="C110" s="33">
        <v>3</v>
      </c>
      <c r="D110" s="33">
        <v>29.7</v>
      </c>
      <c r="E110" s="33">
        <v>4</v>
      </c>
      <c r="F110" s="35" t="s">
        <v>1023</v>
      </c>
      <c r="G110" s="35">
        <v>7938</v>
      </c>
      <c r="H110" s="35">
        <v>3</v>
      </c>
      <c r="I110" s="35">
        <v>31.1</v>
      </c>
      <c r="J110" s="35">
        <v>1</v>
      </c>
    </row>
    <row r="111" spans="1:10" ht="20.25" thickBot="1">
      <c r="A111" s="34" t="s">
        <v>48</v>
      </c>
      <c r="B111" s="34">
        <v>6359</v>
      </c>
      <c r="C111" s="34">
        <v>4</v>
      </c>
      <c r="D111" s="34">
        <v>32</v>
      </c>
      <c r="E111" s="34">
        <v>3</v>
      </c>
      <c r="F111" s="36" t="s">
        <v>1026</v>
      </c>
      <c r="G111" s="36">
        <v>7335</v>
      </c>
      <c r="H111" s="36">
        <v>4</v>
      </c>
      <c r="I111" s="36">
        <v>24.7</v>
      </c>
      <c r="J111" s="36">
        <v>4</v>
      </c>
    </row>
    <row r="112" spans="1:10" ht="20.25" thickBot="1">
      <c r="A112" s="35" t="s">
        <v>1024</v>
      </c>
      <c r="B112" s="35">
        <v>5044</v>
      </c>
      <c r="C112" s="35">
        <v>5</v>
      </c>
      <c r="D112" s="35">
        <v>26.2</v>
      </c>
      <c r="E112" s="35">
        <v>5</v>
      </c>
      <c r="F112" s="35" t="s">
        <v>1024</v>
      </c>
      <c r="G112" s="35">
        <v>6359</v>
      </c>
      <c r="H112" s="35">
        <v>5</v>
      </c>
      <c r="I112" s="35">
        <v>21.3</v>
      </c>
      <c r="J112" s="35">
        <v>5</v>
      </c>
    </row>
    <row r="113" spans="1:14" ht="20.25" thickBot="1">
      <c r="A113" s="36" t="s">
        <v>1027</v>
      </c>
      <c r="B113" s="36">
        <v>4981</v>
      </c>
      <c r="C113" s="36">
        <v>6</v>
      </c>
      <c r="D113" s="36">
        <v>23.1</v>
      </c>
      <c r="E113" s="36">
        <v>7</v>
      </c>
      <c r="F113" s="36" t="s">
        <v>1027</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1106</v>
      </c>
      <c r="G115" s="34">
        <v>4750</v>
      </c>
      <c r="H115" s="34">
        <v>8</v>
      </c>
      <c r="I115" s="34">
        <v>18.399999999999999</v>
      </c>
      <c r="J115" s="34">
        <v>8</v>
      </c>
    </row>
    <row r="116" spans="1:14" ht="20.25" thickBot="1">
      <c r="A116" s="37" t="s">
        <v>941</v>
      </c>
      <c r="B116" s="37">
        <v>3144</v>
      </c>
      <c r="C116" s="37">
        <v>9</v>
      </c>
      <c r="D116" s="37">
        <v>15.2</v>
      </c>
      <c r="E116" s="37">
        <v>9</v>
      </c>
      <c r="F116" s="37" t="s">
        <v>1119</v>
      </c>
      <c r="G116" s="37">
        <v>4679</v>
      </c>
      <c r="H116" s="37">
        <v>9</v>
      </c>
      <c r="I116" s="37">
        <v>12.7</v>
      </c>
      <c r="J116" s="37">
        <v>9</v>
      </c>
    </row>
    <row r="117" spans="1:14" ht="50.1" customHeight="1">
      <c r="A117" s="141" t="s">
        <v>1120</v>
      </c>
      <c r="B117" s="141"/>
      <c r="C117" s="141"/>
      <c r="D117" s="141"/>
      <c r="E117" s="141"/>
      <c r="F117" s="141"/>
      <c r="G117" s="141"/>
      <c r="H117" s="141"/>
      <c r="I117" s="141"/>
      <c r="J117" s="141"/>
    </row>
    <row r="119" spans="1:14" ht="39.950000000000003" customHeight="1">
      <c r="A119" s="139" t="s">
        <v>1707</v>
      </c>
      <c r="B119" s="139"/>
      <c r="C119" s="139"/>
      <c r="D119" s="139"/>
      <c r="E119" s="139"/>
      <c r="F119" s="139"/>
      <c r="G119" s="139"/>
      <c r="H119" s="139"/>
      <c r="I119" s="139"/>
      <c r="J119" s="139"/>
      <c r="K119" s="139"/>
      <c r="L119" s="139"/>
    </row>
    <row r="120" spans="1:14" ht="30" customHeight="1">
      <c r="A120" s="139" t="s">
        <v>1708</v>
      </c>
      <c r="B120" s="139"/>
      <c r="C120" s="139"/>
      <c r="D120" s="139"/>
      <c r="E120" s="139"/>
      <c r="F120" s="139"/>
      <c r="G120" s="139"/>
      <c r="H120" s="139"/>
      <c r="I120" s="139"/>
      <c r="J120" s="139"/>
      <c r="K120" s="139"/>
      <c r="L120" s="139"/>
    </row>
    <row r="121" spans="1:14" ht="30" customHeight="1">
      <c r="A121" s="139" t="s">
        <v>1709</v>
      </c>
      <c r="B121" s="139"/>
      <c r="C121" s="139"/>
      <c r="D121" s="139"/>
      <c r="E121" s="139"/>
      <c r="F121" s="139"/>
      <c r="G121" s="139"/>
      <c r="H121" s="139"/>
      <c r="I121" s="139"/>
      <c r="J121" s="139"/>
      <c r="K121" s="139"/>
      <c r="L121" s="139"/>
      <c r="M121" s="139"/>
      <c r="N121" s="139"/>
    </row>
    <row r="122" spans="1:14" ht="30" customHeight="1">
      <c r="A122" s="139" t="s">
        <v>1710</v>
      </c>
      <c r="B122" s="139"/>
      <c r="C122" s="139"/>
      <c r="D122" s="139"/>
      <c r="E122" s="139"/>
      <c r="F122" s="139"/>
      <c r="G122" s="139"/>
      <c r="H122" s="139"/>
      <c r="I122" s="139"/>
      <c r="J122" s="139"/>
      <c r="K122" s="139"/>
      <c r="L122" s="139"/>
    </row>
    <row r="123" spans="1:14" ht="30" customHeight="1">
      <c r="A123" s="139" t="s">
        <v>1711</v>
      </c>
      <c r="B123" s="139"/>
      <c r="C123" s="139"/>
      <c r="D123" s="139"/>
      <c r="E123" s="139"/>
      <c r="F123" s="139"/>
      <c r="G123" s="139"/>
      <c r="H123" s="139"/>
      <c r="I123" s="139"/>
      <c r="J123" s="139"/>
      <c r="K123" s="139"/>
      <c r="L123" s="139"/>
    </row>
    <row r="124" spans="1:14" ht="30" customHeight="1">
      <c r="A124" s="139" t="s">
        <v>1712</v>
      </c>
      <c r="B124" s="139"/>
      <c r="C124" s="139"/>
      <c r="D124" s="139"/>
      <c r="E124" s="139"/>
      <c r="F124" s="139"/>
      <c r="G124" s="139"/>
      <c r="H124" s="139"/>
      <c r="I124" s="139"/>
      <c r="J124" s="139"/>
      <c r="K124" s="139"/>
      <c r="L124" s="139"/>
    </row>
  </sheetData>
  <mergeCells count="21">
    <mergeCell ref="A124:L124"/>
    <mergeCell ref="A122:L122"/>
    <mergeCell ref="A103:H103"/>
    <mergeCell ref="A104:H104"/>
    <mergeCell ref="A107:J107"/>
    <mergeCell ref="A117:J117"/>
    <mergeCell ref="A121:N121"/>
    <mergeCell ref="A119:L119"/>
    <mergeCell ref="A120:L120"/>
    <mergeCell ref="A123:L123"/>
    <mergeCell ref="A1:H1"/>
    <mergeCell ref="A64:L64"/>
    <mergeCell ref="A86:D86"/>
    <mergeCell ref="A100:H100"/>
    <mergeCell ref="A101:H101"/>
    <mergeCell ref="A102:H102"/>
    <mergeCell ref="K2:R2"/>
    <mergeCell ref="K3:R3"/>
    <mergeCell ref="K4:R4"/>
    <mergeCell ref="K5:R5"/>
    <mergeCell ref="K6:R6"/>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1124</v>
      </c>
      <c r="H2" s="14" t="s">
        <v>51</v>
      </c>
      <c r="I2" s="14" t="s">
        <v>53</v>
      </c>
    </row>
    <row r="3" spans="1:12" ht="180">
      <c r="E3" s="32" t="s">
        <v>1112</v>
      </c>
      <c r="F3" s="14" t="s">
        <v>1113</v>
      </c>
      <c r="G3" s="14" t="s">
        <v>1130</v>
      </c>
      <c r="H3" s="14" t="s">
        <v>1127</v>
      </c>
      <c r="I3" s="14" t="s">
        <v>1131</v>
      </c>
    </row>
    <row r="5" spans="1:12">
      <c r="A5" t="s">
        <v>50</v>
      </c>
      <c r="L5" s="111" t="s">
        <v>1861</v>
      </c>
    </row>
    <row r="6" spans="1:12">
      <c r="A6" t="s">
        <v>1016</v>
      </c>
    </row>
    <row r="7" spans="1:12">
      <c r="A7" t="s">
        <v>1116</v>
      </c>
    </row>
    <row r="8" spans="1:12">
      <c r="A8" t="s">
        <v>1117</v>
      </c>
    </row>
    <row r="9" spans="1:12">
      <c r="A9" t="s">
        <v>1121</v>
      </c>
    </row>
    <row r="10" spans="1:12">
      <c r="A10" t="s">
        <v>1122</v>
      </c>
    </row>
    <row r="14" spans="1:12">
      <c r="A14" t="s">
        <v>49</v>
      </c>
    </row>
    <row r="15" spans="1:12">
      <c r="A15" t="s">
        <v>1109</v>
      </c>
    </row>
    <row r="16" spans="1:12">
      <c r="A16" t="s">
        <v>1110</v>
      </c>
    </row>
    <row r="17" spans="1:1">
      <c r="A17" t="s">
        <v>1111</v>
      </c>
    </row>
    <row r="18" spans="1:1">
      <c r="A18" t="s">
        <v>1114</v>
      </c>
    </row>
    <row r="19" spans="1:1">
      <c r="A19" t="s">
        <v>1115</v>
      </c>
    </row>
    <row r="23" spans="1:1">
      <c r="A23" t="s">
        <v>51</v>
      </c>
    </row>
    <row r="24" spans="1:1">
      <c r="A24" t="s">
        <v>1017</v>
      </c>
    </row>
    <row r="25" spans="1:1">
      <c r="A25" t="s">
        <v>1126</v>
      </c>
    </row>
    <row r="26" spans="1:1">
      <c r="A26" t="s">
        <v>1128</v>
      </c>
    </row>
    <row r="29" spans="1:1">
      <c r="A29" t="s">
        <v>1028</v>
      </c>
    </row>
    <row r="30" spans="1:1">
      <c r="A30" t="s">
        <v>1125</v>
      </c>
    </row>
    <row r="35" spans="1:1">
      <c r="A35" t="s">
        <v>48</v>
      </c>
    </row>
    <row r="36" spans="1:1" ht="19.5">
      <c r="A36" s="28" t="s">
        <v>1014</v>
      </c>
    </row>
    <row r="37" spans="1:1">
      <c r="A37" t="s">
        <v>1015</v>
      </c>
    </row>
    <row r="38" spans="1:1">
      <c r="A38" t="s">
        <v>1037</v>
      </c>
    </row>
    <row r="39" spans="1:1">
      <c r="A39" t="s">
        <v>1051</v>
      </c>
    </row>
    <row r="40" spans="1:1">
      <c r="A40" t="s">
        <v>1038</v>
      </c>
    </row>
    <row r="44" spans="1:1">
      <c r="A44" t="s">
        <v>53</v>
      </c>
    </row>
    <row r="45" spans="1:1">
      <c r="A45" t="s">
        <v>1018</v>
      </c>
    </row>
    <row r="46" spans="1:1">
      <c r="A46" t="s">
        <v>1019</v>
      </c>
    </row>
    <row r="47" spans="1:1">
      <c r="A47" t="s">
        <v>1129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2020-07-14T04:43:43Z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